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defaultThemeVersion="166925"/>
  <xr:revisionPtr revIDLastSave="0" documentId="13_ncr:1_{E8D4F920-E75B-48FE-A4F4-BFC8853B2ABF}" xr6:coauthVersionLast="47" xr6:coauthVersionMax="47" xr10:uidLastSave="{00000000-0000-0000-0000-000000000000}"/>
  <bookViews>
    <workbookView xWindow="10455" yWindow="-16725" windowWidth="14400" windowHeight="7365" xr2:uid="{00000000-000D-0000-FFFF-FFFF00000000}"/>
  </bookViews>
  <sheets>
    <sheet name="result6" sheetId="1" r:id="rId1"/>
  </sheets>
  <calcPr calcId="191029"/>
</workbook>
</file>

<file path=xl/calcChain.xml><?xml version="1.0" encoding="utf-8"?>
<calcChain xmlns="http://schemas.openxmlformats.org/spreadsheetml/2006/main">
  <c r="G8502" i="1" l="1"/>
  <c r="G53" i="1"/>
  <c r="G2309" i="1"/>
  <c r="A10725" i="1"/>
  <c r="G5138" i="1"/>
  <c r="G2427" i="1"/>
  <c r="G5215" i="1"/>
  <c r="A5220" i="1"/>
  <c r="G2568" i="1"/>
  <c r="G153" i="1"/>
  <c r="G7507" i="1"/>
  <c r="G180" i="1"/>
  <c r="G181" i="1"/>
  <c r="G188" i="1"/>
  <c r="G190" i="1"/>
  <c r="G191" i="1"/>
  <c r="G192" i="1"/>
  <c r="G5434" i="1"/>
  <c r="G2750" i="1"/>
  <c r="G9446" i="1"/>
  <c r="G10007" i="1"/>
  <c r="G228" i="1"/>
  <c r="G5554" i="1"/>
  <c r="G5562" i="1"/>
  <c r="G2895" i="1"/>
  <c r="G8672" i="1"/>
  <c r="G8674" i="1"/>
  <c r="A5625" i="1"/>
  <c r="A5631" i="1"/>
  <c r="G258" i="1"/>
  <c r="G7657" i="1"/>
  <c r="G2978" i="1"/>
  <c r="G10053" i="1"/>
  <c r="G3112" i="1"/>
  <c r="G5837" i="1"/>
  <c r="G3173" i="1"/>
  <c r="G5868" i="1"/>
  <c r="G10835" i="1"/>
  <c r="A7789" i="1"/>
  <c r="G7798" i="1"/>
  <c r="G3247" i="1"/>
  <c r="G7813" i="1"/>
  <c r="G1338" i="1"/>
  <c r="G5930" i="1"/>
  <c r="G5942" i="1"/>
  <c r="G7826" i="1"/>
  <c r="G9586" i="1"/>
  <c r="G7843" i="1"/>
  <c r="G3370" i="1"/>
  <c r="G11501" i="1"/>
  <c r="G10130" i="1"/>
  <c r="G407" i="1"/>
  <c r="G3423" i="1"/>
  <c r="G6325" i="1"/>
  <c r="G512" i="1"/>
  <c r="G3780" i="1"/>
  <c r="G6473" i="1"/>
  <c r="G3846" i="1"/>
  <c r="G3847" i="1"/>
  <c r="G6509" i="1"/>
  <c r="G6532" i="1"/>
  <c r="G9089" i="1"/>
  <c r="G606" i="1"/>
  <c r="G4042" i="1"/>
  <c r="G4043" i="1"/>
  <c r="G4044" i="1"/>
  <c r="G4047" i="1"/>
  <c r="G624" i="1"/>
  <c r="G637" i="1"/>
  <c r="G6652" i="1"/>
  <c r="G642" i="1"/>
  <c r="G4086" i="1"/>
  <c r="G1916" i="1"/>
  <c r="G1814" i="1"/>
  <c r="G679" i="1"/>
  <c r="G6741" i="1"/>
  <c r="G1817" i="1"/>
  <c r="G4222" i="1"/>
  <c r="G4223" i="1"/>
  <c r="G1530" i="1"/>
  <c r="G1532" i="1"/>
  <c r="G706" i="1"/>
  <c r="G1533" i="1"/>
  <c r="G707" i="1"/>
  <c r="G710" i="1"/>
  <c r="G4261" i="1"/>
  <c r="G713" i="1"/>
  <c r="G714" i="1"/>
  <c r="G8254" i="1"/>
  <c r="G6789" i="1"/>
  <c r="G6803" i="1"/>
  <c r="G4284" i="1"/>
  <c r="G6847" i="1"/>
  <c r="G1549" i="1"/>
  <c r="A4751" i="1"/>
  <c r="G4841" i="1"/>
</calcChain>
</file>

<file path=xl/sharedStrings.xml><?xml version="1.0" encoding="utf-8"?>
<sst xmlns="http://schemas.openxmlformats.org/spreadsheetml/2006/main" count="74600" uniqueCount="30428">
  <si>
    <t>object</t>
  </si>
  <si>
    <t>object translit</t>
  </si>
  <si>
    <t>object word</t>
  </si>
  <si>
    <t>object length</t>
  </si>
  <si>
    <t>distance</t>
  </si>
  <si>
    <t>order</t>
  </si>
  <si>
    <t>sentence</t>
  </si>
  <si>
    <t>verb</t>
  </si>
  <si>
    <t>анимацию, изображающую главных героев аниме и отражающую его стиль</t>
  </si>
  <si>
    <t>animatsija</t>
  </si>
  <si>
    <t>анимация</t>
  </si>
  <si>
    <t>VO</t>
  </si>
  <si>
    <t>Начальный ролик, или опенинг (от, сокр.: OP), как правило, представляет собой анимацию, изображающую главных героев аниме и отражающую его стиль.</t>
  </si>
  <si>
    <t>представлять</t>
  </si>
  <si>
    <t>зелёный цвет -- цвет ислама</t>
  </si>
  <si>
    <t>tsvet</t>
  </si>
  <si>
    <t>цвет</t>
  </si>
  <si>
    <t>Стропило, означающее победителя, окрашено в красный цвет -- цвет гербового щита Москвы, стропило, означающее побеждённого, имеет зелёный цвет -- цвет ислама.</t>
  </si>
  <si>
    <t>иметь</t>
  </si>
  <si>
    <t>Барыкина</t>
  </si>
  <si>
    <t>Barykin</t>
  </si>
  <si>
    <t>Барыкин</t>
  </si>
  <si>
    <t>OV</t>
  </si>
  <si>
    <t>Барыкина иногда называют ``отцом русского регги``.</t>
  </si>
  <si>
    <t>называть</t>
  </si>
  <si>
    <t>свои яйца</t>
  </si>
  <si>
    <t>jajtso</t>
  </si>
  <si>
    <t>яйцо</t>
  </si>
  <si>
    <t>Буроголовый коровий трупиал -- это гнездовой паразит, который откладывает свои яйца в гнёзда других маленьких певчих птиц, особенно в чашеобразные гнёзда, такие как у жёлтой древесницы.</t>
  </si>
  <si>
    <t>откладывать</t>
  </si>
  <si>
    <t>Хирамацу Дзенки и Яцумото Эйти</t>
  </si>
  <si>
    <t>Hiramatsu</t>
  </si>
  <si>
    <t>Хирамацу</t>
  </si>
  <si>
    <t>Хирамацу Дзенки и Яцумото Эйти призывают в армию.</t>
  </si>
  <si>
    <t>призывать</t>
  </si>
  <si>
    <t>фармакотерапию</t>
  </si>
  <si>
    <t>farmakoterapija</t>
  </si>
  <si>
    <t>фармакотерапия</t>
  </si>
  <si>
    <t>Кроме психотерапии, применяют фармакотерапию, но с осторожностью, так как некоторые психофармакологические препараты обладают кардиотоксическим действием.</t>
  </si>
  <si>
    <t>применять</t>
  </si>
  <si>
    <t>надежду на возможное освобождение</t>
  </si>
  <si>
    <t>nadezhda</t>
  </si>
  <si>
    <t>надежда</t>
  </si>
  <si>
    <t>Прекрасный весенний день рождает в душе узницы надежду на возможное освобождение.</t>
  </si>
  <si>
    <t>рождать</t>
  </si>
  <si>
    <t>статус официального</t>
  </si>
  <si>
    <t>status</t>
  </si>
  <si>
    <t>статус</t>
  </si>
  <si>
    <t>В баскоязычной и смешанной зонах баскский язык имеет статус официального наряду с испанским, тогда как в небаскоязычной зоне официальным языком является только испанский.</t>
  </si>
  <si>
    <t>площадь 900,483 км2</t>
  </si>
  <si>
    <t>ploschad'</t>
  </si>
  <si>
    <t>площадь</t>
  </si>
  <si>
    <t>Занимает площадь 900,483 км2.</t>
  </si>
  <si>
    <t>занимать</t>
  </si>
  <si>
    <t>Должность окружного викария Стаклишкского деканата</t>
  </si>
  <si>
    <t>dolzhnost'</t>
  </si>
  <si>
    <t>должность</t>
  </si>
  <si>
    <t>Должность окружного викария Стаклишкского деканата занимает священник Йонас Далинявичюс ().</t>
  </si>
  <si>
    <t>площадь 31.52 км2</t>
  </si>
  <si>
    <t>Занимает площадь 31.52 км2.</t>
  </si>
  <si>
    <t>приблизительно 30 мин</t>
  </si>
  <si>
    <t>mina</t>
  </si>
  <si>
    <t>мина</t>
  </si>
  <si>
    <t>Длительность инфузии составляет приблизительно 30 мин.</t>
  </si>
  <si>
    <t>составлять</t>
  </si>
  <si>
    <t>начало</t>
  </si>
  <si>
    <t>nachalo</t>
  </si>
  <si>
    <t>Река Хмелинка берёт начало в районе села Нечаево.</t>
  </si>
  <si>
    <t>брать</t>
  </si>
  <si>
    <t>евхаристию</t>
  </si>
  <si>
    <t>evharistija</t>
  </si>
  <si>
    <t>евхаристия</t>
  </si>
  <si>
    <t>Церковь Шотландии очень серьёзно подходит к таинству святого причастия, и большинство приходских церквей совершают евхаристию лишь три или четыре раза в год.</t>
  </si>
  <si>
    <t>совершать</t>
  </si>
  <si>
    <t>самый способ регулирования или построения правоотношений ``, т. е. явления, относящиеся к различным элементам метода правового регулирования</t>
  </si>
  <si>
    <t>sposob</t>
  </si>
  <si>
    <t>способ</t>
  </si>
  <si>
    <t>Общей чертой всех формальных оснований для отличия частного и публичного права является то, что ``они принимают за основу разграничения самый способ регулирования или построения правоотношений``, т. е. явления, относящиеся к различным элементам метода правового регулирования.</t>
  </si>
  <si>
    <t>принимать</t>
  </si>
  <si>
    <t>документ 1543 года, в котором упоминается этот вид пива, который производился в то время в городке Бад - Кёстриц в Тюрингии</t>
  </si>
  <si>
    <t>dokument</t>
  </si>
  <si>
    <t>документ</t>
  </si>
  <si>
    <t>Первым письменным упоминанием о чёрном пиве обычно считают документ 1543 года, в котором упоминается этот вид пива, который производился в то время в городке Бад-Кёстриц в Тюрингии.</t>
  </si>
  <si>
    <t>считать</t>
  </si>
  <si>
    <t>экипаж корабля</t>
  </si>
  <si>
    <t>ekipazh</t>
  </si>
  <si>
    <t>экипаж</t>
  </si>
  <si>
    <t>Несмотря на базирование на Холбоулин, экипаж корабля связывают шефские отношения с городом Голуэй.</t>
  </si>
  <si>
    <t>связывать</t>
  </si>
  <si>
    <t>большой отряд медиков</t>
  </si>
  <si>
    <t>otrjad</t>
  </si>
  <si>
    <t>отряд</t>
  </si>
  <si>
    <t>Кирк с командой возвращаются на ``Энтерпрайз`` и капитан отправляет в колонию большой отряд медиков для поиска выживших.</t>
  </si>
  <si>
    <t>отправлять</t>
  </si>
  <si>
    <t>Подобную историю</t>
  </si>
  <si>
    <t>istorija</t>
  </si>
  <si>
    <t>история</t>
  </si>
  <si>
    <t>Подобную историю рассказывают сомалийцы, о двух женщинах -- чёрной и красной, в данном случае чёрная женщина обманывает красную.</t>
  </si>
  <si>
    <t>рассказывать</t>
  </si>
  <si>
    <t>возможность полностью контролировать весь архипелаг</t>
  </si>
  <si>
    <t>vozmozhnost'</t>
  </si>
  <si>
    <t>возможность</t>
  </si>
  <si>
    <t>Пять островов находились на расстоянии пушечного выстрела друг от друга, и он понимал, что строительство порта на главном острове Нейра даст ему возможность полностью контролировать весь архипелаг.</t>
  </si>
  <si>
    <t>дать</t>
  </si>
  <si>
    <t>универсальный способ умножения</t>
  </si>
  <si>
    <t>Общий алгоритм (``алгоритм Евклида``) показывает универсальный способ умножения.</t>
  </si>
  <si>
    <t>показывать</t>
  </si>
  <si>
    <t>эффективность 46-49 %</t>
  </si>
  <si>
    <t>effektivnost'</t>
  </si>
  <si>
    <t>эффективность</t>
  </si>
  <si>
    <t>Однако, согласно оценке Европейской комиссии это все еще ниже уровня наилучших существующих технологий (НСТ), которые имеют эффективность 46-49 %.</t>
  </si>
  <si>
    <t>Большую роль</t>
  </si>
  <si>
    <t>rol'</t>
  </si>
  <si>
    <t>роль</t>
  </si>
  <si>
    <t>Большую роль играет методологическая составляющая -- как именно ставить задачи, какие предположения принять с целью дальнейшего математического изучения.</t>
  </si>
  <si>
    <t>играть</t>
  </si>
  <si>
    <t>эфир из британской тюрьмы</t>
  </si>
  <si>
    <t>efir</t>
  </si>
  <si>
    <t>эфир</t>
  </si>
  <si>
    <t>В декабре 2010 года он сыграл Джулиана Ассанжа, основателя WikiLeaks, который прерывает эфир из британской тюрьмы.</t>
  </si>
  <si>
    <t>прерывать</t>
  </si>
  <si>
    <t>степную и лесостепную зоны</t>
  </si>
  <si>
    <t>zona</t>
  </si>
  <si>
    <t>зона</t>
  </si>
  <si>
    <t>Территория района составляет 1865,9 км2 и представляет собой степную и лесостепную зоны.</t>
  </si>
  <si>
    <t>циклоидальный профиль</t>
  </si>
  <si>
    <t>profil'</t>
  </si>
  <si>
    <t>профиль</t>
  </si>
  <si>
    <t>Зубья ведомого колеса имеют циклоидальный профиль.</t>
  </si>
  <si>
    <t>книгу своих стихов, под названием</t>
  </si>
  <si>
    <t>kniga</t>
  </si>
  <si>
    <t>книга</t>
  </si>
  <si>
    <t>Кроме того, в этом же году Ацуси дебютирует как актер, исполнив главную роль в короткометражном фильме ``LONGINUS`` (реж.), и выпускает книгу своих стихов, под названием.</t>
  </si>
  <si>
    <t>выпускать</t>
  </si>
  <si>
    <t>группу</t>
  </si>
  <si>
    <t>gruppa</t>
  </si>
  <si>
    <t>группа</t>
  </si>
  <si>
    <t>В 2013 году группу покидает Франческо Боргато и возвращается Стас Павлов.</t>
  </si>
  <si>
    <t>покидать</t>
  </si>
  <si>
    <t>работу над вторым полноценным альбомом</t>
  </si>
  <si>
    <t>rabota</t>
  </si>
  <si>
    <t>работа</t>
  </si>
  <si>
    <t>В ноябре этого же когда группа начинает работу над вторым полноценным альбомом.</t>
  </si>
  <si>
    <t>начинать</t>
  </si>
  <si>
    <t>четверть виноградарской продукции Франции</t>
  </si>
  <si>
    <t>chetvert'</t>
  </si>
  <si>
    <t>четверть</t>
  </si>
  <si>
    <t>Являясь главным винодельческим регионом в стране, Аквитания производит четверть виноградарской продукции Франции.</t>
  </si>
  <si>
    <t>производить</t>
  </si>
  <si>
    <t>специальную правоспособность</t>
  </si>
  <si>
    <t>pravosposobnost'</t>
  </si>
  <si>
    <t>правоспособность</t>
  </si>
  <si>
    <t>Юридическое лицо имеет специальную правоспособность, и его возможность заниматься прокатом должна быть предусмотрена учредительными документами.</t>
  </si>
  <si>
    <t>минимальное рассеивание в атмосфере</t>
  </si>
  <si>
    <t>rasseivanie</t>
  </si>
  <si>
    <t>рассеивание</t>
  </si>
  <si>
    <t>Жёлтый свет имеет минимальное рассеивание в атмосфере, поэтому используется как сигнальный, предупреждающий цвет; часто в сочетании с чёрными косыми полосами -- для повышения визуальной контрастности.</t>
  </si>
  <si>
    <t>горы</t>
  </si>
  <si>
    <t>gora</t>
  </si>
  <si>
    <t>гора</t>
  </si>
  <si>
    <t>Одна из первых статей Расулзаде на страницах газеты ``Гуммет`` была озаглавлена словами имама Али из Корана: ``Объединённые усилия мужей сдвигают горы``, ставшие девизом ``Гуммет``.</t>
  </si>
  <si>
    <t>сдвигать</t>
  </si>
  <si>
    <t>сердце Арианы, новой госпожи Бовари, жены недалекого бельгийского чиновника</t>
  </si>
  <si>
    <t>serdtse</t>
  </si>
  <si>
    <t>сердце</t>
  </si>
  <si>
    <t>Солаль, еврей, дипломат, окруженный надоедливыми восточными родственниками, побеждает сердце Арианы, новой госпожи Бовари, жены недалекого бельгийского чиновника.</t>
  </si>
  <si>
    <t>побеждать</t>
  </si>
  <si>
    <t>крупнейший справочник лесопромышленных компаний ( более 17000 ) и специалистов ( более 19000 ) в области ЛПК</t>
  </si>
  <si>
    <t>spravochnik</t>
  </si>
  <si>
    <t>справочник</t>
  </si>
  <si>
    <t>Система содержит крупнейший справочник лесопромышленных компаний (более 17000) и специалистов (более 19000) в области ЛПК.</t>
  </si>
  <si>
    <t>содержать</t>
  </si>
  <si>
    <t>Остальные песни</t>
  </si>
  <si>
    <t>pesnja</t>
  </si>
  <si>
    <t>песня</t>
  </si>
  <si>
    <t>Остальные песни поёт Евгения Бахарева, которую мы уже знаем по альбому 2002 г. -- ``Где теперь любовь? ``.</t>
  </si>
  <si>
    <t>петь</t>
  </si>
  <si>
    <t>которую</t>
  </si>
  <si>
    <t>kotoryj</t>
  </si>
  <si>
    <t>который</t>
  </si>
  <si>
    <t>знать</t>
  </si>
  <si>
    <t>структуру Церкви саентологии</t>
  </si>
  <si>
    <t>struktura</t>
  </si>
  <si>
    <t>структура</t>
  </si>
  <si>
    <t>Тем не менее, коммерческие организации Свободной зоны по своей структуре фактически копируют структуру Церкви саентологии, хотя и имеют меньший размах деятельности и большую аморфность.</t>
  </si>
  <si>
    <t>копировать</t>
  </si>
  <si>
    <t>меньший размах деятельности и большую аморфность</t>
  </si>
  <si>
    <t>razmah</t>
  </si>
  <si>
    <t>размах</t>
  </si>
  <si>
    <t>активный маркер с четырьмя светодиодами, закрытыми специальной шторкой</t>
  </si>
  <si>
    <t>marker</t>
  </si>
  <si>
    <t>маркер</t>
  </si>
  <si>
    <t>Имеет активный маркер с четырьмя светодиодами, закрытыми специальной шторкой; приёмник сравнивает интенсивность света от каждого из них и соответственно вычисляет поворот головы пользователя.</t>
  </si>
  <si>
    <t>интенсивность света от каждого из них</t>
  </si>
  <si>
    <t>intensivnost'</t>
  </si>
  <si>
    <t>интенсивность</t>
  </si>
  <si>
    <t>сравнивать</t>
  </si>
  <si>
    <t>поворот головы пользователя</t>
  </si>
  <si>
    <t>povorot</t>
  </si>
  <si>
    <t>поворот</t>
  </si>
  <si>
    <t>вычислять</t>
  </si>
  <si>
    <t>что</t>
  </si>
  <si>
    <t>chto</t>
  </si>
  <si>
    <t>Эти затруднения не могут, однако, пошатнуть интуитивизма; о них можно сказать то же, что Паульсен говорит об эволюционизме, отрицая мысль, что психологическое исследование возникновения совести лишает предписания её святости.</t>
  </si>
  <si>
    <t>говорить</t>
  </si>
  <si>
    <t>твёрдое горючее и окислитель</t>
  </si>
  <si>
    <t>gorjuchee</t>
  </si>
  <si>
    <t>горючее</t>
  </si>
  <si>
    <t>Твердото́пливный раке́тный дви́гатель (РДТТ -- ракетный двигатель твёрдого топлива) использует в качестве топлива твёрдое горючее и окислитель.</t>
  </si>
  <si>
    <t>использовать</t>
  </si>
  <si>
    <t>сходное значение</t>
  </si>
  <si>
    <t>znachenie</t>
  </si>
  <si>
    <t>значение</t>
  </si>
  <si>
    <t>Термины ``груз``, ``погрузочно-разгрузочная`` и ``складская единица``, ``единица комплектации``, ``производственная, сборочная, готовая единицы`` имеют сходное значение, но указывают место нахождения и целенаправленность продукта в логистической цепи.</t>
  </si>
  <si>
    <t>место нахождения и целенаправленность продукта в логистической цепи</t>
  </si>
  <si>
    <t>mesto</t>
  </si>
  <si>
    <t>место</t>
  </si>
  <si>
    <t>указывать</t>
  </si>
  <si>
    <t>поддержку до 6 портов USB 3.0 и до 6 шин SATA 6 Гбит / с, функцию I / O Port Flexibility, позволяющую задавать, какие именно USB-порты будут функционировать как 3.0</t>
  </si>
  <si>
    <t>podderzhka</t>
  </si>
  <si>
    <t>поддержка</t>
  </si>
  <si>
    <t>Для процессоров Haswell предназначено новое семейство чипсетов Intel 8-й серии, включающее в себя модели B85, H87, Q85, Q87 и Z87 для процессорного разъёма LGA 1150, которые осуществляют поддержку до 6 портов USB 3.0 и до 6 шин SATA 6 Гбит/с (при этом отсутствуют SATA 3 Гбит/с), функцию I/O Port Flexibility, позволяющую задавать, какие именно USB-порты будут функционировать как 3.0.</t>
  </si>
  <si>
    <t>осуществлять</t>
  </si>
  <si>
    <t>Паразита</t>
  </si>
  <si>
    <t>parazit</t>
  </si>
  <si>
    <t>паразит</t>
  </si>
  <si>
    <t>Человек, паук находит Паразита и побеждает его при помощи хитрости, а позже возвращается домой к жене и залечивает раны.</t>
  </si>
  <si>
    <t>находить</t>
  </si>
  <si>
    <t>раны</t>
  </si>
  <si>
    <t>rana</t>
  </si>
  <si>
    <t>рана</t>
  </si>
  <si>
    <t>залечивать</t>
  </si>
  <si>
    <t>исход Холодной войны, а также дальнейшее развитие</t>
  </si>
  <si>
    <t>ishod</t>
  </si>
  <si>
    <t>исход</t>
  </si>
  <si>
    <t>История описывает исход Холодной войны посредством вмешательства в неё супергероев, а также дальнейшее развитие.</t>
  </si>
  <si>
    <t>описывать</t>
  </si>
  <si>
    <t>выдвижной приклад</t>
  </si>
  <si>
    <t>priklad</t>
  </si>
  <si>
    <t>приклад</t>
  </si>
  <si>
    <t>Оружие имеет выдвижной приклад.</t>
  </si>
  <si>
    <t>Дамблдора</t>
  </si>
  <si>
    <t>Dambldor</t>
  </si>
  <si>
    <t>Дамблдор</t>
  </si>
  <si>
    <t>В частности, многие читатели обвиняют Дамблдора в расчётливом и жестоком использовании Гарри Поттера и Северуса Снегга для победы над Волан-де-Мортом.</t>
  </si>
  <si>
    <t>обвинять</t>
  </si>
  <si>
    <t>однокупольное каменное здание в классическом стиле с симметричными апсидальным алтарем и притвором</t>
  </si>
  <si>
    <t>zdanie</t>
  </si>
  <si>
    <t>здание</t>
  </si>
  <si>
    <t>Представляет однокупольное каменное здание в классическом стиле с симметричными апсидальным алтарем и притвором.</t>
  </si>
  <si>
    <t>Завоевание политической власти и открытая диктатура мало что дают из-за сопротивления сплочённого христианскими идеалами общества.</t>
  </si>
  <si>
    <t>давать</t>
  </si>
  <si>
    <t>оружие</t>
  </si>
  <si>
    <t>oruzhie</t>
  </si>
  <si>
    <t>С января 2004 года Россия поставляет Армении оружие по относительно низким ценам как участнику договора коллективной безопасности.</t>
  </si>
  <si>
    <t>поставлять</t>
  </si>
  <si>
    <t>Православие</t>
  </si>
  <si>
    <t>pravoslavie</t>
  </si>
  <si>
    <t>православие</t>
  </si>
  <si>
    <t>Иногда, как в древности, если вождь принимает Православие, то его примеру следует все племя.</t>
  </si>
  <si>
    <t>большее пространство для розыгрыша тактической схемы</t>
  </si>
  <si>
    <t>prostranstvo</t>
  </si>
  <si>
    <t>пространство</t>
  </si>
  <si>
    <t>Соответственно, нападение по открытой стороне даёт форвардам большее пространство для розыгрыша тактической схемы, но развитие атаки осложняется ввиду большего числа обороняющихся.</t>
  </si>
  <si>
    <t>фазу, термодинамически невыгодную относительно графита</t>
  </si>
  <si>
    <t>faza</t>
  </si>
  <si>
    <t>фаза</t>
  </si>
  <si>
    <t>Фуллериты достаточно устойчивы химически и термически, хотя и представляют собой фазу, термодинамически невыгодную относительно графита.</t>
  </si>
  <si>
    <t>мистера Адлера</t>
  </si>
  <si>
    <t>mister</t>
  </si>
  <si>
    <t>мистер</t>
  </si>
  <si>
    <t>В последний момент мистера Адлера останавливают дерущиеся Твик и Крэйг (Они разбивают окно, в результате чего мистер Адлер отключает станок и в очередной раз говорит: ``Не балуйтесь, вы слишко много балуетесь! ``.</t>
  </si>
  <si>
    <t>останавливать</t>
  </si>
  <si>
    <t>окно</t>
  </si>
  <si>
    <t>okno</t>
  </si>
  <si>
    <t>разбивать</t>
  </si>
  <si>
    <t>станок</t>
  </si>
  <si>
    <t>stanok</t>
  </si>
  <si>
    <t>отключать</t>
  </si>
  <si>
    <t>договор между частными лицами</t>
  </si>
  <si>
    <t>dogovor</t>
  </si>
  <si>
    <t>договор</t>
  </si>
  <si>
    <t>Договором мены (обмена) чаще называют договор между частными лицами.</t>
  </si>
  <si>
    <t>которые</t>
  </si>
  <si>
    <t>В Чечне по данным коммунальных служб на 2008 год, которые приводит агентство ``Грозный информ`` обитают до 4 тыс. бездомных собак, представляющих, по мнению главного эпидемиолога республики Усама Бакаева, ``серьёзную угрозу для жителей``.</t>
  </si>
  <si>
    <t>приводить</t>
  </si>
  <si>
    <t>внутреннее отражение</t>
  </si>
  <si>
    <t>otrazhenie</t>
  </si>
  <si>
    <t>отражение</t>
  </si>
  <si>
    <t>Рассмотрим внутреннее отражение на примере двух монохроматических лучей, падающих на границу раздела двух сред.</t>
  </si>
  <si>
    <t>рассмотреть</t>
  </si>
  <si>
    <t>самые теплые чувства</t>
  </si>
  <si>
    <t>chuvstvo</t>
  </si>
  <si>
    <t>чувство</t>
  </si>
  <si>
    <t>Главой комиссии был назначен южноафриканский судья Ричард Голдстоун, еврей по национальности, который по словам его дочери всегда был убежденным сионистом и испытывает к Израилю самые теплые чувства.</t>
  </si>
  <si>
    <t>испытывать</t>
  </si>
  <si>
    <t>введение такой же дозы прозерина</t>
  </si>
  <si>
    <t>vvedenie</t>
  </si>
  <si>
    <t>введение</t>
  </si>
  <si>
    <t>Если эффект оказался недостаточным, повторяют введение такой же дозы прозерина (при появлении брадикардии делают дополнительную инъекцию атропина).</t>
  </si>
  <si>
    <t>повторять</t>
  </si>
  <si>
    <t>дополнительную инъекцию атропина</t>
  </si>
  <si>
    <t>in'ektsija</t>
  </si>
  <si>
    <t>инъекция</t>
  </si>
  <si>
    <t>делать</t>
  </si>
  <si>
    <t>бывших каторжников</t>
  </si>
  <si>
    <t>katorzhnik</t>
  </si>
  <si>
    <t>каторжник</t>
  </si>
  <si>
    <t>Его описание дьявола (белый мужчина с пустыми глазами и низким голосом, ходит со своей охотничьей собакой) подходит к облику шерифа, который преследует бывших каторжников.</t>
  </si>
  <si>
    <t>преследовать</t>
  </si>
  <si>
    <t>израненное тело Христа, но не умершего, а живого</t>
  </si>
  <si>
    <t>telo</t>
  </si>
  <si>
    <t>тело</t>
  </si>
  <si>
    <t>Ср. с иконографией ``Муж скорбей``, где ангелы придерживают израненное тело Христа, но не умершего, а живого, так как это является не сценой погребения, а аллегорическим изображением.</t>
  </si>
  <si>
    <t>придерживать</t>
  </si>
  <si>
    <t>пикапы, оборудованные крышей и скамейками</t>
  </si>
  <si>
    <t>pikap</t>
  </si>
  <si>
    <t>пикап</t>
  </si>
  <si>
    <t>Такси Тук-тук в большинстве своем отличаются от используемых в столице Таиланда Бангкок и представляют собой пикапы, оборудованные крышей и скамейками.</t>
  </si>
  <si>
    <t>это вещество</t>
  </si>
  <si>
    <t>veschestvo</t>
  </si>
  <si>
    <t>вещество</t>
  </si>
  <si>
    <t>Ещё в XIX в. её использовали для лечения ревматизма и мочекислого диатеза, а сегодня это вещество синтезируют в больших количествах, так как оно служит основой для производства многих лекарств.</t>
  </si>
  <si>
    <t>синтезировать</t>
  </si>
  <si>
    <t>площадь 22,56 км2</t>
  </si>
  <si>
    <t>Занимает площадь 22,56 км2.</t>
  </si>
  <si>
    <t>серотонинергическую передачу</t>
  </si>
  <si>
    <t>peredacha</t>
  </si>
  <si>
    <t>передача</t>
  </si>
  <si>
    <t>Подавление активности обратного захвата серотонина повышает серотонинергическую передачу, что приводит к последующему торможению адренергической активности в голубом ядре (locus ceruleus).</t>
  </si>
  <si>
    <t>повышать</t>
  </si>
  <si>
    <t>феномен жизни общества, который определяет `` систему координат ``, в котором оно осуществляет свою жизнедеятельность</t>
  </si>
  <si>
    <t>fenomen</t>
  </si>
  <si>
    <t>феномен</t>
  </si>
  <si>
    <t>Социально-экономическая система представляет собой феномен жизни общества, который определяет ``систему координат``, в котором оно осуществляет свою жизнедеятельность.</t>
  </si>
  <si>
    <t>`` систему координат ``, в котором оно осуществляет свою жизнедеятельность</t>
  </si>
  <si>
    <t>sistema</t>
  </si>
  <si>
    <t>система</t>
  </si>
  <si>
    <t>определять</t>
  </si>
  <si>
    <t>свою жизнедеятельность</t>
  </si>
  <si>
    <t>zhiznedejatel'nost'</t>
  </si>
  <si>
    <t>жизнедеятельность</t>
  </si>
  <si>
    <t>династию Ся</t>
  </si>
  <si>
    <t>dinastija</t>
  </si>
  <si>
    <t>династия</t>
  </si>
  <si>
    <t>Китайские археологи нередко связывают династию Ся с археологической культурой Эрлитоу.</t>
  </si>
  <si>
    <t>команды</t>
  </si>
  <si>
    <t>komanda</t>
  </si>
  <si>
    <t>команда</t>
  </si>
  <si>
    <t>Отлаженная бюрократия передает и исполняет команды.</t>
  </si>
  <si>
    <t>передавать</t>
  </si>
  <si>
    <t>шефские отношения с Дублином</t>
  </si>
  <si>
    <t>otnoshenie</t>
  </si>
  <si>
    <t>отношение</t>
  </si>
  <si>
    <t>Экипаж корабля поддерживает шефские отношения с Дублином.</t>
  </si>
  <si>
    <t>поддерживать</t>
  </si>
  <si>
    <t>возможность, пусть и опосредованно, через нами же сконструированный мир вещей прикоснуться к сознанию этого Другого, вступить с ним в коммуникацию</t>
  </si>
  <si>
    <t>И только экстериоризация наших ментальных состояний дает нам возможность, пусть и опосредованно, через нами же сконструированный мир вещей прикоснуться к сознанию этого Другого, вступить с ним в коммуникацию.</t>
  </si>
  <si>
    <t>другие расы</t>
  </si>
  <si>
    <t>rasa</t>
  </si>
  <si>
    <t>раса</t>
  </si>
  <si>
    <t>Несмотря на изоляцию, изучают другие расы, одна платформа (Легион) была отправлена следить за Шепардом.</t>
  </si>
  <si>
    <t>изучать</t>
  </si>
  <si>
    <t>длину 475 километров</t>
  </si>
  <si>
    <t>dlina</t>
  </si>
  <si>
    <t>длина</t>
  </si>
  <si>
    <t>Линия электропередачи имеет длину 475 километров и выполнена на всем своем протяжении в виде воздушной линии.</t>
  </si>
  <si>
    <t>полностью независимую политику</t>
  </si>
  <si>
    <t>politika</t>
  </si>
  <si>
    <t>политика</t>
  </si>
  <si>
    <t>На данный момент, из 193 государств мира полностью независимую политику проводят всего три страны -- США, Великобритания и Франция.</t>
  </si>
  <si>
    <t>проводить</t>
  </si>
  <si>
    <t>князя</t>
  </si>
  <si>
    <t>knjaz'</t>
  </si>
  <si>
    <t>князь</t>
  </si>
  <si>
    <t>Хозяин с радостью принимает князя и в ответ на вопросы рассказывает свою печальную историю.</t>
  </si>
  <si>
    <t>свою печальную историю</t>
  </si>
  <si>
    <t>площадь 0,508 км2</t>
  </si>
  <si>
    <t>Занимает площадь 0,508 км2.</t>
  </si>
  <si>
    <t>лечение эаболеваний передающихся половым путём и дерматозов</t>
  </si>
  <si>
    <t>lechenie</t>
  </si>
  <si>
    <t>лечение</t>
  </si>
  <si>
    <t>Производит лечение эаболеваний передающихся половым путём и дерматозов.</t>
  </si>
  <si>
    <t>три кольцевые автодороги, две из которых расположены внутри города, а автомагистраль М25 за его пределами</t>
  </si>
  <si>
    <t>avtodoroga</t>
  </si>
  <si>
    <t>автодорога</t>
  </si>
  <si>
    <t>Лондон имеет три кольцевые автодороги, две из которых расположены внутри города, а автомагистраль М25 за его пределами.</t>
  </si>
  <si>
    <t>не меньшее значение, чем стоимость и технические характеристики их услуг</t>
  </si>
  <si>
    <t>Поэтому при планировании сетей территориальное расположение точек присутствия различных провайдеров имеет не меньшее значение, чем стоимость и технические характеристики их услуг.</t>
  </si>
  <si>
    <t>огонь</t>
  </si>
  <si>
    <t>ogon'</t>
  </si>
  <si>
    <t>По Пекину распространялась листовка ``Откроем огонь по Чэнь И, очистим Министерство иностранных дел! ``, в которой говорилось: ``В конце концов, какой штаб представляет Чэнь И?</t>
  </si>
  <si>
    <t>открыть</t>
  </si>
  <si>
    <t>Министерство иностранных дел</t>
  </si>
  <si>
    <t>ministerstvo</t>
  </si>
  <si>
    <t>министерство</t>
  </si>
  <si>
    <t>очистить</t>
  </si>
  <si>
    <t>какой штаб</t>
  </si>
  <si>
    <t>shtab</t>
  </si>
  <si>
    <t>штаб</t>
  </si>
  <si>
    <t>чип</t>
  </si>
  <si>
    <t>chip</t>
  </si>
  <si>
    <t>Эдит вживляет чип и сдаёт экзамен с высшим баллом.</t>
  </si>
  <si>
    <t>вживлять</t>
  </si>
  <si>
    <t>экзамен</t>
  </si>
  <si>
    <t>ekzamen</t>
  </si>
  <si>
    <t>сдавать</t>
  </si>
  <si>
    <t>одну существенную особенность -- они потребляют энергию только в момент переключения ( изменения состояния )</t>
  </si>
  <si>
    <t>osobennost'</t>
  </si>
  <si>
    <t>особенность</t>
  </si>
  <si>
    <t>Блинкерные табло имеют одну существенную особенность -- они потребляют энергию только в момент переключения (изменения состояния).</t>
  </si>
  <si>
    <t>энергию</t>
  </si>
  <si>
    <t>energija</t>
  </si>
  <si>
    <t>энергия</t>
  </si>
  <si>
    <t>потреблять</t>
  </si>
  <si>
    <t>дополнительные способности</t>
  </si>
  <si>
    <t>sposobnost'</t>
  </si>
  <si>
    <t>способность</t>
  </si>
  <si>
    <t>Появятся юниты, которые в ионном шторме будут работать заметно лучше или приобретут дополнительные способности.</t>
  </si>
  <si>
    <t>приобрести</t>
  </si>
  <si>
    <t>партизанское движение в районе в годы Великой Отечественной войны</t>
  </si>
  <si>
    <t>dvizhenie</t>
  </si>
  <si>
    <t>движение</t>
  </si>
  <si>
    <t>Красная лента символизирует партизанское движение в районе в годы Великой Отечественной войны.</t>
  </si>
  <si>
    <t>символизировать</t>
  </si>
  <si>
    <t>Сериал</t>
  </si>
  <si>
    <t>serial</t>
  </si>
  <si>
    <t>сериал</t>
  </si>
  <si>
    <t>Сериал на своей производственной базе снимает специализирующаяся на этом процессе компания (production company) -- Warner Bros.</t>
  </si>
  <si>
    <t>снимать</t>
  </si>
  <si>
    <t>замок Чонкавар</t>
  </si>
  <si>
    <t>zamok</t>
  </si>
  <si>
    <t>замок</t>
  </si>
  <si>
    <t>В XIV веке вельможа Петр Переньи строит тут замок Чонкавар.</t>
  </si>
  <si>
    <t>строить</t>
  </si>
  <si>
    <t>плавный, размытый характер</t>
  </si>
  <si>
    <t>harakter</t>
  </si>
  <si>
    <t>характер</t>
  </si>
  <si>
    <t>В межвитковых интервалах её эффективность падает (возникает островковый эффект), как следствие -- переход из зоны возврата в зону перехвата имеет плавный, размытый характер.</t>
  </si>
  <si>
    <t>свадебный выкуп -- Сильмарилл, драгоценный камень из короны Моргота</t>
  </si>
  <si>
    <t>vykup</t>
  </si>
  <si>
    <t>выкуп</t>
  </si>
  <si>
    <t>Он требует от Берена свадебный выкуп -- Сильмарилл, драгоценный камень из короны Моргота.</t>
  </si>
  <si>
    <t>требовать</t>
  </si>
  <si>
    <t>боевой режим</t>
  </si>
  <si>
    <t>rezhim</t>
  </si>
  <si>
    <t>режим</t>
  </si>
  <si>
    <t>По дороге на них нападают трое десептиконов, и Сайдсвайп включает боевой режим и атакует их вместе с Бамблби и Миражом, убив одного из десептиконов.</t>
  </si>
  <si>
    <t>включать</t>
  </si>
  <si>
    <t>духов</t>
  </si>
  <si>
    <t>duh</t>
  </si>
  <si>
    <t>дух</t>
  </si>
  <si>
    <t>Китайцы в Малайзии верят, что танец льва изгоняет духов, приносит удачу и благосостояние.</t>
  </si>
  <si>
    <t>изгонять</t>
  </si>
  <si>
    <t>удачу и благосостояние</t>
  </si>
  <si>
    <t>udacha</t>
  </si>
  <si>
    <t>удача</t>
  </si>
  <si>
    <t>приносить</t>
  </si>
  <si>
    <t>зло</t>
  </si>
  <si>
    <t>zlo</t>
  </si>
  <si>
    <t>Если же он творит зло, они предоставляют ему идти своим путем``.</t>
  </si>
  <si>
    <t>творить</t>
  </si>
  <si>
    <t>ключ службы безопасности компании</t>
  </si>
  <si>
    <t>kljuch</t>
  </si>
  <si>
    <t>ключ</t>
  </si>
  <si>
    <t>Поэтому сертификаты могут образовывать цепочки: корневой центр сертификации подписывает ключ службы безопасности компании, а та -- ключи сотрудников.</t>
  </si>
  <si>
    <t>подписывать</t>
  </si>
  <si>
    <t>``Шапка Мономаха`` -- прибор с кучей проводов, который надевают им на головы и проводят какие-то тесты.</t>
  </si>
  <si>
    <t>надевать</t>
  </si>
  <si>
    <t>какие-то тесты</t>
  </si>
  <si>
    <t>test</t>
  </si>
  <si>
    <t>тест</t>
  </si>
  <si>
    <t>мифаллар, могущественный артефакт древней расы Нетерезов</t>
  </si>
  <si>
    <t>mifallar</t>
  </si>
  <si>
    <t>мифаллар</t>
  </si>
  <si>
    <t>Увидев кристал, Гаррик узнаёт в нём мифаллар, могущественный артефакт древней расы Нетерезов.</t>
  </si>
  <si>
    <t>узнавать</t>
  </si>
  <si>
    <t>все войско татарского царя 2 миллиона 200 тысяч</t>
  </si>
  <si>
    <t>vojsko</t>
  </si>
  <si>
    <t>войско</t>
  </si>
  <si>
    <t>Астольф один вызывает на бой все войско татарского царя 2 миллиона 200 тысяч.</t>
  </si>
  <si>
    <t>вызывать</t>
  </si>
  <si>
    <t>маглов</t>
  </si>
  <si>
    <t>magl</t>
  </si>
  <si>
    <t>магл</t>
  </si>
  <si>
    <t>Считается, что это является прелюдией к спариванию (при этом часто на пшеничных полях остаются сложные геометрические фигуры, которые приводят маглов в замешательство).</t>
  </si>
  <si>
    <t>нормальные и касательные напряжения, достаточные для отрыва фрагментов наката от дорожного покрытия</t>
  </si>
  <si>
    <t>naprjazhenie</t>
  </si>
  <si>
    <t>напряжение</t>
  </si>
  <si>
    <t>При своем движении диски при их внедрении в накат создают нормальные и касательные напряжения, достаточные для отрыва фрагментов наката от дорожного покрытия.</t>
  </si>
  <si>
    <t>создавать</t>
  </si>
  <si>
    <t>сообщение от Волшебницы с просьбой прийти к ней в замок Серого Черепа, для того, чтобы она могла ему сообщить что-то важное</t>
  </si>
  <si>
    <t>soobschenie</t>
  </si>
  <si>
    <t>сообщение</t>
  </si>
  <si>
    <t>Принц Адам получает сообщение от Волшебницы с просьбой прийти к ней в замок Серого Черепа, для того, чтобы она могла ему сообщить что-то важное.</t>
  </si>
  <si>
    <t>получать</t>
  </si>
  <si>
    <t>эту Упанишаду</t>
  </si>
  <si>
    <t>Upanishada</t>
  </si>
  <si>
    <t>Упанишада</t>
  </si>
  <si>
    <t>Учёные датируют эту Упанишаду V -- III веками до н. э.</t>
  </si>
  <si>
    <t>датировать</t>
  </si>
  <si>
    <t>Крэга</t>
  </si>
  <si>
    <t>Kreg</t>
  </si>
  <si>
    <t>Крэг</t>
  </si>
  <si>
    <t>Джастин отбивается, а Пейдж называет Крэга недоноском.</t>
  </si>
  <si>
    <t>водохранилище Чатфилд -- важный источник питьевой воды для агломерации Денвера</t>
  </si>
  <si>
    <t>vodohranilische</t>
  </si>
  <si>
    <t>водохранилище</t>
  </si>
  <si>
    <t>В Литлтоне река образует водохранилище Чатфилд -- важный источник питьевой воды для агломерации Денвера.</t>
  </si>
  <si>
    <t>образовывать</t>
  </si>
  <si>
    <t>то направление, в котором следует её искать</t>
  </si>
  <si>
    <t>napravlenie</t>
  </si>
  <si>
    <t>направление</t>
  </si>
  <si>
    <t>В путеводителях сказано, что взгляд статуи указывает то направление, в котором следует её искать.</t>
  </si>
  <si>
    <t>множество разнообразных стилей, которые развивались в различных регионах и эпохах Аргентины и Уругвая</t>
  </si>
  <si>
    <t>mnozhestvo</t>
  </si>
  <si>
    <t>множество</t>
  </si>
  <si>
    <t>Существует ряд стилей танго: Аргентинское танго объединяет в себе множество разнообразных стилей, которые развивались в различных регионах и эпохах Аргентины и Уругвая.</t>
  </si>
  <si>
    <t>объединять</t>
  </si>
  <si>
    <t>компьютеры, офисную, презентационную, копировальную технику</t>
  </si>
  <si>
    <t>komp'juter</t>
  </si>
  <si>
    <t>компьютер</t>
  </si>
  <si>
    <t>Поставляет компьютеры, офисную, презентационную, копировальную технику, оснащает офисы серверами, проводит сети и телекоммуникации.</t>
  </si>
  <si>
    <t>офисы</t>
  </si>
  <si>
    <t>ofis</t>
  </si>
  <si>
    <t>офис</t>
  </si>
  <si>
    <t>оснащать</t>
  </si>
  <si>
    <t>сети и телекоммуникации</t>
  </si>
  <si>
    <t>set'</t>
  </si>
  <si>
    <t>сеть</t>
  </si>
  <si>
    <t>Герберта, который за два месяца на плантации полностью утратил интерес к жизни</t>
  </si>
  <si>
    <t>Gerbert</t>
  </si>
  <si>
    <t>Герберт</t>
  </si>
  <si>
    <t>По пути он навещает Герберта, который за два месяца на плантации полностью утратил интерес к жизни.</t>
  </si>
  <si>
    <t>навещать</t>
  </si>
  <si>
    <t>просто ссылку, связанную с определенным классом ( пакетом )</t>
  </si>
  <si>
    <t>ssylka</t>
  </si>
  <si>
    <t>ссылка</t>
  </si>
  <si>
    <t>Объект в Perl представляет собой просто ссылку, связанную с определенным классом (пакетом).</t>
  </si>
  <si>
    <t>склонения и падежи</t>
  </si>
  <si>
    <t>sklonenie</t>
  </si>
  <si>
    <t>склонение</t>
  </si>
  <si>
    <t>Вяземский доносил, что царевич занимается языками немецким и французским, изучает ``четыре части цифири``, твердит склонения и падежи, пишет атлас и читает историю.</t>
  </si>
  <si>
    <t>твердить</t>
  </si>
  <si>
    <t>атлас</t>
  </si>
  <si>
    <t>atlas</t>
  </si>
  <si>
    <t>писать</t>
  </si>
  <si>
    <t>историю</t>
  </si>
  <si>
    <t>читать</t>
  </si>
  <si>
    <t>Виталия</t>
  </si>
  <si>
    <t>Vitalij</t>
  </si>
  <si>
    <t>Виталий</t>
  </si>
  <si>
    <t>Однако Виталия она интересует только как объект приложения парикмахерского мастерства.</t>
  </si>
  <si>
    <t>интересовать</t>
  </si>
  <si>
    <t>пение</t>
  </si>
  <si>
    <t>penie</t>
  </si>
  <si>
    <t>Преподает пение.</t>
  </si>
  <si>
    <t>преподавать</t>
  </si>
  <si>
    <t>то, что китайцы называют `` Десятью тысячами вещей ``, то есть мир сотворённый</t>
  </si>
  <si>
    <t>to</t>
  </si>
  <si>
    <t>то</t>
  </si>
  <si>
    <t>Идеями противопоставления света и тьмы изобилуют многие оккультные магические символы, но суть у них всё время одна: свет (ян) и тьма (инь) вечно возвращаются, следуя друг за другом, и порождают то, что китайцы называют ``Десятью тысячами вещей``, то есть мир сотворённый.</t>
  </si>
  <si>
    <t>порождать</t>
  </si>
  <si>
    <t>души</t>
  </si>
  <si>
    <t>dusha</t>
  </si>
  <si>
    <t>душа</t>
  </si>
  <si>
    <t>Воздействие на аудиторию, называется Tarab, музыкальное чувство, которое перевозит души к экзальтации.</t>
  </si>
  <si>
    <t>перевозить</t>
  </si>
  <si>
    <t>сложные ловушки</t>
  </si>
  <si>
    <t>lovushka</t>
  </si>
  <si>
    <t>ловушка</t>
  </si>
  <si>
    <t>Поняв, что пираты вернутся на остров, Хокон устраивает на нём сложные ловушки.</t>
  </si>
  <si>
    <t>устраивать</t>
  </si>
  <si>
    <t>вампиров</t>
  </si>
  <si>
    <t>vampir</t>
  </si>
  <si>
    <t>вампир</t>
  </si>
  <si>
    <t>Он отстреливает вампиров, ему помогают две автоматические турели.</t>
  </si>
  <si>
    <t>отстреливать</t>
  </si>
  <si>
    <t>просмотр молодых игроков в команду</t>
  </si>
  <si>
    <t>prosmotr</t>
  </si>
  <si>
    <t>просмотр</t>
  </si>
  <si>
    <t>В свободное время Амадеи играл в футбол с местными мальчишками, однажды он прочёл в газете, что клуб Рома проводит просмотр молодых игроков в команду в Тестаккио, районе Рима, после этого Амадеи схватил свой велосипед и отправился в другой город.</t>
  </si>
  <si>
    <t>открытый дом</t>
  </si>
  <si>
    <t>dom</t>
  </si>
  <si>
    <t>дом</t>
  </si>
  <si>
    <t>В отсутствие средств, она всё-таки держит открытый дом, не без оснований рассчитывая, что общество красивых и музыкальных барышень привлечет холостых мужчин, которые женятся по любви на бесприданницах.</t>
  </si>
  <si>
    <t>держать</t>
  </si>
  <si>
    <t>холостых мужчин, которые женятся по любви на бесприданницах</t>
  </si>
  <si>
    <t>muzhchina</t>
  </si>
  <si>
    <t>мужчина</t>
  </si>
  <si>
    <t>привлечь</t>
  </si>
  <si>
    <t>площадь 21 км2</t>
  </si>
  <si>
    <t>Занимает площадь 21 км2.</t>
  </si>
  <si>
    <t>косой крест</t>
  </si>
  <si>
    <t>krest</t>
  </si>
  <si>
    <t>крест</t>
  </si>
  <si>
    <t>В России косой крест зачастую называют андреевским.</t>
  </si>
  <si>
    <t>индексы 115372, 115547, 115598</t>
  </si>
  <si>
    <t>indeks</t>
  </si>
  <si>
    <t>индекс</t>
  </si>
  <si>
    <t>Нумерация домов начинается от Михневской улицы, дома имеют индексы 115372, 115547, 115598.</t>
  </si>
  <si>
    <t>нецензурную лексику</t>
  </si>
  <si>
    <t>leksika</t>
  </si>
  <si>
    <t>лексика</t>
  </si>
  <si>
    <t>Многие участники и администраторы сайта активно используют нецензурную лексику в диалогах.</t>
  </si>
  <si>
    <t>повествование о строительстве пирамиды Хеопса, полное аллюзий на современность и на коммунистический проект, который осуществлялся в Албании</t>
  </si>
  <si>
    <t>povestvovanie</t>
  </si>
  <si>
    <t>повествование</t>
  </si>
  <si>
    <t>Представляет собой повествование о строительстве пирамиды Хеопса, полное аллюзий на современность и на коммунистический проект, который осуществлялся в Албании.</t>
  </si>
  <si>
    <t>вопрос о дальнейшей тактике</t>
  </si>
  <si>
    <t>vopros</t>
  </si>
  <si>
    <t>вопрос</t>
  </si>
  <si>
    <t>Опытный эндоскопист должен оценить состояние ВРВ пищевода и желудка и риск развития кровотечения и передать эту информацию клиницисту, который решает вопрос о дальнейшей тактике.</t>
  </si>
  <si>
    <t>решать</t>
  </si>
  <si>
    <t>смерть</t>
  </si>
  <si>
    <t>smert'</t>
  </si>
  <si>
    <t>В Коране утверждается, что ``ни одному человеку Мы не давали вечной жизни`` (аль-Анбия, 34), ``Каждая душа вкусит смерть`` (аль-Анбия, 35), ``Но Аллах не отсрочит ни одной душе, коль скоро наступит определенный для неё (души) срок.</t>
  </si>
  <si>
    <t>вкусить</t>
  </si>
  <si>
    <t>ничего</t>
  </si>
  <si>
    <t>nichto</t>
  </si>
  <si>
    <t>ничто</t>
  </si>
  <si>
    <t>Более поздние исторические источники о Предславе ничего не сообщают.</t>
  </si>
  <si>
    <t>сообщать</t>
  </si>
  <si>
    <t>общих персонажей или место действия</t>
  </si>
  <si>
    <t>personazh</t>
  </si>
  <si>
    <t>персонаж</t>
  </si>
  <si>
    <t>Вышедший в 2008 году первый сборник включает в себя тридцать рассказов, из которых лишь некоторые имеют общих персонажей или место действия.</t>
  </si>
  <si>
    <t>площадь 5,688 км2</t>
  </si>
  <si>
    <t>Занимает площадь 5,688 км2.</t>
  </si>
  <si>
    <t>золотые поля</t>
  </si>
  <si>
    <t>pole</t>
  </si>
  <si>
    <t>поле</t>
  </si>
  <si>
    <t>Олицетворяет также золотые поля.</t>
  </si>
  <si>
    <t>олицетворять</t>
  </si>
  <si>
    <t>Химан и Хеб</t>
  </si>
  <si>
    <t>Himan</t>
  </si>
  <si>
    <t>Химан</t>
  </si>
  <si>
    <t>Территория страны находится на территории другой непризнанного государства, Галмудуга, который в свою очередь не признает Химан и Хеб.</t>
  </si>
  <si>
    <t>признавать</t>
  </si>
  <si>
    <t>Его позицию</t>
  </si>
  <si>
    <t>pozitsija</t>
  </si>
  <si>
    <t>позиция</t>
  </si>
  <si>
    <t>Его позицию выражают слова: ``Сценарий плохой, диалоги хромают, актёрская игра бедная, и я видел лучшие спец-эффекты в Зена -- королева воинов`` ().</t>
  </si>
  <si>
    <t>выражать</t>
  </si>
  <si>
    <t>трех сыновей</t>
  </si>
  <si>
    <t>syn</t>
  </si>
  <si>
    <t>сын</t>
  </si>
  <si>
    <t>Женат, имеет трех сыновей.</t>
  </si>
  <si>
    <t>начало в лесу</t>
  </si>
  <si>
    <t>Река берет начало в лесу недалеко от деревень Кузяево и Фрязино Раменского района, далее пересекает Казанское направление МЖД рядом с платформой Игнатьево и Рязанское между платформами Совхоз и Загорново.</t>
  </si>
  <si>
    <t>Казанское направление МЖД</t>
  </si>
  <si>
    <t>пересекать</t>
  </si>
  <si>
    <t>свое полное непонимание как принципа их действия, так и технологических особенностей</t>
  </si>
  <si>
    <t>neponimanie</t>
  </si>
  <si>
    <t>непонимание</t>
  </si>
  <si>
    <t>При этом, аргументируя применение древних компонентов, авторы часто демонстрируют свое полное непонимание как принципа их действия, так и технологических особенностей.</t>
  </si>
  <si>
    <t>демонстрировать</t>
  </si>
  <si>
    <t>3161 км2</t>
  </si>
  <si>
    <t>km2</t>
  </si>
  <si>
    <t>км2</t>
  </si>
  <si>
    <t>Луус () -- сомон аймака Дундговь в центральной части Монголии, площадь которого составляет 3161 км2.</t>
  </si>
  <si>
    <t>форму круга диаметром 32 мм с выпуклым бортиком с обеих сторон</t>
  </si>
  <si>
    <t>forma</t>
  </si>
  <si>
    <t>форма</t>
  </si>
  <si>
    <t>Медаль изготавливается для непосредственных участников марш-броска -- из нейзильбера, для лиц, принимавших участие в подготовке и обеспечении марш-броска, -- из томпака, имеет форму круга диаметром 32 мм с выпуклым бортиком с обеих сторон.</t>
  </si>
  <si>
    <t>фон которой</t>
  </si>
  <si>
    <t>fon</t>
  </si>
  <si>
    <t>фон</t>
  </si>
  <si>
    <t>Большую или значительную часть вегетационного периода они находятся под небольшим слоем воды, водонасыщенность почвы за счёт капиллярного поднятия не прекращается под воздействием специфической болотной растительности, фон которой составляют тростник, камыш, осоки.</t>
  </si>
  <si>
    <t>этот принцип</t>
  </si>
  <si>
    <t>printsip</t>
  </si>
  <si>
    <t>принцип</t>
  </si>
  <si>
    <t>Локальный Реализм является существенной чертой классической механики, общей теории относительности и теории Максвелла, но квантовая механика по большому счету отвергает этот принцип из-за присутствия квантовой запутанности безотносительно к расстоянию, наиболее чётко продемонстрированной ЭПР Парадоксом и количественно формализованной неравенствами Белла.</t>
  </si>
  <si>
    <t>отвергать</t>
  </si>
  <si>
    <t>общую площадь</t>
  </si>
  <si>
    <t>По данным Бюро переписи населения США статистически обособленная местность Уэсли-Чепел имеет общую площадь в 15,8 квадратных километров, водных ресурсов в черте населённого пункта не имеется.</t>
  </si>
  <si>
    <t>этот набор</t>
  </si>
  <si>
    <t>nabor</t>
  </si>
  <si>
    <t>набор</t>
  </si>
  <si>
    <t>Однако, в силу изначальной экспериментальности направления и творческой свободы, некоторые исполнители расширяют этот набор.</t>
  </si>
  <si>
    <t>расширять</t>
  </si>
  <si>
    <t>индекс Хирша 45</t>
  </si>
  <si>
    <t>Имеет индекс Хирша 45.</t>
  </si>
  <si>
    <t>изменение состояния сервера</t>
  </si>
  <si>
    <t>izmenenie</t>
  </si>
  <si>
    <t>изменение</t>
  </si>
  <si>
    <t>Частный случай метода POST при обращении на ту же страницу, которой принадлежит форма, называется обратной передачей. в RFC 2616 метод POST должен быть использован для любого контекста, в котором запрос не идемпотентен: то есть, он вызывает изменение состояния сервера каждый раз при выполнении, такие как отправка комментария к сообщению в блоге или интернет-голосование.</t>
  </si>
  <si>
    <t>гуманистическое и оптимистическое будущее</t>
  </si>
  <si>
    <t>buduschee</t>
  </si>
  <si>
    <t>будущее</t>
  </si>
  <si>
    <t>Вселенная Звёздный путь живописует гуманистическое и оптимистическое будущее.</t>
  </si>
  <si>
    <t>живописать</t>
  </si>
  <si>
    <t>наложение щитка на золотой картуш</t>
  </si>
  <si>
    <t>nalozhenie</t>
  </si>
  <si>
    <t>наложение</t>
  </si>
  <si>
    <t>Щит в кастильском стиле представляет собой наложение щитка на золотой картуш.</t>
  </si>
  <si>
    <t>примеры этого понятия</t>
  </si>
  <si>
    <t>primer</t>
  </si>
  <si>
    <t>пример</t>
  </si>
  <si>
    <t>В случае высказываний ``примеры этого понятия дают нам случаи, когда отдельные слова или утверждения в целом просто понимаются вне их нормальной функции: мы понимаем высказанные утверждения, вопросы, желания, но сами при этом не судим, не спрашиваем и не желаем``.</t>
  </si>
  <si>
    <t>высказанные утверждения, вопросы, желания</t>
  </si>
  <si>
    <t>utverzhdenie</t>
  </si>
  <si>
    <t>утверждение</t>
  </si>
  <si>
    <t>понимать</t>
  </si>
  <si>
    <t>плоды, полностью скрытые в стебле растения</t>
  </si>
  <si>
    <t>plod</t>
  </si>
  <si>
    <t>плод</t>
  </si>
  <si>
    <t>Некоторые виды имеют плоды, полностью скрытые в стебле растения.</t>
  </si>
  <si>
    <t>моторную речевую персеверацию, которая проявляется в виде многократных повторений одного и того же слога или слова в устной речи и при письме и возникает как одно из проявлений эфферентной моторной афазии -- при поражении нижних отделов премоторной области коры левого полушария ( у правшей )</t>
  </si>
  <si>
    <t>perseveratsija</t>
  </si>
  <si>
    <t>персеверация</t>
  </si>
  <si>
    <t>Выделяют также моторную речевую персеверацию, которая проявляется в виде многократных повторений одного и того же слога или слова в устной речи и при письме и возникает как одно из проявлений эфферентной моторной афазии -- при поражении нижних отделов премоторной области коры левого полушария (у правшей).</t>
  </si>
  <si>
    <t>выделять</t>
  </si>
  <si>
    <t>все достигнутые ей, благодаря 20-летним реформам, результаты</t>
  </si>
  <si>
    <t>rezul'tat</t>
  </si>
  <si>
    <t>результат</t>
  </si>
  <si>
    <t>Когда в 1876 году политические замешательства приняли угрожающий характер, Рейтерн представил государю подробную записку, в которой доказывал, что Россия от войны сразу и надолго потеряет все достигнутые ей, благодаря 20-летним реформам, результаты.</t>
  </si>
  <si>
    <t>потерять</t>
  </si>
  <si>
    <t>непрочно прикрепленные водоросли и упавшие ветки</t>
  </si>
  <si>
    <t>vodorosl'</t>
  </si>
  <si>
    <t>водоросль</t>
  </si>
  <si>
    <t>Для построения гнезда использует непрочно прикрепленные водоросли и упавшие ветки.</t>
  </si>
  <si>
    <t>Марка</t>
  </si>
  <si>
    <t>Mark</t>
  </si>
  <si>
    <t>Марк</t>
  </si>
  <si>
    <t>Эдуардо как финансовый директор проекта пытается убедить Марка использовать растущий сайт как площадку для интернет-рекламы, но Марка это не прельщает.</t>
  </si>
  <si>
    <t>прельщать</t>
  </si>
  <si>
    <t>отношение величин пар значащих цифр</t>
  </si>
  <si>
    <t>Чтобы определить наибольшее из двух двоичных чисел, мы рассмотрим отношение величин пар значащих цифр, начиная с наиболее значащих битов, последовательно продвигаясь к младшим значащим битам до нахождения неравенства.</t>
  </si>
  <si>
    <t>фразу : `` Вы хотите знать, что находится между мной и моими джинсами ?</t>
  </si>
  <si>
    <t>fraza</t>
  </si>
  <si>
    <t>фраза</t>
  </si>
  <si>
    <t>В рекламном слогане Шилдс произносит фразу: ``Вы хотите знать, что находится между мной и моими джинсами?</t>
  </si>
  <si>
    <t>произносить</t>
  </si>
  <si>
    <t>оставшийся на фотобарабане тонер</t>
  </si>
  <si>
    <t>toner</t>
  </si>
  <si>
    <t>тонер</t>
  </si>
  <si>
    <t>После закрепления из-за того, что как правило, не весь тонер переносится на бумагу, в машине находится модуль очистки, который снимает оставшийся на фотобарабане тонер.</t>
  </si>
  <si>
    <t>формат com. xx или co. xx, где xx -- это национальный домен верхнего уровня</t>
  </si>
  <si>
    <t>format</t>
  </si>
  <si>
    <t>формат</t>
  </si>
  <si>
    <t>Такие домены второго уровня обычно имеют формат com.xx или co.xx, где xx -- это национальный домен верхнего уровня.</t>
  </si>
  <si>
    <t>код текущего состояния загрузки ( и, в случае сбоя, соответственно ошибки ), который можно узнать при помощи комбинации светодиодов или семисегментных индикаторов ( на некоторых материнских платах ), а также на POST Card -- плате, которая вставляется в слот расширения на материнской плате ( либо уже встроена в нее ) и отображает код ошибки на своем индикаторе</t>
  </si>
  <si>
    <t>kod</t>
  </si>
  <si>
    <t>код</t>
  </si>
  <si>
    <t>Кроме того, BIOS генерирует код текущего состояния загрузки (и, в случае сбоя, соответственно ошибки), который можно узнать при помощи комбинации светодиодов или семисегментных индикаторов (на некоторых материнских платах), а также на POST Card -- плате, которая вставляется в слот расширения на материнской плате (либо уже встроена в нее) и отображает код ошибки на своем индикаторе.</t>
  </si>
  <si>
    <t>генерировать</t>
  </si>
  <si>
    <t>код ошибки</t>
  </si>
  <si>
    <t>отображать</t>
  </si>
  <si>
    <t>Палеарктику</t>
  </si>
  <si>
    <t>Palearktika</t>
  </si>
  <si>
    <t>Палеарктика</t>
  </si>
  <si>
    <t>Виды, относящиеся к порой выделяемому отдельно семейству Blastodacnidae населяют также Палеарктику.</t>
  </si>
  <si>
    <t>населять</t>
  </si>
  <si>
    <t>данные</t>
  </si>
  <si>
    <t>dannye</t>
  </si>
  <si>
    <t>Cсылка не только описывает данные, но и содержит все права доступа к ним.</t>
  </si>
  <si>
    <t>все права доступа к ним</t>
  </si>
  <si>
    <t>pravo</t>
  </si>
  <si>
    <t>право</t>
  </si>
  <si>
    <t>деловые костюмы `` Армани ``</t>
  </si>
  <si>
    <t>kostjum</t>
  </si>
  <si>
    <t>костюм</t>
  </si>
  <si>
    <t>Обычной подростковой одежде предпочитает деловые костюмы ``Армани``.</t>
  </si>
  <si>
    <t>предпочитать</t>
  </si>
  <si>
    <t>Этих акул</t>
  </si>
  <si>
    <t>akula</t>
  </si>
  <si>
    <t>акула</t>
  </si>
  <si>
    <t>Этих акул добывают с помощью донных ярусов.</t>
  </si>
  <si>
    <t>добывать</t>
  </si>
  <si>
    <t>обязанность Правительства</t>
  </si>
  <si>
    <t>objazannost'</t>
  </si>
  <si>
    <t>обязанность</t>
  </si>
  <si>
    <t>Подпункт 2 также устанавливает обязанность Правительства по обеспечению жизненного уровня населения, а подпункт 3 закрепляет право граждан на ``культурную самореализацию`` и право на отдых.</t>
  </si>
  <si>
    <t>устанавливать</t>
  </si>
  <si>
    <t>право граждан на `` культурную самореализацию `` и право на отдых</t>
  </si>
  <si>
    <t>закреплять</t>
  </si>
  <si>
    <t>которое</t>
  </si>
  <si>
    <t>Это прямо противоположно мнению, которое исповедует на этот счет большинство руководителей организаций.</t>
  </si>
  <si>
    <t>исповедовать</t>
  </si>
  <si>
    <t>Соа</t>
  </si>
  <si>
    <t>Soa</t>
  </si>
  <si>
    <t>Соа наряжают в красивое платье, сажают в лодку и пускают в плаванье.</t>
  </si>
  <si>
    <t>наряжать</t>
  </si>
  <si>
    <t>кулак</t>
  </si>
  <si>
    <t>kulak</t>
  </si>
  <si>
    <t>Второе оружие требует чуть большего времени, но платок, пропитанный хлороформом, можно сжать в кулак (в игре действительно видно, как герой сжимает кулак).</t>
  </si>
  <si>
    <t>сжимать</t>
  </si>
  <si>
    <t>Домашние матчи</t>
  </si>
  <si>
    <t>match</t>
  </si>
  <si>
    <t>матч</t>
  </si>
  <si>
    <t>Домашние матчи проводит на стадионе ``Транс Сил``, вмещающем 8000 зрителей.</t>
  </si>
  <si>
    <t>содержание флага</t>
  </si>
  <si>
    <t>soderzhanie</t>
  </si>
  <si>
    <t>содержание</t>
  </si>
  <si>
    <t>Чёрный цвет поля соответствует в геральдике цвету космоса и дополняет содержание флага.</t>
  </si>
  <si>
    <t>дополнять</t>
  </si>
  <si>
    <t>тем большее впечатление, чем проще её предпосылки, чем разнообразнее предметы, которые она связывает, и чем шире область её применения</t>
  </si>
  <si>
    <t>vpechatlenie</t>
  </si>
  <si>
    <t>впечатление</t>
  </si>
  <si>
    <t>Теория производит тем большее впечатление, чем проще её предпосылки, чем разнообразнее предметы, которые она связывает, и чем шире область её применения.</t>
  </si>
  <si>
    <t>разную тематику, охватывающую такие темы как любовь, романтика, свобода и развлечения</t>
  </si>
  <si>
    <t>tematika</t>
  </si>
  <si>
    <t>тематика</t>
  </si>
  <si>
    <t>Тексты песен несут в себе разную тематику, охватывающую такие темы как любовь, романтика, свобода и развлечения.</t>
  </si>
  <si>
    <t>нести</t>
  </si>
  <si>
    <t>христианство ( в Индии ) и буддизм ( в Тибете )</t>
  </si>
  <si>
    <t>hristianstvo</t>
  </si>
  <si>
    <t>христианство</t>
  </si>
  <si>
    <t>Традиционно ади являются приверженцами анимистических верований, тем не менее, в наши дни значительная часть этого народа исповедуют христианство (в Индии) и буддизм (в Тибете).</t>
  </si>
  <si>
    <t>фонология и лексика которой архаичный характер</t>
  </si>
  <si>
    <t>После получения независимости, в условиях отсутствия средств массовой коммуникации, изменения произошедшие в языке метрополии в XIX -- начале XX веков (к примеру, утрата ретрофлексного r), как правило, не нашли своего отражения в речи США, фонология и лексика которой по-прежнему носят архаичный характер.</t>
  </si>
  <si>
    <t>носить</t>
  </si>
  <si>
    <t>питание</t>
  </si>
  <si>
    <t>pitanie</t>
  </si>
  <si>
    <t>Участники фестиваля оплачивают питание, стоимость в 2011 составит от 2000 до 2500 рублей в зависимости от сроков записи.</t>
  </si>
  <si>
    <t>оплачивать</t>
  </si>
  <si>
    <t>свою первую песню `` И повторно сам ``</t>
  </si>
  <si>
    <t>Тогда Раде выпускает свою первую песню ``И повторно сам``.</t>
  </si>
  <si>
    <t>ответственность за деятельность братства</t>
  </si>
  <si>
    <t>otvetstvennost'</t>
  </si>
  <si>
    <t>ответственность</t>
  </si>
  <si>
    <t>МСЦ ЕХБ состоит из 15 объединений: В состав Международного совета церквей ЕХБ входят 25 членов Совета и 15 его сотрудников, которые несут ответственность за деятельность братства в межсъездный период.</t>
  </si>
  <si>
    <t>обучение</t>
  </si>
  <si>
    <t>obuchenie</t>
  </si>
  <si>
    <t>Для этого рабочие проходят обучение, а ответственный за респираторную защиту следит за правильностью применения респираторов.</t>
  </si>
  <si>
    <t>проходить</t>
  </si>
  <si>
    <t>управление над LuthorCorp</t>
  </si>
  <si>
    <t>upravlenie</t>
  </si>
  <si>
    <t>управление</t>
  </si>
  <si>
    <t>Тем временем из-за манипуляций Лоис и Тесс Лайонел теряет управление над LuthorCorp.</t>
  </si>
  <si>
    <t>терять</t>
  </si>
  <si>
    <t>значимость этого признания</t>
  </si>
  <si>
    <t>znachimost'</t>
  </si>
  <si>
    <t>значимость</t>
  </si>
  <si>
    <t>Такое посвящение является одной из форм признания вклада музыкального коллектива в рок-культуру со стороны других музыкантов, и разнородность участников проекта, исполнивших песни Эдмунда Шклярского (порой -- в с трудом узнаваемой обработке), лишь подчеркивает значимость этого признания.</t>
  </si>
  <si>
    <t>подчеркивать</t>
  </si>
  <si>
    <t>переходные матчи</t>
  </si>
  <si>
    <t>По итогам сезона два клуба, занявшие последние места, понижаются в классе, а третий клуб с конца играет переходные матчи.</t>
  </si>
  <si>
    <t>информацию о движении общественного транспорта ( автобусы, поезда, трамваи, паромы )</t>
  </si>
  <si>
    <t>informatsija</t>
  </si>
  <si>
    <t>информация</t>
  </si>
  <si>
    <t>Показывает информацию о движении общественного транспорта (автобусы, поезда, трамваи, паромы) для более чем 700 городов в 50 странах, включая Россию.</t>
  </si>
  <si>
    <t>сады</t>
  </si>
  <si>
    <t>sad</t>
  </si>
  <si>
    <t>сад</t>
  </si>
  <si>
    <t>Разноцветные тюльпаны которые украшают сады напротив башни Мира в Оттаве -- это благодарственный подарок населению Канады за это освобождение.</t>
  </si>
  <si>
    <t>украшать</t>
  </si>
  <si>
    <t>квадрат ( или, в более общем смысле, открытые области пространства )</t>
  </si>
  <si>
    <t>kvadrat</t>
  </si>
  <si>
    <t>квадрат</t>
  </si>
  <si>
    <t>Кривая Пеано -- общее название для параметрических кривых, образ которых содержит квадрат (или, в более общем смысле, открытые области пространства) Всякая кривая Пеано имеет кратные точки -- это ``предложение имеет огромную принципиальную важность для геометрии, так как оно показывает, в чем именно кроется самая геометрическая сущность различия числа измерений плоскости и прямой`` (Лузин).</t>
  </si>
  <si>
    <t>кратные точки</t>
  </si>
  <si>
    <t>tochka</t>
  </si>
  <si>
    <t>точка</t>
  </si>
  <si>
    <t>огромную принципиальную важность для геометрии</t>
  </si>
  <si>
    <t>vazhnost'</t>
  </si>
  <si>
    <t>важность</t>
  </si>
  <si>
    <t>гнездо</t>
  </si>
  <si>
    <t>gnezdo</t>
  </si>
  <si>
    <t>Через 16 дней появляется выводок, который покидают гнездо через 22 дня.</t>
  </si>
  <si>
    <t>множество болот, таких как Ераскино, Белое ( самое маленькое болото ), Колково ( самое топкое и крупное болото ), Селийское</t>
  </si>
  <si>
    <t>Местность содержит множество болот, таких как Ераскино, Белое (самое маленькое болото), Колково (самое топкое и крупное болото), Селийское.</t>
  </si>
  <si>
    <t>своё подтверждение</t>
  </si>
  <si>
    <t>podtverzhdenie</t>
  </si>
  <si>
    <t>подтверждение</t>
  </si>
  <si>
    <t>В первоисточниках находят своё подтверждение обе версии: конкретные начертания знака сильно зависят от особенностей почерка и варьируются от чёткого воспроизведения одного из описанных выше вариантов до обычного крестика.</t>
  </si>
  <si>
    <t>новоприбывших</t>
  </si>
  <si>
    <t>novopribyvshij</t>
  </si>
  <si>
    <t>новоприбывший</t>
  </si>
  <si>
    <t>Персонал больницы сравнивает новоприбывших с Бонни и Клайдом.</t>
  </si>
  <si>
    <t>Ведь то, что творите вы, не только жестокое дело, это поистине дело сатанинское, за которое подлежите вы огню геенскому в жизни будущей -- загробной и страшному проклятию потомства в жизни настоящей земной.</t>
  </si>
  <si>
    <t>комичное впечатление</t>
  </si>
  <si>
    <t>Им обеим ясно, что лучшие дни их жизни остались в прошлом, и что, прохаживаясь вот так вдвоём, они производят комичное впечатление.</t>
  </si>
  <si>
    <t>цвета национального флага</t>
  </si>
  <si>
    <t>Флаг Мату-Гросу несёт цвета национального флага, но в другом порядке.</t>
  </si>
  <si>
    <t>Открытый Чемпионат Америки</t>
  </si>
  <si>
    <t>chempionat</t>
  </si>
  <si>
    <t>чемпионат</t>
  </si>
  <si>
    <t>Рафаэль Надаль выигрывает второй раз в карьере Открытый Чемпионат Америки.</t>
  </si>
  <si>
    <t>выигрывать</t>
  </si>
  <si>
    <t>страницу</t>
  </si>
  <si>
    <t>stranitsa</t>
  </si>
  <si>
    <t>страница</t>
  </si>
  <si>
    <t>Когда Барт находит страницу, игрок должен прыгнуть на неё, где Барт будет уменьшаться на странице, и игрок должен выбрать из двух случайно выбранных мини-игр.</t>
  </si>
  <si>
    <t>Сьюзен и Лароша, которые занимаются любовью и употребляют наркотики</t>
  </si>
  <si>
    <t>S'juzen</t>
  </si>
  <si>
    <t>Сьюзен</t>
  </si>
  <si>
    <t>Там Чарли находит Сьюзен и Лароша, которые занимаются любовью и употребляют наркотики.</t>
  </si>
  <si>
    <t>наркотики</t>
  </si>
  <si>
    <t>narkotik</t>
  </si>
  <si>
    <t>наркотик</t>
  </si>
  <si>
    <t>употреблять</t>
  </si>
  <si>
    <t>такие школы, где стоимость обучения составляет всего пенни в день,</t>
  </si>
  <si>
    <t>shkola</t>
  </si>
  <si>
    <t>школа</t>
  </si>
  <si>
    <t>Даже самые бедные районы имеют такие школы, где стоимость обучения составляет всего пенни в день, принимается также поношенная одежда и еда.</t>
  </si>
  <si>
    <t>всего пенни</t>
  </si>
  <si>
    <t>penni</t>
  </si>
  <si>
    <t>пенни</t>
  </si>
  <si>
    <t>МИСиС</t>
  </si>
  <si>
    <t>Misis</t>
  </si>
  <si>
    <t>Мисис</t>
  </si>
  <si>
    <t>Заканчивает МИСиС в 1955 г. по специальности ``Обработка металлов давлением``.</t>
  </si>
  <si>
    <t>заканчивать</t>
  </si>
  <si>
    <t>бисер</t>
  </si>
  <si>
    <t>biser</t>
  </si>
  <si>
    <t>6): ``Не мечите, бисер перед свиньями``, что иносказательно означает: ``не стоит говорить о том, что собеседники не могут ни понять, ни оценить должным образом``.</t>
  </si>
  <si>
    <t>метать</t>
  </si>
  <si>
    <t>мочь</t>
  </si>
  <si>
    <t>богов</t>
  </si>
  <si>
    <t>bog</t>
  </si>
  <si>
    <t>бог</t>
  </si>
  <si>
    <t>Тертуллиан так взывал к римлянам: ``Пощадите вы богов, бесстыдники!</t>
  </si>
  <si>
    <t>пощадить</t>
  </si>
  <si>
    <t>удопочитаемый английский перевод и дух преданности ( Богу ), который наверняка тронет сердце чувствительного читателя</t>
  </si>
  <si>
    <t>perevod</t>
  </si>
  <si>
    <t>перевод</t>
  </si>
  <si>
    <t>И в конце концов, для неспециалиста, мы имеем удопочитаемый английский перевод и дух преданности (Богу), который наверняка тронет сердце чувствительного читателя.</t>
  </si>
  <si>
    <t>сердце чувствительного читателя</t>
  </si>
  <si>
    <t>тронуть</t>
  </si>
  <si>
    <t>площадь 2,38 км2</t>
  </si>
  <si>
    <t>Занимает площадь 2,38 км2.</t>
  </si>
  <si>
    <t>постаревшего и превратившегося за короткий срок в дряхлого старика героя</t>
  </si>
  <si>
    <t>geroj</t>
  </si>
  <si>
    <t>герой</t>
  </si>
  <si>
    <t>Но постаревшего и превратившегося за короткий срок в дряхлого старика героя отстраняют от дел дельцы щитовой корпорации и он медленно доживает свой век, вспоминая (и сообщая зрителю) о том, что все бессмертные, которые жили на земле, оказывается инопланетяне, поднявшие восстание на далёкой планете Зейст, которое подавил жестокий генерал Катана.</t>
  </si>
  <si>
    <t>отстранять</t>
  </si>
  <si>
    <t>свой век</t>
  </si>
  <si>
    <t>vek</t>
  </si>
  <si>
    <t>век</t>
  </si>
  <si>
    <t>доживать</t>
  </si>
  <si>
    <t>контроль над Николаевским цементным заводом во Львовской области -- второе по величине предприятие цементной отрасли на Украине</t>
  </si>
  <si>
    <t>kontrol'</t>
  </si>
  <si>
    <t>контроль</t>
  </si>
  <si>
    <t>В 1996 году ``Градобанк`` получает контроль над Николаевским цементным заводом во Львовской области -- второе по величине предприятие цементной отрасли на Украине.</t>
  </si>
  <si>
    <t>участие</t>
  </si>
  <si>
    <t>uchastie</t>
  </si>
  <si>
    <t>В нём принимают участие творческие коллективы из многих стран мира, таких как Украина, Россия, Турция, Соединённые Штаты Америки, Израиль, Индия, Польша, Сербия, Италия, Испания.</t>
  </si>
  <si>
    <t>прибыль</t>
  </si>
  <si>
    <t>pribyl'</t>
  </si>
  <si>
    <t>Также часть миноритарных акционеров ВТБ начали сомневаться в том, что Навальный в действительности преследовал интересы акционеров банка, затевая суды с ВТБ, поскольку признание сделки через суд недействительной грозило госкомпании потерями в размере порядка 500 млн долларов и лишением оборудования, которое приносит прибыль.</t>
  </si>
  <si>
    <t>Землю</t>
  </si>
  <si>
    <t>zemlja</t>
  </si>
  <si>
    <t>земля</t>
  </si>
  <si>
    <t>Состав атмосферы Земли отличается от прочих планет Солнечной системы, потому что различные процессы, сопровождающие находящуюся на планете жизнь, создали условия для появления молекулярного кислорода, столь важного для всего живого, что населяет Землю.</t>
  </si>
  <si>
    <t>начало Виа Долороза</t>
  </si>
  <si>
    <t>Здесь католики помещают начало Виа Долороза.</t>
  </si>
  <si>
    <t>помещать</t>
  </si>
  <si>
    <t>контракт хозяина и слуги</t>
  </si>
  <si>
    <t>kontrakt</t>
  </si>
  <si>
    <t>контракт</t>
  </si>
  <si>
    <t>Назвав призванную девушку в честь своего кота ``Танарот``, он тем самым заключает с ней контракт хозяина и слуги.</t>
  </si>
  <si>
    <t>заключать</t>
  </si>
  <si>
    <t>палицу, из которой может выпускать электричество</t>
  </si>
  <si>
    <t>palitsa</t>
  </si>
  <si>
    <t>палица</t>
  </si>
  <si>
    <t>Она же Яттерман-2 и в качестве оружия использует палицу, из которой может выпускать электричество.</t>
  </si>
  <si>
    <t>пластинку</t>
  </si>
  <si>
    <t>plastinka</t>
  </si>
  <si>
    <t>пластинка</t>
  </si>
  <si>
    <t>Она случайно разбивает пластинку и, чтобы не расстраивать Маркова, исполняет песню самостоятельно.</t>
  </si>
  <si>
    <t>песню</t>
  </si>
  <si>
    <t>исполнять</t>
  </si>
  <si>
    <t>крадущихся сотрудников специального отряда полиции</t>
  </si>
  <si>
    <t>sotrudnik</t>
  </si>
  <si>
    <t>сотрудник</t>
  </si>
  <si>
    <t>Джем замечает крадущихся сотрудников специального отряда полиции и открывает по ним огонь.</t>
  </si>
  <si>
    <t>замечать</t>
  </si>
  <si>
    <t>открывать</t>
  </si>
  <si>
    <t>данные требования</t>
  </si>
  <si>
    <t>trebovanie</t>
  </si>
  <si>
    <t>требование</t>
  </si>
  <si>
    <t>Тем временем, из-за рубежа возникла новая угроза: император Священной Римской империи Леопольд II, король Пруссии Фридрих Вильгельм II и брат короля граф д`` Артуа заключили соглашение, известное как Пильницкая декларация, по которому они считали интересы Людовика XVI своими собственными, потребовали его освобождения и роспуска Национального собрания, а также грозили вторжением во Францию в случае если органы революционной власти отвергнут данные требования.</t>
  </si>
  <si>
    <t>отвергнуть</t>
  </si>
  <si>
    <t>узел без чётких границ диаметром обычно более 3 см, расположенный в глубоких мягких тканях преимущественно нижних конечностей</t>
  </si>
  <si>
    <t>uzel</t>
  </si>
  <si>
    <t>узел</t>
  </si>
  <si>
    <t>Неспецифическая фибросаркома взрослых представляет собой узел без чётких границ диаметром обычно более 3 см, расположенный в глубоких мягких тканях преимущественно нижних конечностей.</t>
  </si>
  <si>
    <t>площадь 20,1 км2</t>
  </si>
  <si>
    <t>Занимает площадь 20,1 км2.</t>
  </si>
  <si>
    <t>почти прямую береговую линию с галечным пляжем шириной до 100 м и протяженностью 3,2 км</t>
  </si>
  <si>
    <t>linija</t>
  </si>
  <si>
    <t>линия</t>
  </si>
  <si>
    <t>Низина имеет почти прямую береговую линию с галечным пляжем шириной до 100 м (в северной части) и протяженностью 3,2 км.</t>
  </si>
  <si>
    <t>икринки, которые созревают в течение 6 месяцев, к наступлению апреля</t>
  </si>
  <si>
    <t>ikrinka</t>
  </si>
  <si>
    <t>икринка</t>
  </si>
  <si>
    <t>Самки здесь откладывают икринки, которые созревают в течение 6 месяцев, к наступлению апреля.</t>
  </si>
  <si>
    <t>этого человека</t>
  </si>
  <si>
    <t>chelovek</t>
  </si>
  <si>
    <t>человек</t>
  </si>
  <si>
    <t>В Леоне Стэнсфилд называет этого человека ``Блад`` (), а другой персонаж зовёт его Уилли ().</t>
  </si>
  <si>
    <t>абсолютный путь к программе</t>
  </si>
  <si>
    <t>put'</t>
  </si>
  <si>
    <t>путь</t>
  </si>
  <si>
    <t>Способ не слишком удачный: работает только для скриптов (текстовых файлов на правах исполняемых), содержит абсолютный путь к программе и потому иногда этот путь приходится менять.</t>
  </si>
  <si>
    <t>индоевропейское происхождение</t>
  </si>
  <si>
    <t>proishozhdenie</t>
  </si>
  <si>
    <t>происхождение</t>
  </si>
  <si>
    <t>Согласно последним исследованиям лингвистов из университета Маккуори (Австралия), язык бурушаски возможно имеет индоевропейское происхождение.</t>
  </si>
  <si>
    <t>сходную организацию</t>
  </si>
  <si>
    <t>organizatsija</t>
  </si>
  <si>
    <t>организация</t>
  </si>
  <si>
    <t>Поскольку Ибн Турк был современником ал-Хорезми, и поскольку трактаты обоих авторов имеют сходную организацию и даже совпадают в ряде примеров, Саили делает вывод, что ни ал-Хорезми, ни Ибн Турк не были основателями алгебры, а представляли тот этап этой науки, когда она в основных чертах уже была сформирована.</t>
  </si>
  <si>
    <t>вывод, что ни ал - Хорезми, ни Ибн Турк не были основателями алгебры, а представляли тот этап этой науки, когда она в основных чертах уже была сформирована</t>
  </si>
  <si>
    <t>vyvod</t>
  </si>
  <si>
    <t>вывод</t>
  </si>
  <si>
    <t>и современную Россию</t>
  </si>
  <si>
    <t>Rossija</t>
  </si>
  <si>
    <t>Россия</t>
  </si>
  <si>
    <t>В другом интервью он всё же признал, что ситуация на Саракше напоминает ему и современную Россию.</t>
  </si>
  <si>
    <t>напоминать</t>
  </si>
  <si>
    <t>те, которые рисовались для распространённых в то время в светском обществе альбомов</t>
  </si>
  <si>
    <t>tot</t>
  </si>
  <si>
    <t>тот</t>
  </si>
  <si>
    <t>Сам портрет по стилю напоминает те, которые рисовались для распространённых в то время в светском обществе альбомов.</t>
  </si>
  <si>
    <t>металлическую фигурную `` корону ``, олицетворяющую папскую тиару</t>
  </si>
  <si>
    <t>korona</t>
  </si>
  <si>
    <t>корона</t>
  </si>
  <si>
    <t>Ступенчатый спиралеобразный фонарь над куполом церкви богато украшен и несёт металлическую фигурную ``корону``, олицетворяющую папскую тиару.</t>
  </si>
  <si>
    <t>действительность</t>
  </si>
  <si>
    <t>dejstvitel'nost'</t>
  </si>
  <si>
    <t>Журналист, пытающийся вмешаться в политику, в итоге фальсифицирует действительность.</t>
  </si>
  <si>
    <t>фальсифицировать</t>
  </si>
  <si>
    <t>отлично развитые слух и обоняние</t>
  </si>
  <si>
    <t>sluh</t>
  </si>
  <si>
    <t>слух</t>
  </si>
  <si>
    <t>Имеет отлично развитые слух и обоняние, зрение слабее.</t>
  </si>
  <si>
    <t>передачу навигационного сигнала</t>
  </si>
  <si>
    <t>Основным отличием от спутника ``Надежда`` является то, что ``Стерх`` не обеспечивает передачу навигационного сигнала, теперь данная функция полностью возложена на систему ГЛОНАСС.</t>
  </si>
  <si>
    <t>обеспечивать</t>
  </si>
  <si>
    <t>площадь 38,17 км2</t>
  </si>
  <si>
    <t>Занимает площадь 38,17 км2.</t>
  </si>
  <si>
    <t>скрытые значения</t>
  </si>
  <si>
    <t>И в алфавите он тоже ищет скрытые значения: А, например, является символом могущества, Т -- символом природы, разделенной и делимой, и т. д.</t>
  </si>
  <si>
    <t>искать</t>
  </si>
  <si>
    <t>нежелательную корреспонденцию</t>
  </si>
  <si>
    <t>korrespondentsija</t>
  </si>
  <si>
    <t>корреспонденция</t>
  </si>
  <si>
    <t>Thunderbird автоматически распознает нежелательную корреспонденцию.</t>
  </si>
  <si>
    <t>распознавать</t>
  </si>
  <si>
    <t>должность старшего парфюмера</t>
  </si>
  <si>
    <t>В 1907 году, по окончании обучения, он занимает должность старшего парфюмера.</t>
  </si>
  <si>
    <t>его причины</t>
  </si>
  <si>
    <t>prichina</t>
  </si>
  <si>
    <t>причина</t>
  </si>
  <si>
    <t>Она также сказала, что это было её решение и его причины не стоит предавать огласке.</t>
  </si>
  <si>
    <t>стоить</t>
  </si>
  <si>
    <t>операции по перемене пола</t>
  </si>
  <si>
    <t>operatsija</t>
  </si>
  <si>
    <t>операция</t>
  </si>
  <si>
    <t>Используя информацию Лектера о том, что убийца -- психопат, возомнивший себя транссексуалом и получивший отказ в клиниках, где делают операции по перемене пола, так как не прошёл психологических тестов, Кроуфорд выходит на некоего Джейма Гамба и отдает приказ группе захвата.</t>
  </si>
  <si>
    <t>приказ</t>
  </si>
  <si>
    <t>prikaz</t>
  </si>
  <si>
    <t>отдавать</t>
  </si>
  <si>
    <t>мыслительную деятельность</t>
  </si>
  <si>
    <t>dejatel'nost'</t>
  </si>
  <si>
    <t>деятельность</t>
  </si>
  <si>
    <t>В своих работах они рассматривают мыслительную деятельность как результат взаимодействия между нейронами в головном мозге.</t>
  </si>
  <si>
    <t>рассматривать</t>
  </si>
  <si>
    <t>уникальность</t>
  </si>
  <si>
    <t>unikal'nost'</t>
  </si>
  <si>
    <t>Из книги ``Стратегический менеджмент на примере Азиатско-Тихоокеанского региона``: Искусство Океании выработало самобытный стиль, который придаёт уникальность местной культуре.</t>
  </si>
  <si>
    <t>придавать</t>
  </si>
  <si>
    <t>Пилота новичка</t>
  </si>
  <si>
    <t>pilot</t>
  </si>
  <si>
    <t>пилот</t>
  </si>
  <si>
    <t>Пилота новичка сажают, но странности не кончаются.</t>
  </si>
  <si>
    <t>сажать</t>
  </si>
  <si>
    <t>маленького человека или ребёнка</t>
  </si>
  <si>
    <t>В японском языке слово тиби означает маленького человека или ребёнка.</t>
  </si>
  <si>
    <t>означать</t>
  </si>
  <si>
    <t>бросок в секторе размером 35 °, вершина которого начинается в центре круга диаметром 2,135 метра</t>
  </si>
  <si>
    <t>brosok</t>
  </si>
  <si>
    <t>бросок</t>
  </si>
  <si>
    <t>Участники соревнований выполняют бросок в секторе размером 35 °, вершина которого начинается в центре круга диаметром 2,135 метра.</t>
  </si>
  <si>
    <t>выполнять</t>
  </si>
  <si>
    <t>полотнище синего цвета, рассечённое по центру полосой национального орнамента, в верхней части флага по центру изображение белки</t>
  </si>
  <si>
    <t>polotnische</t>
  </si>
  <si>
    <t>полотнище</t>
  </si>
  <si>
    <t>Флаг Пуровского района представляет собой полотнище синего цвета, рассечённое по центру полосой национального орнамента, в верхней части флага по центру изображение белки.</t>
  </si>
  <si>
    <t>жителей</t>
  </si>
  <si>
    <t>zhitel'</t>
  </si>
  <si>
    <t>житель</t>
  </si>
  <si>
    <t>В это время на улице городка появляется монстр Франкенштейна, что приводит жителей в панику.</t>
  </si>
  <si>
    <t>При торможении рекуперирует энергию назад в батареи.</t>
  </si>
  <si>
    <t>рекуперировать</t>
  </si>
  <si>
    <t>дуло ружья</t>
  </si>
  <si>
    <t>dulo</t>
  </si>
  <si>
    <t>дуло</t>
  </si>
  <si>
    <t>Том быстро подбегает к другому концу ковра, наставляет на вышедшего из-под ковра Джерри дуло ружья.</t>
  </si>
  <si>
    <t>наставлять</t>
  </si>
  <si>
    <t>юношу</t>
  </si>
  <si>
    <t>junosha</t>
  </si>
  <si>
    <t>юноша</t>
  </si>
  <si>
    <t>В этот момент, Диксон сближается с чирлидершей Кристиной, которая приглашает юношу как-нибудь вместе провести время.</t>
  </si>
  <si>
    <t>приглашать</t>
  </si>
  <si>
    <t>Параллельно с этим показано, как Беннингтон и Шинода исполняют песню на складе вместе с Бастой Раймсом.</t>
  </si>
  <si>
    <t>угловую зависимость вероятности нахождения электрона в центральном поле атома</t>
  </si>
  <si>
    <t>zavisimost'</t>
  </si>
  <si>
    <t>зависимость</t>
  </si>
  <si>
    <t>Сферические функции), являются комплексными и описывают в сферических координатах (φ, θ) угловую зависимость вероятности нахождения электрона в центральном поле атома.</t>
  </si>
  <si>
    <t>проблемы неэффективности мужчин в современной западной экономике и их неспособности адаптироваться к миру, в котором женщины больше не находятся от них в экономической зависимости</t>
  </si>
  <si>
    <t>problema</t>
  </si>
  <si>
    <t>проблема</t>
  </si>
  <si>
    <t>Книга рассматривает проблемы неэффективности мужчин в современной западной экономике и их неспособности адаптироваться к миру, в котором женщины больше не находятся от них в экономической зависимости.</t>
  </si>
  <si>
    <t>видео ( к примеру в чате через Skype ), и подключенное к компьютеру устройство для занятия виртуальным сексом, которым управляет партнер через интернет</t>
  </si>
  <si>
    <t>video</t>
  </si>
  <si>
    <t>видео</t>
  </si>
  <si>
    <t>Также, в последнее время, кроме чисто виртуального секса, появился полувиртуальный, с использованием технических устройств, когда индивид совмещает видео (к примеру в чате через Skype), и подключенное к компьютеру устройство для занятия виртуальным сексом, которым управляет партнер через интернет.</t>
  </si>
  <si>
    <t>совмещать</t>
  </si>
  <si>
    <t>копии скульптур `` Навигация ``, `` Архитектура `` и `` Слава ``</t>
  </si>
  <si>
    <t>kopija</t>
  </si>
  <si>
    <t>копия</t>
  </si>
  <si>
    <t>В 1999 -- 2003 создает копии скульптур ``Навигация``, ``Архитектура`` и ``Слава``</t>
  </si>
  <si>
    <t>свою добычу</t>
  </si>
  <si>
    <t>dobycha</t>
  </si>
  <si>
    <t>добыча</t>
  </si>
  <si>
    <t>Инфузория находит свою добычу, чувствуя наличие химических веществ, которые выделяют скопления бактерий.</t>
  </si>
  <si>
    <t>обильные и довольные земли</t>
  </si>
  <si>
    <t>Причём ремесленники тот час в цехах примутся, а землепашцы обильные и довольные земли получат.</t>
  </si>
  <si>
    <t>получить</t>
  </si>
  <si>
    <t>второй диск</t>
  </si>
  <si>
    <t>disk</t>
  </si>
  <si>
    <t>диск</t>
  </si>
  <si>
    <t>Чуть позже группа выпускает второй диск под названием ``Попутчик в ад, ирокез и пулемет``</t>
  </si>
  <si>
    <t>Южную, Центральную и Северную Америку</t>
  </si>
  <si>
    <t>Amerika</t>
  </si>
  <si>
    <t>Америка</t>
  </si>
  <si>
    <t>Населяют Южную, Центральную и Северную Америку.</t>
  </si>
  <si>
    <t>так называемую Мюнхенскую школу</t>
  </si>
  <si>
    <t>Отдельная тематическая группа посвящена новогреческим живописцам, которые получили академическое художественное образование в Мюнхене; они формируют так называемую Мюнхенскую школу.</t>
  </si>
  <si>
    <t>формировать</t>
  </si>
  <si>
    <t>площадь 0,12 км2</t>
  </si>
  <si>
    <t>Занимает площадь 0,12 км2.</t>
  </si>
  <si>
    <t>хорошо развитую устойчивую корневую систему и довольно сильные надземные приросты</t>
  </si>
  <si>
    <t>У представителей этой группы роз однолетние укорененные черенки имеют хорошо развитую устойчивую корневую систему и довольно сильные надземные приросты.</t>
  </si>
  <si>
    <t>любовные письма в стихах</t>
  </si>
  <si>
    <t>pis'mo</t>
  </si>
  <si>
    <t>письмо</t>
  </si>
  <si>
    <t>От его имени Бержерак пишет своей кузине любовные письма в стихах, сочиняет серенады.</t>
  </si>
  <si>
    <t>серенады</t>
  </si>
  <si>
    <t>serenada</t>
  </si>
  <si>
    <t>серенада</t>
  </si>
  <si>
    <t>сочинять</t>
  </si>
  <si>
    <t>Такие движения, вступающие в конфликт с ценностями традиционной культуры,</t>
  </si>
  <si>
    <t>Такие движения, вступающие в конфликт с ценностями традиционной культуры, называют контркультурой.</t>
  </si>
  <si>
    <t>бытовую технику с возможностью включения в `` умный дом ``</t>
  </si>
  <si>
    <t>tehnika</t>
  </si>
  <si>
    <t>техника</t>
  </si>
  <si>
    <t>Промышленного распространения эта идея не получила, но такие компании, как Miele и Siemens, уже выпускают бытовую технику с возможностью включения в ``умный дом``.</t>
  </si>
  <si>
    <t>имя проекта, его собственника и его зависимости от других проектов</t>
  </si>
  <si>
    <t>imja</t>
  </si>
  <si>
    <t>имя</t>
  </si>
  <si>
    <t>Конфигурация включает имя проекта, его собственника и его зависимости от других проектов.</t>
  </si>
  <si>
    <t>Память типа DRAM</t>
  </si>
  <si>
    <t>pamjat'</t>
  </si>
  <si>
    <t>память</t>
  </si>
  <si>
    <t>Память типа DRAM конструктивно выполняют и в виде отдельных микросхем в корпусах типа DIP, SOIC, BGA и в виде модулей памяти типа SIPP, SIMM, DIMM, RIMM.</t>
  </si>
  <si>
    <t>лучи золотые</t>
  </si>
  <si>
    <t>luch</t>
  </si>
  <si>
    <t>луч</t>
  </si>
  <si>
    <t>Солнце шлет нам лучи золотые,</t>
  </si>
  <si>
    <t>слать</t>
  </si>
  <si>
    <t>Это расстраивает Сьюзен, но она соглашается, понимая важность для Тома скорейшего завершения его второй книги.</t>
  </si>
  <si>
    <t>расстраивать</t>
  </si>
  <si>
    <t>Выраженный кетоацидоз, переходящий в коматозное состояние</t>
  </si>
  <si>
    <t>ketoatsidoz</t>
  </si>
  <si>
    <t>кетоацидоз</t>
  </si>
  <si>
    <t>Выраженный кетоацидоз, переходящий в коматозное состояние может сопровождать клиническая картина геморрагического диатеза с развитием желудочно-кишечных кровотечений (рвота ``кофейной гущей``) и ложного ``острого живота`` с положительными перитонеальными явлениями (результат дегидратации, нарушений микроциркуляции, электролитного дисбаланса), исчезающими на фоне адекватной терапии.</t>
  </si>
  <si>
    <t>одно из последних мест</t>
  </si>
  <si>
    <t>odin</t>
  </si>
  <si>
    <t>один</t>
  </si>
  <si>
    <t>В настоящее время по объёму промышленного производства Екатеринбург занимает одно из последних мест среди российских городов, миллионников (уступая Москве, Санкт-Петербургу, Перми, Челябинску, Уфе, Нижнему Новгороду и Омску).</t>
  </si>
  <si>
    <t>модель обратного биномиального распределения</t>
  </si>
  <si>
    <t>model'</t>
  </si>
  <si>
    <t>модель</t>
  </si>
  <si>
    <t>Большая часть параметрических моделей (baySeq, DESeq, edgeR и NBPSeq) использует модель обратного биномиального распределения для объяснения избытка дисперсии.</t>
  </si>
  <si>
    <t>слова на ветер</t>
  </si>
  <si>
    <t>slovo</t>
  </si>
  <si>
    <t>слово</t>
  </si>
  <si>
    <t>``Не думайте, товарищи, я бросаю слова на ветер.</t>
  </si>
  <si>
    <t>бросать</t>
  </si>
  <si>
    <t>щетину</t>
  </si>
  <si>
    <t>schetina</t>
  </si>
  <si>
    <t>щетина</t>
  </si>
  <si>
    <t>Волосяной покров у многих видов густой и мягкий, однако у других мешотчатых крыс остевые волосы напоминают щетину, а у некоторых на шее и плечах или на спине среди волос растут жёсткие и острые защитные иглы (колючие прыгуны).</t>
  </si>
  <si>
    <t>систематически более короткий средний путь, нежели случайный граф</t>
  </si>
  <si>
    <t>Модель БА имеет систематически более короткий средний путь, нежели случайный граф.</t>
  </si>
  <si>
    <t>управление и эксплуатацию галереи</t>
  </si>
  <si>
    <t>Правительство США финансирует управление и эксплуатацию галереи путём ежегодного ассигнования.</t>
  </si>
  <si>
    <t>финансировать</t>
  </si>
  <si>
    <t>Кэсси и оставшегося в живых Пинбейкера</t>
  </si>
  <si>
    <t>Kessi</t>
  </si>
  <si>
    <t>Кэсси</t>
  </si>
  <si>
    <t>Сам он перебирается на модуль и обнаруживает там Кэсси и оставшегося в живых Пинбейкера.</t>
  </si>
  <si>
    <t>обнаруживать</t>
  </si>
  <si>
    <t>перенос тонера с изображения, отпечатанного на лазерном принтере ( `` лазерно-утюжная технология `` )</t>
  </si>
  <si>
    <t>perenos</t>
  </si>
  <si>
    <t>перенос</t>
  </si>
  <si>
    <t>Радиолюбители для формирования на фольге травильной маски применяют перенос тонера с изображения, отпечатанного на лазерном принтере (``лазерно-утюжная технология``).</t>
  </si>
  <si>
    <t>оппозицию</t>
  </si>
  <si>
    <t>oppozitsija</t>
  </si>
  <si>
    <t>оппозиция</t>
  </si>
  <si>
    <t>Поскольку оппозицию в Сирии поддерживает Запад и Лига арабских государств, у стран оси нет иного выбора, кроме наращивания помощи Асаду.</t>
  </si>
  <si>
    <t>срок в 10 лет и 10 месяцев заключения</t>
  </si>
  <si>
    <t>srok</t>
  </si>
  <si>
    <t>срок</t>
  </si>
  <si>
    <t>В настоящее время отбывает срок в 10 лет и 10 месяцев заключения в колонии общего режима No 7 в Сегеже (Карелия).</t>
  </si>
  <si>
    <t>отбывать</t>
  </si>
  <si>
    <t>элементы византийского и современного мусульманского стиля</t>
  </si>
  <si>
    <t>element</t>
  </si>
  <si>
    <t>элемент</t>
  </si>
  <si>
    <t>Они сочетают элементы византийского и современного мусульманского стиля, как в целом, так и в деталях.</t>
  </si>
  <si>
    <t>сочетать</t>
  </si>
  <si>
    <t>прикрытие до 85 % территории страны</t>
  </si>
  <si>
    <t>prikrytie</t>
  </si>
  <si>
    <t>прикрытие</t>
  </si>
  <si>
    <t>Развёрнутые батареи, находящиеся в непосредственном подчинении, обеспечивают прикрытие до 85 % территории страны.</t>
  </si>
  <si>
    <t>хорошо сохранившееся круглое в плане сооружение эпохи железного века высотой более тринадцати метров</t>
  </si>
  <si>
    <t>sooruzhenie</t>
  </si>
  <si>
    <t>сооружение</t>
  </si>
  <si>
    <t>Представляет собой хорошо сохранившееся круглое в плане сооружение эпохи железного века высотой более тринадцати метров.</t>
  </si>
  <si>
    <t>разделение доходов от продажи нефти, а также дальнейшую интеграцию трёх восточных штатов ( Красное море, Кассала и Гедареф ) в одну административную единицу</t>
  </si>
  <si>
    <t>razdelenie</t>
  </si>
  <si>
    <t>разделение</t>
  </si>
  <si>
    <t>Соглашение предусматривает разделение доходов от продажи нефти, а также дальнейшую интеграцию трёх восточных штатов (Красное море, Кассала и Гедареф) в одну административную единицу.</t>
  </si>
  <si>
    <t>предусматривать</t>
  </si>
  <si>
    <t>нетипичный для обезьян в целом желудок, состоящий из нескольких секций</t>
  </si>
  <si>
    <t>zheludok</t>
  </si>
  <si>
    <t>желудок</t>
  </si>
  <si>
    <t>Имеют нетипичный для обезьян в целом желудок, состоящий из нескольких секций.</t>
  </si>
  <si>
    <t>ощущение неяркого, сдержанного образа</t>
  </si>
  <si>
    <t>oschuschenie</t>
  </si>
  <si>
    <t>ощущение</t>
  </si>
  <si>
    <t>Строгость причёски и отведённый в сторону от зрителя взгляд создают ощущение неяркого, сдержанного образа, во внешности Чечилии чувствуется какая-то незаконченность, что придаёт ей своеобразное очарование.</t>
  </si>
  <si>
    <t>своеобразное очарование</t>
  </si>
  <si>
    <t>ocharovanie</t>
  </si>
  <si>
    <t>очарование</t>
  </si>
  <si>
    <t>девушку</t>
  </si>
  <si>
    <t>devushka</t>
  </si>
  <si>
    <t>девушка</t>
  </si>
  <si>
    <t>Он шантажирует девушку, склоняя её к ``дружбе``.</t>
  </si>
  <si>
    <t>шантажировать</t>
  </si>
  <si>
    <t>Суммарные затраты составят 45 млрд рублей, из которых 10 растянуты на 18 лет, и это выгодно как для инвестора (с учётом стоимости земель аэропорта ``Омск-Центральный``, которые он получит), так и для областного бюджета.</t>
  </si>
  <si>
    <t>сумму рейтинговых очков, набранных снукеристами за предыдущие два сезона ( 2003/04 и 2004/05 )</t>
  </si>
  <si>
    <t>summa</t>
  </si>
  <si>
    <t>сумма</t>
  </si>
  <si>
    <t>Официальный рейтинг снукеристов на сезон 2005/2006 представляет собой сумму рейтинговых очков, набранных снукеристами за предыдущие два сезона (2003/04 и 2004/05) и является определяющим в распределении сеяных мест на все рейтинговые турниры данного сезона.</t>
  </si>
  <si>
    <t>вероятность развития педофилии</t>
  </si>
  <si>
    <t>verojatnost'</t>
  </si>
  <si>
    <t>вероятность</t>
  </si>
  <si>
    <t>Это исследование допускает две трактовки: 1) ранние черепно-мозговые травмы повышают вероятность развития педофилии, 2) пренатальное нарушение развития нервной системы повышает вероятность и педофилии, и ранних черепно-мозговых травм (например, дети с СДВГ более склонны к различным травмам, в том числе и к черепно-мозговым, но полагать, что они вызывают СДВГ, неверно).</t>
  </si>
  <si>
    <t>вероятность и педофилии, и ранних черепно-мозговых травм</t>
  </si>
  <si>
    <t>СДВГ</t>
  </si>
  <si>
    <t>SDVG</t>
  </si>
  <si>
    <t>строительство какого нибудь важного объекта</t>
  </si>
  <si>
    <t>stroitel'stvo</t>
  </si>
  <si>
    <t>строительство</t>
  </si>
  <si>
    <t>Сорвем строительство какого нибудь важного объекта -- отвечать придется мне...</t>
  </si>
  <si>
    <t>сорвать</t>
  </si>
  <si>
    <t>правобережную и левобережную части города Ульяновска и Ульяновской области</t>
  </si>
  <si>
    <t>chast'</t>
  </si>
  <si>
    <t>часть</t>
  </si>
  <si>
    <t>Он соединяет правобережную и левобережную части города Ульяновска и Ульяновской области.</t>
  </si>
  <si>
    <t>соединять</t>
  </si>
  <si>
    <t>однокамерный двигатель 11Д58M</t>
  </si>
  <si>
    <t>dvigatel'</t>
  </si>
  <si>
    <t>двигатель</t>
  </si>
  <si>
    <t>Блок ДМ-2 использует однокамерный двигатель 11Д58M на компонентах топлива жидкий кислород, керосин.</t>
  </si>
  <si>
    <t>подготовленный костный материал</t>
  </si>
  <si>
    <t>material</t>
  </si>
  <si>
    <t>материал</t>
  </si>
  <si>
    <t>На место вынутых дисков вводят подготовленный костный материал.</t>
  </si>
  <si>
    <t>вводить</t>
  </si>
  <si>
    <t>Эякулят</t>
  </si>
  <si>
    <t>ejakuljat</t>
  </si>
  <si>
    <t>эякулят</t>
  </si>
  <si>
    <t>Эякулят получают в посуду, предложенную соответствующим медицинским учреждением.</t>
  </si>
  <si>
    <t>эффективность автотранспортных и железнодорожных перевозок</t>
  </si>
  <si>
    <t>Удобное расположение относительно транспортных коммуникаций обеспечивает эффективность автотранспортных и железнодорожных перевозок.</t>
  </si>
  <si>
    <t>полное отсутствие каких-либо следов его существования</t>
  </si>
  <si>
    <t>otsutstvie</t>
  </si>
  <si>
    <t>отсутствие</t>
  </si>
  <si>
    <t>Выйдя из комнаты, Ричард обнаруживает полное отсутствие каких-либо следов его существования.</t>
  </si>
  <si>
    <t>пост профессора искусств в венской Академии</t>
  </si>
  <si>
    <t>post</t>
  </si>
  <si>
    <t>пост</t>
  </si>
  <si>
    <t>В 1920 году художник возвращается в Австрию и занимает пост профессора искусств в венской Академии.</t>
  </si>
  <si>
    <t>род</t>
  </si>
  <si>
    <t>rod</t>
  </si>
  <si>
    <t>От Рака ведут род Гинтовты-Дзевалтовские.</t>
  </si>
  <si>
    <t>вести</t>
  </si>
  <si>
    <t>реализацию целого ряда стандартов по передаче данных ( MMS ISO 9506, стека протоколов ISO, GOOSE и GSSE )</t>
  </si>
  <si>
    <t>realizatsija</t>
  </si>
  <si>
    <t>реализация</t>
  </si>
  <si>
    <t>Из-за сложности программной реализации МЭК 61850, что включает реализацию целого ряда стандартов по передаче данных (MMS ISO 9506, стека протоколов ISO, GOOSE и GSSE), на рынке практически отсутствуют надежные готовые решения, позволяющие принимать данные с устройств, поддерживающих 61850.</t>
  </si>
  <si>
    <t>артхаусные кинотеатры, поддерживающие европейское кино</t>
  </si>
  <si>
    <t>kinoteatr</t>
  </si>
  <si>
    <t>кинотеатр</t>
  </si>
  <si>
    <t>В течение двадцати лет (1993 -- 2012) возглавлял сеть Europa Cinemas, которая объединяет артхаусные кинотеатры, поддерживающие европейское кино.</t>
  </si>
  <si>
    <t>грунт серопещаный</t>
  </si>
  <si>
    <t>grunt</t>
  </si>
  <si>
    <t>грунт</t>
  </si>
  <si>
    <t>Земля имеет грунт серопещаный... на ней лучше родится пшеница, арнаутка, просо и прочие семена... сенные покосы средственны.</t>
  </si>
  <si>
    <t>это</t>
  </si>
  <si>
    <t>eto</t>
  </si>
  <si>
    <t>Я всегда это называю ``никодимовским молитвенным настроем``.</t>
  </si>
  <si>
    <t>Темное Озеро</t>
  </si>
  <si>
    <t>ozero</t>
  </si>
  <si>
    <t>озеро</t>
  </si>
  <si>
    <t>Возможно, существует проход, который соединяет Темное Озеро с одной из подземных рек, протекающей в Скуллпорте, и если удастся обнаружить этот проход и открывающий его ключ, то это сильно поможет облегчить торговлю между Подземьем и поверхностью.</t>
  </si>
  <si>
    <t>площадь 73,24 км2</t>
  </si>
  <si>
    <t>Занимает площадь 73,24 км2.</t>
  </si>
  <si>
    <t>векселя, содержащие обязательства солидных фирм, платёжеспособность которых не вызывает сомнений, так называемые первоклассные векселя</t>
  </si>
  <si>
    <t>veksel'</t>
  </si>
  <si>
    <t>вексель</t>
  </si>
  <si>
    <t>Банки принимают к учёту векселя, содержащие обязательства солидных фирм, платёжеспособность которых не вызывает сомнений, так называемые первоклассные векселя.</t>
  </si>
  <si>
    <t>карту, на которых отмечены некоторые из наиболее живописных мест</t>
  </si>
  <si>
    <t>karta</t>
  </si>
  <si>
    <t>карта</t>
  </si>
  <si>
    <t>Посетители получают карту, на которых отмечены некоторые из наиболее живописных мест.</t>
  </si>
  <si>
    <t>Брумеля</t>
  </si>
  <si>
    <t>Brumel'</t>
  </si>
  <si>
    <t>Брумель</t>
  </si>
  <si>
    <t>Уэсли побеждает Брумеля и отрезает ему руку.</t>
  </si>
  <si>
    <t>руку</t>
  </si>
  <si>
    <t>ruka</t>
  </si>
  <si>
    <t>рука</t>
  </si>
  <si>
    <t>отрезать</t>
  </si>
  <si>
    <t>армию под командованием Велизария</t>
  </si>
  <si>
    <t>armija</t>
  </si>
  <si>
    <t>армия</t>
  </si>
  <si>
    <t>В 533 году византийский император Юстиниан Великий, использую династические споры вандалов как предлог, посылает армию под командованием Велизария в Африку.</t>
  </si>
  <si>
    <t>посылать</t>
  </si>
  <si>
    <t>любительскую команду из небольшого городка в Бретани, где когда-то родился</t>
  </si>
  <si>
    <t>Иногда выступает комментатором на телевидении и тренирует любительскую команду из небольшого городка в Бретани, где когда-то родился.</t>
  </si>
  <si>
    <t>тренировать</t>
  </si>
  <si>
    <t>площадь 211,66 км2</t>
  </si>
  <si>
    <t>Занимает площадь 211,66 км2.</t>
  </si>
  <si>
    <t>суфизм, который в Российской Федерации получил распространение на Северном Кавказе, где закрепились несколько суфийских тарикатов</t>
  </si>
  <si>
    <t>sufizm</t>
  </si>
  <si>
    <t>суфизм</t>
  </si>
  <si>
    <t>Отрицают суфизм, который в Российской Федерации получил распространение на Северном Кавказе, где закрепились несколько суфийских тарикатов.</t>
  </si>
  <si>
    <t>отрицать</t>
  </si>
  <si>
    <t>затею с `` Флотилий свободы ``</t>
  </si>
  <si>
    <t>zateja</t>
  </si>
  <si>
    <t>затея</t>
  </si>
  <si>
    <t>Российский востоковед, доктор философских наук Александр Игнатенко полагает затею с ``Флотилий свободы`` крупной внешнеполитической ошибкой Турции.</t>
  </si>
  <si>
    <t>полагать</t>
  </si>
  <si>
    <t>отношение общества к нападкам на православную церковь</t>
  </si>
  <si>
    <t>Председатель синодального отдела по взаимодействию церкви и общества Московского патриархата Всеволод Чаплин заявил о том, что документальный фильм правильно передает отношение общества к нападкам на православную церковь.</t>
  </si>
  <si>
    <t>Артёма и Михаила</t>
  </si>
  <si>
    <t>Artem</t>
  </si>
  <si>
    <t>Артем</t>
  </si>
  <si>
    <t>Артёма и Михаила охрана пропускает, а Ванечку убивает офицер.</t>
  </si>
  <si>
    <t>пропускать</t>
  </si>
  <si>
    <t>Ванечку</t>
  </si>
  <si>
    <t>Vanechka</t>
  </si>
  <si>
    <t>Ванечка</t>
  </si>
  <si>
    <t>убивать</t>
  </si>
  <si>
    <t>Самолеты Ил - 96 - 300, Ил - 96 - 400Т, Ил - 76, Ту - 204 / 214 с двигателями ПС - 90А</t>
  </si>
  <si>
    <t>samolet</t>
  </si>
  <si>
    <t>самолет</t>
  </si>
  <si>
    <t>Самолеты Ил-96-300, Ил-96-400Т, Ил-76, Ту-204/214 с двигателями ПС-90А эксплуатируют все большее число отечественных и зарубежных авиакомпаний.</t>
  </si>
  <si>
    <t>эксплуатировать</t>
  </si>
  <si>
    <t>одну из достопримечательностей Туркмении</t>
  </si>
  <si>
    <t>36-километровая пешеходная дорога в предгорьях Копетдага представляет из себя одну из достопримечательностей Туркмении.</t>
  </si>
  <si>
    <t>инновации и специализации</t>
  </si>
  <si>
    <t>innovatsija</t>
  </si>
  <si>
    <t>инновация</t>
  </si>
  <si>
    <t>Коллектив системы работает профессионально, вводит в свою деятельность инновации и специализации.</t>
  </si>
  <si>
    <t>опыт, деньги, ресурсы</t>
  </si>
  <si>
    <t>opyt</t>
  </si>
  <si>
    <t>опыт</t>
  </si>
  <si>
    <t>Игра состоит из битв между игроками (10х10), за которые вы получаете, опыт, деньги, ресурсы.</t>
  </si>
  <si>
    <t>и собственные информационно-развлекательные программы для детей и подростков</t>
  </si>
  <si>
    <t>programma</t>
  </si>
  <si>
    <t>программа</t>
  </si>
  <si>
    <t>Кроме того, Super RTL выпускает и собственные информационно-развлекательные программы для детей и подростков.</t>
  </si>
  <si>
    <t>метаданные о архивируемых ресурсах, такие как время доступа, MIME - тип и длину контента</t>
  </si>
  <si>
    <t>metadannye</t>
  </si>
  <si>
    <t>метаданные</t>
  </si>
  <si>
    <t>WebCite также архивирует метаданные о архивируемых ресурсах, такие как время доступа, MIME-тип и длину контента.</t>
  </si>
  <si>
    <t>архивировать</t>
  </si>
  <si>
    <t>мелодию</t>
  </si>
  <si>
    <t>melodija</t>
  </si>
  <si>
    <t>мелодия</t>
  </si>
  <si>
    <t>Одна, четыре отдельных струны, звучащая часть которых укорачивается или удлиняется с помощью стержней левой рукой, воспроизводят мелодию, а остальные струны издают монотонное гудение (так называемый бурдон).</t>
  </si>
  <si>
    <t>воспроизводить</t>
  </si>
  <si>
    <t>монотонное гудение ( так называемый бурдон )</t>
  </si>
  <si>
    <t>gudenie</t>
  </si>
  <si>
    <t>гудение</t>
  </si>
  <si>
    <t>издавать</t>
  </si>
  <si>
    <t>проведенные ими исследования на обезьянах</t>
  </si>
  <si>
    <t>issledovanie</t>
  </si>
  <si>
    <t>исследование</t>
  </si>
  <si>
    <t>Он был не готов согласиться с тем, что обезьяны остались невредимы до тех пор, пока не будут проведены исследования на более пожилых особях, и пока фармацевтические компании не опубликуют проведенные ими исследования на обезьянах в поддержку собственных заявлений о безобидности блокаторов.</t>
  </si>
  <si>
    <t>опубликовать</t>
  </si>
  <si>
    <t>участие в Олимпийских играх</t>
  </si>
  <si>
    <t>Принимает участие в Олимпийских играх начиная с 1972 года.</t>
  </si>
  <si>
    <t>детективов</t>
  </si>
  <si>
    <t>detektiv</t>
  </si>
  <si>
    <t>детектив</t>
  </si>
  <si>
    <t>Это приводит детективов к её отцу Майклу Хэнсакеру (Том Эткинс), который просил Мертау отдать ему долг за спасенную им жизнь во Вьетнаме и наказать убийц дочери.</t>
  </si>
  <si>
    <t>Основан в 1986 году Домашние матчи проводит на стадионе ``Сайфуллай Диалло``.</t>
  </si>
  <si>
    <t>разветвленную структуру и сеть пунктов обслуживания : 8 отделов и 9 секторов</t>
  </si>
  <si>
    <t>Библиотека имеет разветвленную структуру и сеть пунктов обслуживания: 8 отделов и 9 секторов; работают 5 абонементов, 3 учебных, научный и художественный; 11 читальных залов, в том числе научный, гуманитарной подготовки и самостоятельной работы, 5 читальных залов в студенческих общежитиях; 10 библиотечных пунктов на кафедрах и 1 в НИИ гигиены труда и профессиональных заболеваний.</t>
  </si>
  <si>
    <t>лейбл</t>
  </si>
  <si>
    <t>lejbl</t>
  </si>
  <si>
    <t>После выхода альбома группа меняет лейбл.</t>
  </si>
  <si>
    <t>менять</t>
  </si>
  <si>
    <t>песню `` Hard Rock Hallelujah ``, с которой группа победила на конкурсе песни `` Евровидение `` в 2006 году</t>
  </si>
  <si>
    <t>Этот альбом содержит песню ``Hard Rock Hallelujah``, с которой группа победила на конкурсе песни ``Евровидение`` в 2006 году.</t>
  </si>
  <si>
    <t>лагерь</t>
  </si>
  <si>
    <t>lager'</t>
  </si>
  <si>
    <t>21 мая Колокотрони, Теодор и Трупакис, с его 250 маниотами, организовывают лагерь в Заракова, в часе хода от Триполи.</t>
  </si>
  <si>
    <t>организовывать</t>
  </si>
  <si>
    <t>военно-пропагандистские марки</t>
  </si>
  <si>
    <t>marka</t>
  </si>
  <si>
    <t>марка</t>
  </si>
  <si>
    <t>Обычно военно-пропагандистские марки рассматривают в хронологическом порядке.</t>
  </si>
  <si>
    <t>первое и второе место в мире по объёму экспорта риса</t>
  </si>
  <si>
    <t>Именно эти страны занимают первое и второе место в мире по объёму экспорта риса.</t>
  </si>
  <si>
    <t>10-е место</t>
  </si>
  <si>
    <t>На чемпионате мира 2012 Элене третий раз в карьере занимает 10-е место.</t>
  </si>
  <si>
    <t>`` Жидкое небо ``</t>
  </si>
  <si>
    <t>nebo</t>
  </si>
  <si>
    <t>небо</t>
  </si>
  <si>
    <t>Дэн Питерсон называет ``Жидкое небо`` ``одной из сил сформировавших независимое кино``.</t>
  </si>
  <si>
    <t>находящиеся в морге трупы</t>
  </si>
  <si>
    <t>trup</t>
  </si>
  <si>
    <t>труп</t>
  </si>
  <si>
    <t>В медицинском отсеке один из находящихся на излечении колонистов наблюдает, как некроморфы, ``инфекторы`` превращают находящиеся в морге трупы в новых некроморфов, убивающих людей.</t>
  </si>
  <si>
    <t>превращать</t>
  </si>
  <si>
    <t>указы об упразднении аристократии и даровании свободы нумерованным регионам</t>
  </si>
  <si>
    <t>ukaz</t>
  </si>
  <si>
    <t>указ</t>
  </si>
  <si>
    <t>Как император, Лелуш даёт указы об упразднении аристократии и даровании свободы нумерованным регионам.</t>
  </si>
  <si>
    <t>множество наград, Дипломов и Почетных грамот</t>
  </si>
  <si>
    <t>Он является активным участником региональных, всеукраинских и международных фестивалей, по результатам которых имеет множество наград, Дипломов и Почетных грамот.</t>
  </si>
  <si>
    <t>результат взаимодействия традиционной китайской мысли с западноевропейской философией</t>
  </si>
  <si>
    <t>Его типология культур представляет собой результат взаимодействия традиционной китайской мысли с западноевропейской философией.</t>
  </si>
  <si>
    <t>одно поселение, имеющим общие выгоны и земли</t>
  </si>
  <si>
    <t>poselenie</t>
  </si>
  <si>
    <t>поселение</t>
  </si>
  <si>
    <t>Географически вместе с деревней Подолом и селами промедления, Побочиевка и Длинная-Улица Серебряное составляет одно поселение, имеющим общие выгоны и земли.</t>
  </si>
  <si>
    <t>область, в которой помимо упомянутых поселений, находятся ещё деревни Псималофу, Пера - Оринис, Эргатес, Кампия, Аналионтас и Капедес</t>
  </si>
  <si>
    <t>oblast'</t>
  </si>
  <si>
    <t>область</t>
  </si>
  <si>
    <t>В настоящее время термин Тамассос обозначает область, в которой помимо упомянутых поселений, находятся ещё деревни Псималофу, Пера-Оринис, Эргатес, Кампия, Аналионтас и Капедес.</t>
  </si>
  <si>
    <t>обозначать</t>
  </si>
  <si>
    <t>противительное значение</t>
  </si>
  <si>
    <t>В предложении частица га выражает противительное значение.</t>
  </si>
  <si>
    <t>свое состояние и состояние среды</t>
  </si>
  <si>
    <t>sostojanie</t>
  </si>
  <si>
    <t>состояние</t>
  </si>
  <si>
    <t>С помощью инструментов человек точно и своевременно оценивает свое состояние и состояние среды для принятия решения, реализуемого через деятельность.</t>
  </si>
  <si>
    <t>оценивать</t>
  </si>
  <si>
    <t>разные шёлковые ткани, ковры и пахучее коренья</t>
  </si>
  <si>
    <t>tkan'</t>
  </si>
  <si>
    <t>ткань</t>
  </si>
  <si>
    <t>Львовский советник Иоганн Альнпек писал о тогдашнем Львове: ``Этот город в достаточном количестве поставляет целому польском королевству разные шёлковые ткани, ковры и пахучее коренья.</t>
  </si>
  <si>
    <t>мази</t>
  </si>
  <si>
    <t>maz'</t>
  </si>
  <si>
    <t>мазь</t>
  </si>
  <si>
    <t>По типу дисперсных систем мази подразделяют на гомогенные (сплавы, растворы), суспензионные, эмульсионные и комбинированные; в зависимости от консистентных свойств -- на собственно мази, гели, линименты, пасты.</t>
  </si>
  <si>
    <t>подразделять</t>
  </si>
  <si>
    <t>стар. ред .</t>
  </si>
  <si>
    <t>red</t>
  </si>
  <si>
    <t>ред</t>
  </si>
  <si>
    <t>Исключена в соответствии с постановлением Правительства РК от 21.07.06 г. No 700 (см. стар. ред.)</t>
  </si>
  <si>
    <t>смотреть</t>
  </si>
  <si>
    <t>палочки</t>
  </si>
  <si>
    <t>palochka</t>
  </si>
  <si>
    <t>палочка</t>
  </si>
  <si>
    <t>К четырём странам, где преимущественно используют палочки, относятся Китай, Япония, Корея и Вьетнам.</t>
  </si>
  <si>
    <t>1000 -- 1600 - метровый трос, сделанный из стального провода или синтетического волокна, прикреплённый к планёру</t>
  </si>
  <si>
    <t>tros</t>
  </si>
  <si>
    <t>трос</t>
  </si>
  <si>
    <t>Лебёдка тянет 1000 -- 1600-метровый трос, сделанный из стального провода или синтетического волокна, прикреплённый к планёру.</t>
  </si>
  <si>
    <t>тянуть</t>
  </si>
  <si>
    <t>противников утверждения о планировании советского нападении на Германию в 1941 года</t>
  </si>
  <si>
    <t>protivnik</t>
  </si>
  <si>
    <t>противник</t>
  </si>
  <si>
    <t>Сам Виктор Суворов в ответ критикует противников утверждения о планировании советского нападении на Германию в 1941 года.</t>
  </si>
  <si>
    <t>критиковать</t>
  </si>
  <si>
    <t>идею малых революционных групп, стремящихся к захвату власти посредством заговора, без активной поддержки масс ( `` бланкизм `` )</t>
  </si>
  <si>
    <t>ideja</t>
  </si>
  <si>
    <t>идея</t>
  </si>
  <si>
    <t>С другой стороны, революционный социализм отвергает идею малых революционных групп, стремящихся к захвату власти посредством заговора, без активной поддержки масс (``бланкизм``).</t>
  </si>
  <si>
    <t>молды, а также магов, тактиков, которые их носят,</t>
  </si>
  <si>
    <t>molda</t>
  </si>
  <si>
    <t>молда</t>
  </si>
  <si>
    <t>В народе далёком от магии молды, а также магов, тактиков, которые их носят, называют ``смирительными рубашками`` -- маги, тактики единственные, кто могут бороться с демонами, а их молды -- единственное, что мешает превратиться в демонов им самим.</t>
  </si>
  <si>
    <t>общины и религиозные группы древлеправославных христиан, проживающих в Пермской, Свердловской, Оренбургской областях, а также в Башкирии и Западном Казахстане</t>
  </si>
  <si>
    <t>obschina</t>
  </si>
  <si>
    <t>община</t>
  </si>
  <si>
    <t>Уральская епархия объединяет общины и религиозные группы древлеправославных христиан, проживающих в Пермской, Свердловской, Оренбургской областях, а также в Башкирии и Западном Казахстане.</t>
  </si>
  <si>
    <t>совместные проекты с российскими и зарубежными изданиями</t>
  </si>
  <si>
    <t>proekt</t>
  </si>
  <si>
    <t>проект</t>
  </si>
  <si>
    <t>``Агентура. ru`` ведет совместные проекты с российскими и зарубежными изданиями.</t>
  </si>
  <si>
    <t>партию второй ритм - гитары</t>
  </si>
  <si>
    <t>partija</t>
  </si>
  <si>
    <t>партия</t>
  </si>
  <si>
    <t>Но в отличие от большинства песен The Beatles того времени, в песне нет отдельной партии для соло-гитары -- Джордж Харрисон играет партию второй ритм-гитары.</t>
  </si>
  <si>
    <t>Полный оборот вокруг звезды</t>
  </si>
  <si>
    <t>oborot</t>
  </si>
  <si>
    <t>оборот</t>
  </si>
  <si>
    <t>Полный оборот вокруг звезды она совершает за почти девять земных суток.</t>
  </si>
  <si>
    <t>невозможность кемпинга</t>
  </si>
  <si>
    <t>nevozmozhnost'</t>
  </si>
  <si>
    <t>невозможность</t>
  </si>
  <si>
    <t>Это обеспечивает невозможность кемпинга.</t>
  </si>
  <si>
    <t>следующие композиции : Almost Alice -- сборник песен разных музыкантов, вдохновлённых фильмом</t>
  </si>
  <si>
    <t>kompozitsija</t>
  </si>
  <si>
    <t>композиция</t>
  </si>
  <si>
    <t>Альбом вышел 2 марта 2010 года и включает следующие композиции: Almost Alice -- сборник песен разных музыкантов, вдохновлённых фильмом.</t>
  </si>
  <si>
    <t>площадь 0,66 км2</t>
  </si>
  <si>
    <t>Занимает площадь 0,66 км2.</t>
  </si>
  <si>
    <t>Богомолова</t>
  </si>
  <si>
    <t>Bogomolov</t>
  </si>
  <si>
    <t>Богомолов</t>
  </si>
  <si>
    <t>Богомолова приводит Сергей Трахименок: ``-- У меня, -- медленно произнес Богомолов -- не было прототипов положительных героев... -- А вот отрицательных -- были... Точнее, был.</t>
  </si>
  <si>
    <t>службу в армии в звании полковника</t>
  </si>
  <si>
    <t>sluzhba</t>
  </si>
  <si>
    <t>служба</t>
  </si>
  <si>
    <t>Старший сын Максим окончил Киевское суворовское училище, затем прошел курс Киевского общевойскового командного училища (училище было ликвидировано в 1992 году), в настоящее время продолжает службу в армии в звании полковника.</t>
  </si>
  <si>
    <t>продолжать</t>
  </si>
  <si>
    <t>вязкое вещество</t>
  </si>
  <si>
    <t>Присоски служат для прочного сцепления с поверхностью и снабжены полыми волосками, которые секретируют вязкое вещество.</t>
  </si>
  <si>
    <t>секретировать</t>
  </si>
  <si>
    <t>планы по прокладке водовода в Жуковку</t>
  </si>
  <si>
    <t>plan</t>
  </si>
  <si>
    <t>план</t>
  </si>
  <si>
    <t>Централизованное водоснабжение отсутствует, городские власти рассматривают планы по прокладке водовода в Жуковку.</t>
  </si>
  <si>
    <t>свою супругу</t>
  </si>
  <si>
    <t>supruga</t>
  </si>
  <si>
    <t>супруга</t>
  </si>
  <si>
    <t>Риго убывает свою супругу из-за наследства, но это -- в предыстории романа.</t>
  </si>
  <si>
    <t>21 км</t>
  </si>
  <si>
    <t>km</t>
  </si>
  <si>
    <t>км</t>
  </si>
  <si>
    <t>Длина реки составляет 21 км.</t>
  </si>
  <si>
    <t>старые гнёзда дятлов</t>
  </si>
  <si>
    <t>Гнездятся в дуплах, однако в отличие от дятлов, сами выдолбить дупло не в состоянии, поэтому они используют старые гнёзда дятлов либо занимают естественные полости деревьев.</t>
  </si>
  <si>
    <t>естественные полости деревьев</t>
  </si>
  <si>
    <t>polost'</t>
  </si>
  <si>
    <t>полость</t>
  </si>
  <si>
    <t>убежище</t>
  </si>
  <si>
    <t>ubezhische</t>
  </si>
  <si>
    <t>Алан находит убежище среди скрывающейся группы генетически искалеченных унтерменшей.</t>
  </si>
  <si>
    <t>Галину Семёнову, Евгения Илюшина, Артемия Троицкого, Александра Липницкого и Алексея Томтосова</t>
  </si>
  <si>
    <t>Galina</t>
  </si>
  <si>
    <t>Галина</t>
  </si>
  <si>
    <t>За помощь в осуществлении проекта группа ``Чолбон`` благодарит Галину Семёнову, Евгения Илюшина, Артемия Троицкого, Александра Липницкого и Алексея Томтосова.</t>
  </si>
  <si>
    <t>благодарить</t>
  </si>
  <si>
    <t>граничные условия, совпадающие с граничными условиями исходной задачи ( пункт 3 упомянутой во вводном замечании теоремы )</t>
  </si>
  <si>
    <t>uslovie</t>
  </si>
  <si>
    <t>условие</t>
  </si>
  <si>
    <t>Наложим на функцию Грина граничные условия, совпадающие с граничными условиями исходной задачи (пункт 3 упомянутой во вводном замечании теоремы).</t>
  </si>
  <si>
    <t>наложить</t>
  </si>
  <si>
    <t>координаты ( 34.167557, − 118.660918 )</t>
  </si>
  <si>
    <t>koordinata</t>
  </si>
  <si>
    <t>координата</t>
  </si>
  <si>
    <t>Хидден-Хиллс расположен в поперечном диапазоне горы Сими-Хиллс рядом с горой Санта-Моника и имеет координаты (34.167557, − 118.660918).</t>
  </si>
  <si>
    <t>площадь 1,64 км2</t>
  </si>
  <si>
    <t>Занимает площадь 1,64 км2.</t>
  </si>
  <si>
    <t>право на участие в первом квалификационном раунде Лиги Европы</t>
  </si>
  <si>
    <t>Обладатель кубка получает право на участие в первом квалификационном раунде Лиги Европы.</t>
  </si>
  <si>
    <t>основу познания вообще, основу морали, основу рационального и эмпирического познания в частности</t>
  </si>
  <si>
    <t>osnova</t>
  </si>
  <si>
    <t>основа</t>
  </si>
  <si>
    <t>В этих фактах Чирнхаус видит основу познания вообще, основу морали, основу рационального и эмпирического познания в частности.</t>
  </si>
  <si>
    <t>видеть</t>
  </si>
  <si>
    <t>площадь 37,79 км2</t>
  </si>
  <si>
    <t>Занимает площадь 37,79 км2.</t>
  </si>
  <si>
    <t>конкретные задачи</t>
  </si>
  <si>
    <t>zadacha</t>
  </si>
  <si>
    <t>задача</t>
  </si>
  <si>
    <t>Лидер движения ``Наши`` Никита Боровиков заявил, что ``у Бориса Ефимовича шансов вообще нет, и это хорошо, так как слишком за ним большой груз негативного опыта``, ``Мэр -- это не какая-то публичная фигура, которая прыгает, бегает, блистает и пиарится, а человек, который решает конкретные задачи``.</t>
  </si>
  <si>
    <t>белый цвет, иногда кремовый или розовый</t>
  </si>
  <si>
    <t>Обычно жемчуг имеет белый цвет, иногда кремовый или розовый; встречаются также жёлтые, зелёные, чёрные и даже голубые жемчужины.</t>
  </si>
  <si>
    <t>все углы, отвечающие несуществующим маршрутам с максимум одним ребром, а именно, ноль - вектор ( 0, 0, 0 ), единичные векторы ( 1, 0, 0 ), ( 0, 1, 0 ) и ( 0, 0, 1 )</t>
  </si>
  <si>
    <t>ugol</t>
  </si>
  <si>
    <t>угол</t>
  </si>
  <si>
    <t>Плоскости, проходящие через красные линии, отсекают все углы, отвечающие несуществующим маршрутам с максимум одним ребром, а именно, ноль-вектор (0, 0, 0), единичные векторы (1, 0, 0), (0, 1, 0) и (0, 0, 1).</t>
  </si>
  <si>
    <t>отсекать</t>
  </si>
  <si>
    <t>воздух</t>
  </si>
  <si>
    <t>vozduh</t>
  </si>
  <si>
    <t>Фильтр очищает воздух, а заслонка в оголовке приточного клапана позволяет регулировать количество поступающего воздуха.</t>
  </si>
  <si>
    <t>очищать</t>
  </si>
  <si>
    <t>алчность преступников, наживающихся на гибели сограждан, и тех, кто пользуется связями для сокрытия преступлений</t>
  </si>
  <si>
    <t>alchnost'</t>
  </si>
  <si>
    <t>алчность</t>
  </si>
  <si>
    <t>Именно поэтому в данном деле защитник не столько говорит о невиновности обвиняемого (она для всех очевидна), сколько разоблачает алчность преступников, наживающихся на гибели сограждан, и тех, кто пользуется связями для сокрытия преступлений.</t>
  </si>
  <si>
    <t>разоблачать</t>
  </si>
  <si>
    <t>широкие возможности для жилья, а также гидов и носильщиков для путешествия по полуострову</t>
  </si>
  <si>
    <t>Анталаха и Мароантсера предлагают широкие возможности для жилья, а также гидов и носильщиков для путешествия по полуострову.</t>
  </si>
  <si>
    <t>предлагать</t>
  </si>
  <si>
    <t>приспособление для крепления к одежде</t>
  </si>
  <si>
    <t>prisposoblenie</t>
  </si>
  <si>
    <t>приспособление</t>
  </si>
  <si>
    <t>На оборотной стороне бант имеет приспособление для крепления к одежде.</t>
  </si>
  <si>
    <t>существенную долю ( до трети в 2007 году ) совокупной рыночной капитализации всех финских компаний, котирующихся на Фондовой бирже Хельсинки</t>
  </si>
  <si>
    <t>dolja</t>
  </si>
  <si>
    <t>доля</t>
  </si>
  <si>
    <t>Её капитализация ($19,2 млрд на январь 2012 года) составляет существенную долю (до трети в 2007 году) совокупной рыночной капитализации всех финских компаний, котирующихся на Фондовой бирже Хельсинки -- уникальная ситуация для развитой индустриальной страны.</t>
  </si>
  <si>
    <t>характерную фиолетовую окраску</t>
  </si>
  <si>
    <t>okraska</t>
  </si>
  <si>
    <t>окраска</t>
  </si>
  <si>
    <t>При основании имеет характерную фиолетовую окраску.</t>
  </si>
  <si>
    <t>очередную светящуюся вывеску `` THE VOID ``</t>
  </si>
  <si>
    <t>vyveska</t>
  </si>
  <si>
    <t>вывеска</t>
  </si>
  <si>
    <t>Они подходят к Пустоте (мы видим очередную светящуюся вывеску ``THE VOID``), Алекс отказывается туда входить и обещает подождать Оскара на улице.</t>
  </si>
  <si>
    <t>концовку второго романа</t>
  </si>
  <si>
    <t>kontsovka</t>
  </si>
  <si>
    <t>концовка</t>
  </si>
  <si>
    <t>При написании последней части трилогии автор существенно изменяет концовку второго романа.</t>
  </si>
  <si>
    <t>изменять</t>
  </si>
  <si>
    <t>статус международного</t>
  </si>
  <si>
    <t>С 2001 года он носит статус международного.</t>
  </si>
  <si>
    <t>большинство функций, необходимых для полета</t>
  </si>
  <si>
    <t>bol'shinstvo</t>
  </si>
  <si>
    <t>большинство</t>
  </si>
  <si>
    <t>Последние версии Multiwii имеют большинство функций, необходимых для полета, в то же время ряд функций (например, полет по точкам) пока отсутствует.</t>
  </si>
  <si>
    <t>новость</t>
  </si>
  <si>
    <t>novost'</t>
  </si>
  <si>
    <t>Самвел идёт к своему двоюродному брату Мушегу, сыну покойного Васака, и сообщает ему новость, но не говорит, что его отец мертв, а что он в плену вместе с царем.</t>
  </si>
  <si>
    <t>эту функцию</t>
  </si>
  <si>
    <t>funktsija</t>
  </si>
  <si>
    <t>функция</t>
  </si>
  <si>
    <t>Со временем эту функцию возьмет на себя плацента, которой пока нет.</t>
  </si>
  <si>
    <t>взять</t>
  </si>
  <si>
    <t>Основную часть населения ( 94 % )</t>
  </si>
  <si>
    <t>Основную часть населения составляют калмыки (94 %).</t>
  </si>
  <si>
    <t>топонимический смысл названия города Раменское : `` раменье `` -- `` опушка ``, `` граница леса ``</t>
  </si>
  <si>
    <t>smysl</t>
  </si>
  <si>
    <t>смысл</t>
  </si>
  <si>
    <t>Ёлочки вокруг колокольни расшифровывают топонимический смысл названия города Раменское: ``раменье`` -- ``опушка``, ``граница леса``, тем самым делая флаг ``гласным``.</t>
  </si>
  <si>
    <t>расшифровывать</t>
  </si>
  <si>
    <t>специи такие как зёрна тмина, орехи, изюм, чеснок, курагу и зёрнышки ( семена кунжута, мака )</t>
  </si>
  <si>
    <t>spetsija</t>
  </si>
  <si>
    <t>специя</t>
  </si>
  <si>
    <t>В некоторые сорта хлеба также добавляют специи такие как зёрна тмина, орехи, изюм, чеснок, курагу и зёрнышки (семена кунжута, мака).</t>
  </si>
  <si>
    <t>добавлять</t>
  </si>
  <si>
    <t>понижения температуры</t>
  </si>
  <si>
    <t>ponizhenie</t>
  </si>
  <si>
    <t>понижение</t>
  </si>
  <si>
    <t>Выдерживает понижения температуры до − 37 ° С.</t>
  </si>
  <si>
    <t>выдерживать</t>
  </si>
  <si>
    <t>результаты</t>
  </si>
  <si>
    <t>По его мнению, такую связь можно обнаружить только клиническими методами, а не с помощью стандартных опросников, так как эмоциональная отгороженность исследуемых искажает результаты.</t>
  </si>
  <si>
    <t>искажать</t>
  </si>
  <si>
    <t>роль центра организации микротрубочек ( ЦОМТ )</t>
  </si>
  <si>
    <t>Базальное тельце жгутика играет роль центра организации микротрубочек (ЦОМТ) при самосборке аксонемы.</t>
  </si>
  <si>
    <t>должность кмета ( старосты )</t>
  </si>
  <si>
    <t>В местном кметстве Вишна, в состав которого входит Вишна, должность кмета (старосты) исполняет Мехмед Хюсеин Исмаил (Движение за права и свободы (ДПС)) по результатам выборов.</t>
  </si>
  <si>
    <t>Деяния</t>
  </si>
  <si>
    <t>dejanie</t>
  </si>
  <si>
    <t>деяние</t>
  </si>
  <si>
    <t>Вторая версия датирует Деяния периодом 70 -- 85 гг.</t>
  </si>
  <si>
    <t>просто название города, без дополнительных суффиксов</t>
  </si>
  <si>
    <t>nazvanie</t>
  </si>
  <si>
    <t>название</t>
  </si>
  <si>
    <t>Эти ранние топонимические фамилии, образованные от названий германских или австрийских городов, в большинстве случаев представляют собой просто название города, без дополнительных суффиксов.</t>
  </si>
  <si>
    <t>третий путь</t>
  </si>
  <si>
    <t>Он не желает участвовать ``во всей этой пакости``, у него не хватает смелости с ней бороться, и он выбирает третий путь: забыться, пить, гулять с цыганами.</t>
  </si>
  <si>
    <t>выбирать</t>
  </si>
  <si>
    <t>Главную роль</t>
  </si>
  <si>
    <t>Главную роль исполняет Клинт Иствуд.</t>
  </si>
  <si>
    <t>эротические сцены, широко распространённые в культуре народов Анд</t>
  </si>
  <si>
    <t>stsena</t>
  </si>
  <si>
    <t>сцена</t>
  </si>
  <si>
    <t>Треть изображений содержат эротические сцены, широко распространённые в культуре народов Анд.</t>
  </si>
  <si>
    <t>денежный приз</t>
  </si>
  <si>
    <t>priz</t>
  </si>
  <si>
    <t>приз</t>
  </si>
  <si>
    <t>Кроме того, каждый победитель официального конкурса кинофестиваля получает денежный приз.</t>
  </si>
  <si>
    <t>стоимость прилегающей территории</t>
  </si>
  <si>
    <t>stoimost'</t>
  </si>
  <si>
    <t>стоимость</t>
  </si>
  <si>
    <t>Владельцы земли отдавали часть её, в надежде, что перспектива создания парка повысит стоимость прилегающей территории, что впоследствии и произошло.</t>
  </si>
  <si>
    <t>повысить</t>
  </si>
  <si>
    <t>всю схему</t>
  </si>
  <si>
    <t>shema</t>
  </si>
  <si>
    <t>схема</t>
  </si>
  <si>
    <t>Поскольку независимые контура покрывают собой всю схему (т. е. любое ребро принадлежит хотя бы одному контуру), то ток в любом ребре можно выразить через контурные токи, и контурные токи составляют полную систему токов.</t>
  </si>
  <si>
    <t>покрывать</t>
  </si>
  <si>
    <t>полную систему токов</t>
  </si>
  <si>
    <t>Томпсона и его друзей</t>
  </si>
  <si>
    <t>Tompson</t>
  </si>
  <si>
    <t>Томпсон</t>
  </si>
  <si>
    <t>Во время драки прибегает команда ДиКаприо и расстреливает Томпсона и его друзей.</t>
  </si>
  <si>
    <t>расстреливать</t>
  </si>
  <si>
    <t>колапианов</t>
  </si>
  <si>
    <t>kolapian</t>
  </si>
  <si>
    <t>колапиан</t>
  </si>
  <si>
    <t>Археологи Яро Шашел и Драган Божич приписывает колапианов к виницкой культуре, но эта гипотеза не является общепризнанной.</t>
  </si>
  <si>
    <t>приписывать</t>
  </si>
  <si>
    <t>площадь 6,86 км2</t>
  </si>
  <si>
    <t>Занимает площадь 6,86 км2.</t>
  </si>
  <si>
    <t>понимание того, каким образом устроена система</t>
  </si>
  <si>
    <t>ponimanie</t>
  </si>
  <si>
    <t>понимание</t>
  </si>
  <si>
    <t>Подбор хорошей метафоры облегчает для группы разработчиков понимание того, каким образом устроена система.</t>
  </si>
  <si>
    <t>облегчать</t>
  </si>
  <si>
    <t>другое название -- Юшала</t>
  </si>
  <si>
    <t>Новониколаевка имеет другое название -- Юшала.</t>
  </si>
  <si>
    <t>сообщение внутрь элемента `` message_box ``</t>
  </si>
  <si>
    <t>Так, например, используя библиотеку Prototype, можно создать ``наблюдателя``, который следит за нажатиями на элемент с идентификатором ``my_button`` и при получении события пишет сообщение внутрь элемента ``message_box``:</t>
  </si>
  <si>
    <t>принцесс или галактику</t>
  </si>
  <si>
    <t>printsessa</t>
  </si>
  <si>
    <t>принцесса</t>
  </si>
  <si>
    <t>Им пришло в голову, что на рынке нет игр, нацеленных на взрослую аудиторию: все ``спасают принцесс или галактику``.</t>
  </si>
  <si>
    <t>спасать</t>
  </si>
  <si>
    <t>доступ к массиву тайлов ( тайлы 128х128 )</t>
  </si>
  <si>
    <t>dostup</t>
  </si>
  <si>
    <t>доступ</t>
  </si>
  <si>
    <t>В ходе одного цикла один PPU имеет доступ к массиву тайлов (тайлы 128х128), второй PPU имеет доступ к сетке тайлов (256 тайлов, каждый 8х8 пикселов по 256 цветов).</t>
  </si>
  <si>
    <t>доступ к сетке тайлов ( 256 тайлов, каждый 8х8 пикселов по 256 цветов )</t>
  </si>
  <si>
    <t>21 вид</t>
  </si>
  <si>
    <t>vid</t>
  </si>
  <si>
    <t>вид</t>
  </si>
  <si>
    <t>Классификация на уровне видов находится в стадии обсуждения и научных дебатов, однако большинство учёных, орнитологов признают 21 вид.</t>
  </si>
  <si>
    <t>даже более доходное поместье -- замок Шомон</t>
  </si>
  <si>
    <t>pomest'e</t>
  </si>
  <si>
    <t>поместье</t>
  </si>
  <si>
    <t>Она высылается от двора, затем лишается замка Шенонсо, однако это скорее символический реванш Екатерины Медичи: взамен Дама Оленя получает даже более доходное поместье -- замок Шомон.</t>
  </si>
  <si>
    <t>один из возможных вариантов недалёкого будущего</t>
  </si>
  <si>
    <t>На участие в фильме ``Геймер`` (2009) он подписался только тогда, когда создатели убедили его, что фильм отражает один из возможных вариантов недалёкого будущего.</t>
  </si>
  <si>
    <t>отражать</t>
  </si>
  <si>
    <t>Эту же композицию, а также композицию `` Canto della Terra ``, которая входит в новый альбом певицы</t>
  </si>
  <si>
    <t>Эту же композицию они исполняют на концерте Бочелли ``Vivere: Andrea Bocelli Live in Tuscany``, а также композицию ``Canto della Terra``, которая входит в новый альбом певицы.</t>
  </si>
  <si>
    <t>площадь 6,08 км2</t>
  </si>
  <si>
    <t>Занимает площадь 6,08 км2.</t>
  </si>
  <si>
    <t>площадь 352,658 км2</t>
  </si>
  <si>
    <t>Занимает площадь 352,658 км2.</t>
  </si>
  <si>
    <t>омические контакты</t>
  </si>
  <si>
    <t>kontakt</t>
  </si>
  <si>
    <t>контакт</t>
  </si>
  <si>
    <t>Кроме того, полупроводники с шириной запрещённой зоны меньше более легко образуют омические контакты, потому что их сродство к электрону (и, следовательно, высота барьера), как правило, ниже.</t>
  </si>
  <si>
    <t>Верхнюю границу в западной части империи</t>
  </si>
  <si>
    <t>granitsa</t>
  </si>
  <si>
    <t>граница</t>
  </si>
  <si>
    <t>Верхнюю границу в западной части империи традиционно связывают с окончанием правления Ромула Августа (476 г.), с вторжением готов Теодориха, или с приходом лангобардов в Италию (568 г.).</t>
  </si>
  <si>
    <t>учения</t>
  </si>
  <si>
    <t>uchenie</t>
  </si>
  <si>
    <t>учение</t>
  </si>
  <si>
    <t>Командование военно-морского флота проводит учения в районе гибели подводной лодки.</t>
  </si>
  <si>
    <t>не только справедливые цены, но и сохранность принципов этичного потребления</t>
  </si>
  <si>
    <t>tsena</t>
  </si>
  <si>
    <t>цена</t>
  </si>
  <si>
    <t>Сертификация Справедливой Торговли гарантирует не только справедливые цены, но и сохранность принципов этичного потребления.</t>
  </si>
  <si>
    <t>гарантировать</t>
  </si>
  <si>
    <t>литературную деятельность</t>
  </si>
  <si>
    <t>В 1922 году становится рабкором заводской газеты и начинает литературную деятельность.</t>
  </si>
  <si>
    <t>поддержку таких форматов, как например : IFC, CIS / 2, SDNF, DSTV, DWG, DXF, DGN и так далее</t>
  </si>
  <si>
    <t>Программа имеет поддержку таких форматов, как например: IFC, CIS / 2, SDNF, DSTV, DWG, DXF, DGN и так далее.</t>
  </si>
  <si>
    <t>домашние матчи</t>
  </si>
  <si>
    <t>Команда базируется в городе Тревизо и проводит домашние матчи на арене ``Стадио Комунале ди Мониго``.</t>
  </si>
  <si>
    <t>Станция эстакадная, на всём её протяжении расположен высокий навес, который поддерживают колонны, расположенные между путями.</t>
  </si>
  <si>
    <t>площадь 0,35 км2</t>
  </si>
  <si>
    <t>Занимает площадь 0,35 км2.</t>
  </si>
  <si>
    <t>новую солнечную электростанцию, которая станет самой мощной на территории полуострова</t>
  </si>
  <si>
    <t>elektrostantsija</t>
  </si>
  <si>
    <t>электростанция</t>
  </si>
  <si>
    <t>В конце 2013 года в Крыму пустят в эксплуатацию новую солнечную электростанцию, которая станет самой мощной на территории полуострова.</t>
  </si>
  <si>
    <t>пустить</t>
  </si>
  <si>
    <t>операцию по обмену Шалита на заключённых</t>
  </si>
  <si>
    <t>В Газе операцию по обмену Шалита на заключённых считают победой ХАМАС.</t>
  </si>
  <si>
    <t>начало государственной службы в России, как образование чиновничества,</t>
  </si>
  <si>
    <t>В связи с этим, начало государственной службы в России, как образование чиновничества, связывают с именем Петра I и, в частности, с принятием в 1722 году Табель о рангах -- законе о порядке госслужбы в Российской Империи и Российской Республике (соотношение чинов по старшинству, последовательность чинопроизводства).</t>
  </si>
  <si>
    <t>Своё мнение</t>
  </si>
  <si>
    <t>mnenie</t>
  </si>
  <si>
    <t>мнение</t>
  </si>
  <si>
    <t>Своё мнение Шнеер подкрепляет многочисленными фактами и свидетельствами.</t>
  </si>
  <si>
    <t>подкреплять</t>
  </si>
  <si>
    <t>эксклавы между Хэмпстедом и Монреалем</t>
  </si>
  <si>
    <t>eksklav</t>
  </si>
  <si>
    <t>эксклав</t>
  </si>
  <si>
    <t>В свою очередь, два небольших фрагмента Кот-Сен-Люк образуют эксклавы между Хэмпстедом и Монреалем.</t>
  </si>
  <si>
    <t>создающий маркер доступа сервис идентификации и сервис входа в систему, ассоциирующий его с оболочкой операционной системы</t>
  </si>
  <si>
    <t>Создание первичных маркеров и их ассоциация с процессом являются привилегированными операциями, нуждающимися в двух различных привилегиях (для разделения привилегий) -- типичный сценарий видит создающий маркер доступа сервис идентификации и сервис входа в систему, ассоциирующий его с оболочкой операционной системы.</t>
  </si>
  <si>
    <t>сбор средств для молодого государства</t>
  </si>
  <si>
    <t>sbor</t>
  </si>
  <si>
    <t>сбор</t>
  </si>
  <si>
    <t>Возглавив Государственную медицинскую миссию ЗУНР в Вене, аккумулирует сбор средств для молодого государства и отправляет четыре санитарных эшелоны для Украинской Галицкой армии.</t>
  </si>
  <si>
    <t>аккумулировать</t>
  </si>
  <si>
    <t>Германо-Советский договор о дружбе и границе</t>
  </si>
  <si>
    <t>28 сентября СССР и Германия подписывают Германо-Советский договор о дружбе и границе.</t>
  </si>
  <si>
    <t>площадь 3,138 км2</t>
  </si>
  <si>
    <t>Занимает площадь 3,138 км2.</t>
  </si>
  <si>
    <t>эмоции</t>
  </si>
  <si>
    <t>emotsija</t>
  </si>
  <si>
    <t>эмоция</t>
  </si>
  <si>
    <t>Парето писал: ``... политика правительства тем эффективнее, чем успешнее она использует эмоции... ``.</t>
  </si>
  <si>
    <t>эту должность</t>
  </si>
  <si>
    <t>Третьяков занимает эту должность по декабрь 2005 года, за это время проводит структурную реформу Секретариата Президента.</t>
  </si>
  <si>
    <t>структурную реформу Секретариата Президента</t>
  </si>
  <si>
    <t>reforma</t>
  </si>
  <si>
    <t>реформа</t>
  </si>
  <si>
    <t>центральное место и в творчестве Филдинга</t>
  </si>
  <si>
    <t>Проблема человеческой природы -- основная проблема для всего просветительства XVIII века -- занимает центральное место и в творчестве Филдинга, в особенности в ``Томе Джонсе``, наполняя его романы новым морально-философским содержанием.</t>
  </si>
  <si>
    <t>площадь 0,1 км2</t>
  </si>
  <si>
    <t>Занимает площадь 0,1 км2.</t>
  </si>
  <si>
    <t>Российский офис</t>
  </si>
  <si>
    <t>Российский офис возглавляет Стивен Кончи.</t>
  </si>
  <si>
    <t>возглавлять</t>
  </si>
  <si>
    <t>не только карты JetDirect, но также жесткие диски EIO и карты EIO подключений, позволяющие добавлять дополнительные порты к принтерам</t>
  </si>
  <si>
    <t>EIO обслуживает не только карты JetDirect, но также жесткие диски EIO и карты EIO подключений, позволяющие добавлять дополнительные порты к принтерам.</t>
  </si>
  <si>
    <t>обслуживать</t>
  </si>
  <si>
    <t>Она пред тобою``... ``Я сделал много тебе зла, -- сказал он хану, -- но теперь пришел принять от тебя смерть или жизнь, будучи готов на все, что Бог возвестит тебе``.</t>
  </si>
  <si>
    <t>возвестить</t>
  </si>
  <si>
    <t>ценность человека как личности, его право на свободу, счастье, развитие, проявление своих способностей</t>
  </si>
  <si>
    <t>tsennost'</t>
  </si>
  <si>
    <t>ценность</t>
  </si>
  <si>
    <t>Гуманизм утверждает ценность человека как личности, его право на свободу, счастье, развитие, проявление своих способностей.</t>
  </si>
  <si>
    <t>утверждать</t>
  </si>
  <si>
    <t>все каналы связи планеты</t>
  </si>
  <si>
    <t>kanal</t>
  </si>
  <si>
    <t>канал</t>
  </si>
  <si>
    <t>Когда на связь с ``резиновыми мордами`` выходит сама королева Задолбалу, те ``мамой клянутся``, что не встречали никаких послов, после чего переключают все каналы связи планеты на трансляцию ``Лебединого озера`` -- прямо во время трансляции Шекспира, причём на самом интересном месте.</t>
  </si>
  <si>
    <t>переключать</t>
  </si>
  <si>
    <t>сольный альбом Дмитрия Ревякина `` Жатва `` под специально созданный концептуальный видеоряд -- по сути, объединённая единой концепцией последовательность видеоклипов</t>
  </si>
  <si>
    <t>al'bom</t>
  </si>
  <si>
    <t>альбом</t>
  </si>
  <si>
    <t>В 2010 году вышел необычный DVD ``Калинов Мост: Жатва Catharsis Quest``, который представляет собой сольный альбом Дмитрия Ревякина ``Жатва`` в новом концертном исполнении группы ``Калинов Мост`` под специально созданный концептуальный видеоряд -- по сути, объединённая единой концепцией последовательность видеоклипов.</t>
  </si>
  <si>
    <t>Америку</t>
  </si>
  <si>
    <t>Никита Сергеевич привычно заговорил, что Советский Союз догонит и перегонит Америку, и, мол, вообще: ``Покажем мы вам кузькину мать!``</t>
  </si>
  <si>
    <t>перегнать</t>
  </si>
  <si>
    <t>кузькину мать</t>
  </si>
  <si>
    <t>mat'</t>
  </si>
  <si>
    <t>мать</t>
  </si>
  <si>
    <t>показать</t>
  </si>
  <si>
    <t>задние полудуги 1-го и 2-го шейных позвонков</t>
  </si>
  <si>
    <t>poluduga</t>
  </si>
  <si>
    <t>полудуга</t>
  </si>
  <si>
    <t>В большинстве случаев во время операции также удаляют задние полудуги 1-го и 2-го шейных позвонков.</t>
  </si>
  <si>
    <t>удалять</t>
  </si>
  <si>
    <t>давление</t>
  </si>
  <si>
    <t>davlenie</t>
  </si>
  <si>
    <t>Поскольку в вакуумной технике очень часто давление измеряют просто в миллиметрах, опуская слова ``ртутного столба``, естественный для вакуумщиков переход к мкм (микронам) осуществляется, как правило, тоже без указания ``давления ртутного столба``.</t>
  </si>
  <si>
    <t>измерять</t>
  </si>
  <si>
    <t>Берет начало на южном склоне Главного Кавказского хребта.</t>
  </si>
  <si>
    <t>набеги</t>
  </si>
  <si>
    <t>nabeg</t>
  </si>
  <si>
    <t>набег</t>
  </si>
  <si>
    <t>На пути к пещере Гарольда Алиса и Пашка встретились с племенем неандертальцев, которые сначала приняли их очень радушно, но увидев фотографию Гарольда, узнали в ней страшного Четырёхглазого, чьё царство находится ниже и чьи воины совершают на них набеги, захватывая рабов.</t>
  </si>
  <si>
    <t>Голосовые сигналы</t>
  </si>
  <si>
    <t>signal</t>
  </si>
  <si>
    <t>сигнал</t>
  </si>
  <si>
    <t>Голосовые сигналы синий кит использует, прежде всего, для обмена сигналами с сородичами; они, очевидно, не используются для эхолокации.</t>
  </si>
  <si>
    <t>прекрасную и отталкивающую внешность</t>
  </si>
  <si>
    <t>vneshnost'</t>
  </si>
  <si>
    <t>внешность</t>
  </si>
  <si>
    <t>Демонессы имеют одновременно прекрасную и отталкивающую внешность.</t>
  </si>
  <si>
    <t>поразительные целебные свойства</t>
  </si>
  <si>
    <t>svojstvo</t>
  </si>
  <si>
    <t>свойство</t>
  </si>
  <si>
    <t>Современная медицина и биология не имеет научных доказательств утверждениям тех, кто приписывает структурированной воде поразительные целебные свойства; см., например, статью академика РАН Эдуарда Круглякова.</t>
  </si>
  <si>
    <t>статью академика РАН Эдуарда Круглякова</t>
  </si>
  <si>
    <t>stat'ja</t>
  </si>
  <si>
    <t>статья</t>
  </si>
  <si>
    <t>современный мобильный телефон, ноутбук</t>
  </si>
  <si>
    <t>telefon</t>
  </si>
  <si>
    <t>телефон</t>
  </si>
  <si>
    <t>Основная аудитория геосоциального сервиса AlterGeo -- молодые общительные люди, которые активно пользуются Интернетом и социальными сетями, являются лидерами мнений, с уровнем дохода выше среднего (имеют современный мобильный телефон, ноутбук), живут в мегаполисах, любят встречаться с друзьями и посещать новые интересные места.</t>
  </si>
  <si>
    <t>свою усталость после близости со своей бывшей девушкой за год до основного сюжета</t>
  </si>
  <si>
    <t>ustalost'</t>
  </si>
  <si>
    <t>усталость</t>
  </si>
  <si>
    <t>Он часто заявляет про заговоры феминисток, утверждая, что последние -- воплощение зла, стремящееся править миром (впоследствии выясняется, что этим он объясняет свою усталость после близости со своей бывшей девушкой за год до основного сюжета), и прочие бессмысленности, возможно, соревнуясь с Рин в ``исключительности``.</t>
  </si>
  <si>
    <t>объяснять</t>
  </si>
  <si>
    <t>потомство</t>
  </si>
  <si>
    <t>potomstvo</t>
  </si>
  <si>
    <t>``Адад потомство храни``; dIM, MU, ŠEŠ или mdIM, MU, ŠEŠ) -- касситский царь Вавилонии, правил приблизительно в 1219 -- 1188 годах до н. э.</t>
  </si>
  <si>
    <t>хранить</t>
  </si>
  <si>
    <t>его суть</t>
  </si>
  <si>
    <t>sut'</t>
  </si>
  <si>
    <t>суть</t>
  </si>
  <si>
    <t>Rather than teaching the scientific method as a separate unit, for example, students learn science content by applying it.</t>
  </si>
  <si>
    <t>постигать</t>
  </si>
  <si>
    <t>сотни квалифицированных рабочих мест</t>
  </si>
  <si>
    <t>sotnja</t>
  </si>
  <si>
    <t>сотня</t>
  </si>
  <si>
    <t>Michael Fallon said the date for cutting the first steel would help secure new investment and safeguard hundreds of skilled jobs until 2035.</t>
  </si>
  <si>
    <t>сохранить</t>
  </si>
  <si>
    <t>влияние на выбор авиакомпании путешественниками</t>
  </si>
  <si>
    <t>vlijanie</t>
  </si>
  <si>
    <t>влияние</t>
  </si>
  <si>
    <t>But one travel expert warned in-flight internet was often unreliable and was unlikely to influence travellers' airline choices.</t>
  </si>
  <si>
    <t>оказать</t>
  </si>
  <si>
    <t>деньги</t>
  </si>
  <si>
    <t>den'gi</t>
  </si>
  <si>
    <t>The scheme makes money through sponsorship and advertising.</t>
  </si>
  <si>
    <t>множество другой военной техники от ударных вертолетов до самолетов - амфибий</t>
  </si>
  <si>
    <t>Naturally China will be presenting plenty of other military hardware this week from attack helicopters to seaplanes.</t>
  </si>
  <si>
    <t>продемонстрировать</t>
  </si>
  <si>
    <t>возможность продемонстрировать свои амбиции не только в военной, но и в гражданской авиации</t>
  </si>
  <si>
    <t>And with China set to become the world's biggest aviation market in the next decade, the show is an opportunity for Beijing to demonstrate its ambitions in civil aviation as well as defence.</t>
  </si>
  <si>
    <t>атаки 21 октября, в результате которых временно отключились популярные веб-сайты, такие как Reddit, Twitter, Spotify и многие другие</t>
  </si>
  <si>
    <t>ataka</t>
  </si>
  <si>
    <t>атака</t>
  </si>
  <si>
    <t>The "recent events" are likely to be the attacks of 21 October that briefly took down popular websites such as Reddit, Twitter and Spotify as well as many others.</t>
  </si>
  <si>
    <t>изменение климата, так же как и недавние поправки по сокращению выбросов парниковых газов гидрофторуглеродов ( ГФУ ), принятые в Кигали</t>
  </si>
  <si>
    <t>"We are moving in the right direction: the Paris Agreement will slow climate change, as will the recent Kigali Amendment to reduce HFCs," said Erik Solheim, head of UN Environment.</t>
  </si>
  <si>
    <t>замедлить</t>
  </si>
  <si>
    <t>дальнейшее подтверждение возможности доставлять ракетой семена рокет-салата на Международную космическую станцию и хранить их там в течение шести месяцев без какого-либо существенного воздействия на их способность к прорастанию и росту на Земле</t>
  </si>
  <si>
    <t>The results from this experiment provides further support that rocket seeds can be flown and stored on the International Space Station for six months without having any significant impacts on their ability to germinate and grow on Earth.</t>
  </si>
  <si>
    <t>потенциал мужских гормональных контрацептивов</t>
  </si>
  <si>
    <t>potentsial</t>
  </si>
  <si>
    <t>потенциал</t>
  </si>
  <si>
    <t>Researchers have been investigating potential for male hormonal contraceptives for around 20 years.</t>
  </si>
  <si>
    <t>прямую связь между количеством сигарет, выкуренных в течение жизни, и числом мутаций в ДНК опухоли</t>
  </si>
  <si>
    <t>svjaz'</t>
  </si>
  <si>
    <t>связь</t>
  </si>
  <si>
    <t>The analysis shows a direct link between the number of cigarettes smoked in a lifetime and the number of mutations in tumour DNA.</t>
  </si>
  <si>
    <t>и 45-го президента Соединенных Штатов</t>
  </si>
  <si>
    <t>prezident</t>
  </si>
  <si>
    <t>президент</t>
  </si>
  <si>
    <t>Trudeau will extend that invitation to the 45th president of the United States, whoever he or she may be.</t>
  </si>
  <si>
    <t>пригласить</t>
  </si>
  <si>
    <t>какое-либо отношение к этой школе или к двум девочкам, или же конкретно к району Эбботсфорд</t>
  </si>
  <si>
    <t>"We do not believe the suspect has ties to this school, or to the two girls, or specifically to the Abbotsford area," she said.</t>
  </si>
  <si>
    <t>агентов по недвижимости в Онтарио</t>
  </si>
  <si>
    <t>agent</t>
  </si>
  <si>
    <t>агент</t>
  </si>
  <si>
    <t>The association that represents real estate agents in Ontario says more needs to be done to protect consumers and punish agents found to have engaged in unethical behaviour.</t>
  </si>
  <si>
    <t>работу агентов</t>
  </si>
  <si>
    <t>He'd also like to see greater enforcement and investigative powers for the Real Estate Council of Ontario (RECO), which regulates agents in the province.</t>
  </si>
  <si>
    <t>регулировать</t>
  </si>
  <si>
    <t>Currently, the maximum fine RECO can levy against an agent is $25,000.</t>
  </si>
  <si>
    <t>инициативу</t>
  </si>
  <si>
    <t>initsiativa</t>
  </si>
  <si>
    <t>инициатива</t>
  </si>
  <si>
    <t>"We are seeing many, many countries and especially large new emitters like Brazil, South Africa, India and China stepping up to the plate in terms of playing a role in reducing emissions," said Guilbeault.</t>
  </si>
  <si>
    <t>проявлять</t>
  </si>
  <si>
    <t>сентябрские провокационные сообщения в Facebook, предположительно поступавшие от сотрудников полиции города северного Онтарио</t>
  </si>
  <si>
    <t>The review is also investigating inflammatory Facebook posts from September, alleged to come from police officers in the northern Ontario city.</t>
  </si>
  <si>
    <t>исследовать</t>
  </si>
  <si>
    <t>важное значение</t>
  </si>
  <si>
    <t>Gomery, who led the commission of inquiry into the federal sponsorship scandal between 2004 and 2006, said such bodies are essential to help restore public confidence in the rule of law.</t>
  </si>
  <si>
    <t>нормальный уровень гемоглобина</t>
  </si>
  <si>
    <t>uroven'</t>
  </si>
  <si>
    <t>уровень</t>
  </si>
  <si>
    <t>It's possible to have normal hemoglobin levels, but to have low iron stores overall, says Canadian Blood Services (CBS).</t>
  </si>
  <si>
    <t>низкие запасы железа</t>
  </si>
  <si>
    <t>zapas</t>
  </si>
  <si>
    <t>запас</t>
  </si>
  <si>
    <t>опухоль, которая развивается до рождения и вырастает из копчика младенца</t>
  </si>
  <si>
    <t>opuhol'</t>
  </si>
  <si>
    <t>опухоль</t>
  </si>
  <si>
    <t>A sacrococcygeal teratoma is a tumour that develops before birth and grows from a baby's tailbone.</t>
  </si>
  <si>
    <t>культуру первых народов</t>
  </si>
  <si>
    <t>kul'tura</t>
  </si>
  <si>
    <t>культура</t>
  </si>
  <si>
    <t>Many people, including Indigenous groups, argue they trivialize First Nations culture.</t>
  </si>
  <si>
    <t>сходные черты</t>
  </si>
  <si>
    <t>cherta</t>
  </si>
  <si>
    <t>черта</t>
  </si>
  <si>
    <t>There are more differences between Sulla and Trump, Rome and the U.S., than there are similarities, but that doesn’t discredit the resemblances.</t>
  </si>
  <si>
    <t>дискредитировать</t>
  </si>
  <si>
    <t>внимание Карел</t>
  </si>
  <si>
    <t>vnimanie</t>
  </si>
  <si>
    <t>внимание</t>
  </si>
  <si>
    <t>As the hysteria of the 2016 Presidential election intensifies, a more troubling threat than bullshit preoccupies Karel.</t>
  </si>
  <si>
    <t>поглощать</t>
  </si>
  <si>
    <t>объединительный, прослеживаемый сюжет</t>
  </si>
  <si>
    <t>sjuzhet</t>
  </si>
  <si>
    <t>сюжет</t>
  </si>
  <si>
    <t>But challenges, and the songs that score them, add a connective, traceable nervous system to the writhing mass of grainy video loops.</t>
  </si>
  <si>
    <t>привлекательность хорошей возможности проявить себя, будь то артистически или иным образом :</t>
  </si>
  <si>
    <t>privlekatel'nost'</t>
  </si>
  <si>
    <t>привлекательность</t>
  </si>
  <si>
    <t>Their revivals underscore the appeal of a good challenge, artistic or otherwise: discomfort, growth, and a meaningful connection.</t>
  </si>
  <si>
    <t>ретроспективное голосование</t>
  </si>
  <si>
    <t>golosovanie</t>
  </si>
  <si>
    <t>голосование</t>
  </si>
  <si>
    <t>Caplan dismisses retrospective voting, quoting a pair of scholars who call it “no more rational than killing the pharaoh when the Nile does not flood.”</t>
  </si>
  <si>
    <t>отметать</t>
  </si>
  <si>
    <t>свою собственную историю, не имеющую отношения к реальности</t>
  </si>
  <si>
    <t>Each map in the exhibition tells its own story, not all factual.</t>
  </si>
  <si>
    <t>звание Всемирного посла Корпорации здравоохранения и больниц Нью-Йорка и место в Гарвардской бизнес-школе</t>
  </si>
  <si>
    <t>zvanie</t>
  </si>
  <si>
    <t>звание</t>
  </si>
  <si>
    <t>His more unusual accolades include global ambassador for New York City Health and Hospitals Corporation, and a place at Harvard Business School.</t>
  </si>
  <si>
    <t>кредиты</t>
  </si>
  <si>
    <t>kredit</t>
  </si>
  <si>
    <t>кредит</t>
  </si>
  <si>
    <t>“More people are turning to credit … While this borrowing might be manageable now, a sudden change in circumstances could lead to debt problems.”</t>
  </si>
  <si>
    <t>начисления в размере 3 %</t>
  </si>
  <si>
    <t>nachislenie</t>
  </si>
  <si>
    <t>начисление</t>
  </si>
  <si>
    <t>Meanwhile, Bank of Scotland customers earn 3% on balances of £3,000-£5,000 when they add the free Vantage option to their account.</t>
  </si>
  <si>
    <t>Fast forward to 2016 and this is increasingly worthy of attention.</t>
  </si>
  <si>
    <t>обратить</t>
  </si>
  <si>
    <t>выставки научных работ в Нортгемптонском университете</t>
  </si>
  <si>
    <t>vystavka</t>
  </si>
  <si>
    <t>выставка</t>
  </si>
  <si>
    <t>“I visit the degree shows at Northampton University to spot new talent,” he says.</t>
  </si>
  <si>
    <t>посещать</t>
  </si>
  <si>
    <t>муз, которые соответствуют этому,</t>
  </si>
  <si>
    <t>muza</t>
  </si>
  <si>
    <t>муза</t>
  </si>
  <si>
    <t>I love to play with that and I am always looking for muses that fit that bill because it is so interesting making a collection when I find one.</t>
  </si>
  <si>
    <t>запрет</t>
  </si>
  <si>
    <t>zapret</t>
  </si>
  <si>
    <t>Their head of nature policy, Jeff Knott, stated: “I’d be amazed if either a ban or licensing was introduced off the back of it”.</t>
  </si>
  <si>
    <t>ввести</t>
  </si>
  <si>
    <t>лицензию</t>
  </si>
  <si>
    <t>litsenzija</t>
  </si>
  <si>
    <t>лицензия</t>
  </si>
  <si>
    <t>выдать</t>
  </si>
  <si>
    <t>всю свою ненависть к современным методам воспитания</t>
  </si>
  <si>
    <t>nenavist'</t>
  </si>
  <si>
    <t>ненависть</t>
  </si>
  <si>
    <t>They didn’t have them in our day, and people without children express through their disapproval all their hatred of modern parenting.</t>
  </si>
  <si>
    <t>такую концепцию</t>
  </si>
  <si>
    <t>kontseptsija</t>
  </si>
  <si>
    <t>концепция</t>
  </si>
  <si>
    <t>But they can at least lay booby-traps to confuse and deter – a concept known as “active defence”.</t>
  </si>
  <si>
    <t>наше путешествие на юг</t>
  </si>
  <si>
    <t>puteshestvie</t>
  </si>
  <si>
    <t>путешествие</t>
  </si>
  <si>
    <t>Back on the train, we continue southwards.</t>
  </si>
  <si>
    <t>платформу</t>
  </si>
  <si>
    <t>platforma</t>
  </si>
  <si>
    <t>платформа</t>
  </si>
  <si>
    <t>At each station, a red-capped guard presides over the platform and a wheel-tapper walks along the train with a hammer, gently knocking the undercarriage.</t>
  </si>
  <si>
    <t>проверять</t>
  </si>
  <si>
    <t>морозы, которые могут прийти в Великобританию зимой</t>
  </si>
  <si>
    <t>moroz</t>
  </si>
  <si>
    <t>мороз</t>
  </si>
  <si>
    <t>Four in 10 adults have been injured due to bad weather while nine in 10 underestimate how chilly Britain can get in the winter time.</t>
  </si>
  <si>
    <t>недооценивать</t>
  </si>
  <si>
    <t>свою энергию</t>
  </si>
  <si>
    <t>Where does all her energy come from? Or that voice, which can blast out with a force to induce shockwaves?</t>
  </si>
  <si>
    <t>глючного и дерганого Оди</t>
  </si>
  <si>
    <t>Odi</t>
  </si>
  <si>
    <t>Оди</t>
  </si>
  <si>
    <t>When Millican died, we assumed that was the last we’d see of glitchy, twitchy Odi too.</t>
  </si>
  <si>
    <t>свои электронные письма</t>
  </si>
  <si>
    <t>As a result, many people quickly open emails or mindlessly click on links and attachments with nary a thought of its consequences.</t>
  </si>
  <si>
    <t>государственные облигации</t>
  </si>
  <si>
    <t>obligatsija</t>
  </si>
  <si>
    <t>облигация</t>
  </si>
  <si>
    <t>Investors are selling out of government bonds, with U.S. and Australian bonds feeling the biggest impact.</t>
  </si>
  <si>
    <t>продавать</t>
  </si>
  <si>
    <t>наибольшее влияние</t>
  </si>
  <si>
    <t>чувствовать</t>
  </si>
  <si>
    <t>помощь в работе по решению долговых проблем, накопленных местными органами власти в Китае</t>
  </si>
  <si>
    <t>pomosch'</t>
  </si>
  <si>
    <t>помощь</t>
  </si>
  <si>
    <t>He is credited with helping efforts to tackle the mountain of debt accumulated by local governments in China.</t>
  </si>
  <si>
    <t>вызов</t>
  </si>
  <si>
    <t>vyzov</t>
  </si>
  <si>
    <t>With help from the American Civil Liberties Union, they eventually challenged the state, in a case that eventually went to the U.S. Supreme Court.</t>
  </si>
  <si>
    <t>дело</t>
  </si>
  <si>
    <t>delo</t>
  </si>
  <si>
    <t>доводить</t>
  </si>
  <si>
    <t>афтер-шоу « Говорящие мертвецы »</t>
  </si>
  <si>
    <t>after-shou</t>
  </si>
  <si>
    <t>афтер-шоу</t>
  </si>
  <si>
    <t>New episodes are followed by after show, "The Talking Dead."</t>
  </si>
  <si>
    <t>Точное расписание</t>
  </si>
  <si>
    <t>raspisanie</t>
  </si>
  <si>
    <t>расписание</t>
  </si>
  <si>
    <t>The Yas Marina Circuit website has exact timings.</t>
  </si>
  <si>
    <t>найти</t>
  </si>
  <si>
    <t>скульптурный вид, где каждая деталь несет смысл</t>
  </si>
  <si>
    <t>Designed by Juan Carlos Salas, the award-winning building has a sculptural appearance and every detail carries meaning.</t>
  </si>
  <si>
    <t>большие залежи золота, бриллиантов, руды марганца, свинца, цинка, никеля, кобальта и молибдена</t>
  </si>
  <si>
    <t>zalezhi</t>
  </si>
  <si>
    <t>залежи</t>
  </si>
  <si>
    <t>It is exceptionally rich in minerals, containing large deposits of gold, diamonds, and ores of manganese, lead, zinc, nickel, cobalt and molybdenum.</t>
  </si>
  <si>
    <t>Сейшелы, Тиоман и вулканические острова, такие как остров Святой Елены</t>
  </si>
  <si>
    <t>Sejshely</t>
  </si>
  <si>
    <t>Сейшелы</t>
  </si>
  <si>
    <t>Granite islands include Seychelles and Tioman and volcanic islands such as Saint Helena.</t>
  </si>
  <si>
    <t>особое подразделение, которое управляет патрульным и разведывательными судами</t>
  </si>
  <si>
    <t>podrazdelenie</t>
  </si>
  <si>
    <t>подразделение</t>
  </si>
  <si>
    <t>Its police includes a special unit which operates patrol and surveillance boats.</t>
  </si>
  <si>
    <t>план расширения района Фонвьей</t>
  </si>
  <si>
    <t>Current land reclamation projects include extending the district of Fontvieille.</t>
  </si>
  <si>
    <t>выборы собраний регионов и столичных округов</t>
  </si>
  <si>
    <t>vybory</t>
  </si>
  <si>
    <t>выборы</t>
  </si>
  <si>
    <t>In addition, statute determines the election of assembly of regions, and metropolitan districts.</t>
  </si>
  <si>
    <t>другую языковую историю</t>
  </si>
  <si>
    <t>Consonant gradation is a feature in both Finnish and northern Sami dialects, but it is not present in south Sami, which is considered to have a different language history.</t>
  </si>
  <si>
    <t>эти равнины</t>
  </si>
  <si>
    <t>ravnina</t>
  </si>
  <si>
    <t>равнина</t>
  </si>
  <si>
    <t>The climate is so dry that these plains are sometimes thought of as part of the Sahara.</t>
  </si>
  <si>
    <t>ландшафт побережья</t>
  </si>
  <si>
    <t>landshaft</t>
  </si>
  <si>
    <t>ландшафт</t>
  </si>
  <si>
    <t>It differs from the western portion of the country in that its prominent topographic features do not parallel the coast.</t>
  </si>
  <si>
    <t>мягкий средиземноморский климат</t>
  </si>
  <si>
    <t>klimat</t>
  </si>
  <si>
    <t>климат</t>
  </si>
  <si>
    <t>Northern Algeria is in the temperate zone and enjoys a mild, Mediterranean climate.</t>
  </si>
  <si>
    <t>разнообразие зеленого</t>
  </si>
  <si>
    <t>raznoobrazie</t>
  </si>
  <si>
    <t>разнообразие</t>
  </si>
  <si>
    <t>In color, the leaves show a great variety of greens, ranging from yellowish to bluish.</t>
  </si>
  <si>
    <t>вербы</t>
  </si>
  <si>
    <t>verba</t>
  </si>
  <si>
    <t>верба</t>
  </si>
  <si>
    <t>Christian churches in northwestern Europe and Ukraine often used willow branches in place of palms in the ceremonies on Palm Sunday.</t>
  </si>
  <si>
    <t>истоки в Альпах</t>
  </si>
  <si>
    <t>istok</t>
  </si>
  <si>
    <t>исток</t>
  </si>
  <si>
    <t>Major European rivers flow from Switzerland, such as the Rhine, the Rhône, the Inn, the Ticino and the Po, all of which have headwaters in the Alps and flow into neighbouring countries, finally emptying into the North Sea, the Mediterranean Sea, the Adriatic Sea and the Black Sea.</t>
  </si>
  <si>
    <t>уязвимость области к стихийным бедствиям, таким как наводнения и засухи, неурожай, распространение болезней и загрязнения воды</t>
  </si>
  <si>
    <t>ujazvimost'</t>
  </si>
  <si>
    <t>уязвимость</t>
  </si>
  <si>
    <t>Habitat destruction vastly increases an area's vulnerability to natural disasters like flood and drought, crop failure, spread of disease, and water contamination.</t>
  </si>
  <si>
    <t>прямое использование естественной среды обитания</t>
  </si>
  <si>
    <t>ispol'zovanie</t>
  </si>
  <si>
    <t>использование</t>
  </si>
  <si>
    <t>Humans also lose direct uses of natural habitat when habitat is destroyed.</t>
  </si>
  <si>
    <t>температуру выше нуля</t>
  </si>
  <si>
    <t>temperatura</t>
  </si>
  <si>
    <t>температура</t>
  </si>
  <si>
    <t>This is also the only region in Alaska in which the average daytime high temperature is above freezing during the winter months.</t>
  </si>
  <si>
    <t>наступающий гром</t>
  </si>
  <si>
    <t>grom</t>
  </si>
  <si>
    <t>гром</t>
  </si>
  <si>
    <t>Thunderstorms are rare, as the city reports thunder on just seven days per year.</t>
  </si>
  <si>
    <t>фиксировать</t>
  </si>
  <si>
    <t>низкий уровень развития, например сельская местность для пикников, скамейки и тропинки</t>
  </si>
  <si>
    <t>It usually involves a low level of development, such as rustic picnic areas, benches and trails.</t>
  </si>
  <si>
    <t>Монголию</t>
  </si>
  <si>
    <t>Mongolija</t>
  </si>
  <si>
    <t>Монголия</t>
  </si>
  <si>
    <t>But, the newly established Republic of China considered Mongolia to be part of its own territory.</t>
  </si>
  <si>
    <t>бессмертие</t>
  </si>
  <si>
    <t>bessmertie</t>
  </si>
  <si>
    <t>It was foretold that he would either die of old age after an uneventful life, or die young in a battlefield and gain immortality through poetry.</t>
  </si>
  <si>
    <t>ханаанское « обрядовое место » середины Бронзового века, приблизительно 1600 г. до н. э</t>
  </si>
  <si>
    <t>The exact purpose of these megaliths is still debated, but they may have constituted a Canaanite "high place" from the Middle Bronze Age, ca. 1600 B.C.E.</t>
  </si>
  <si>
    <t>длину лунных месяцев</t>
  </si>
  <si>
    <t>Two measure the lengths of lunar months.</t>
  </si>
  <si>
    <t>более ранние материалы</t>
  </si>
  <si>
    <t>Jin Ping Mei, published in 1610, although incorporating earlier material, marks the trend toward independent composition and concern with psychology.</t>
  </si>
  <si>
    <t>тенденцию к самостоятельной композиции и включению психологических мотивов</t>
  </si>
  <si>
    <t>tendentsija</t>
  </si>
  <si>
    <t>тенденция</t>
  </si>
  <si>
    <t>подавляющее большинство воюющих людей</t>
  </si>
  <si>
    <t>Phrased another way: young males (who make up the vast majority of combatants in civil wars) are less likely to join a rebellion if they are getting an education or have a comfortable salary, and can reasonably assume that they will prosper in the future.</t>
  </si>
  <si>
    <t>участие в восстании</t>
  </si>
  <si>
    <t>принять</t>
  </si>
  <si>
    <t>образование или достойную зарплату</t>
  </si>
  <si>
    <t>obrazovanie</t>
  </si>
  <si>
    <t>образование</t>
  </si>
  <si>
    <t>Грецию</t>
  </si>
  <si>
    <t>Gretsija</t>
  </si>
  <si>
    <t>Греция</t>
  </si>
  <si>
    <t>The Macedonian army advanced as far as the pass of Thermopylae which divides Greece in two parts, but it did not attempt to take it because it was strongly guarded by a joint force of Athenians, Spartans, and Achaeans.</t>
  </si>
  <si>
    <t>делить</t>
  </si>
  <si>
    <t>моральные установки и глубокое понимание человеческого поведения</t>
  </si>
  <si>
    <t>ustanovka</t>
  </si>
  <si>
    <t>установка</t>
  </si>
  <si>
    <t>Education during the Renaissance was mainly composed of ancient literature and history as it was thought that the classics provided moral instruction and an intensive understanding of human behavior.</t>
  </si>
  <si>
    <t>улучшенный светофор и таблетку, которая, растворяясь в воде, делает ее газированной</t>
  </si>
  <si>
    <t>svetofor</t>
  </si>
  <si>
    <t>светофор</t>
  </si>
  <si>
    <t>Lamarr's earliest inventions include an improved traffic stoplight and a tablet that would dissolve in water to create a carbonated drink.</t>
  </si>
  <si>
    <t>разрушение жизни и карьеры Каранджи в результате ее зависимости от героина, а также ее увядание и смерть от СПИДа в середине 1980-х гг</t>
  </si>
  <si>
    <t>razrushenie</t>
  </si>
  <si>
    <t>разрушение</t>
  </si>
  <si>
    <t>The film chronicles the destruction of Carangi's life and career as a result of her addiction to heroin, and her decline and death from AIDS in the mid-1980s.</t>
  </si>
  <si>
    <t>документировать</t>
  </si>
  <si>
    <t>The high altitude serves to cool the climate, which would otherwise be very hot.</t>
  </si>
  <si>
    <t>персонажей, имеющих сложные отношения с матерями</t>
  </si>
  <si>
    <t>Hitchcock's films sometimes feature characters struggling in their relationships with their mothers.</t>
  </si>
  <si>
    <t>рисовать</t>
  </si>
  <si>
    <t>учение Толле</t>
  </si>
  <si>
    <t>Some Christian scholars criticize Tolle's teachings, while others praise them.</t>
  </si>
  <si>
    <t>Rafferty released two further albums in the 1990s in what musician Tom Robinson later described as "a major return to form".</t>
  </si>
  <si>
    <t>всю Македонию и свою территориальную связь с Албанией</t>
  </si>
  <si>
    <t>Makedonija</t>
  </si>
  <si>
    <t>Македония</t>
  </si>
  <si>
    <t>After it became obvious that Ottoman Empire would lose all of Macedonia and its territorial connection with Albania, the Great Powers realized they had to change their decision.</t>
  </si>
  <si>
    <t>миллиарды</t>
  </si>
  <si>
    <t>milliard</t>
  </si>
  <si>
    <t>миллиард</t>
  </si>
  <si>
    <t>Oil, gold or food products, such as wheat, are natural resources, in which investors invest billions worldwide.</t>
  </si>
  <si>
    <t>вкладывать</t>
  </si>
  <si>
    <t>расследование в отношении четырех людей, которые стояли и смотрели, как пенсионер умирал в банке</t>
  </si>
  <si>
    <t>rassledovanie</t>
  </si>
  <si>
    <t>расследование</t>
  </si>
  <si>
    <t>With the help of debit card data, the Essen police are investigating four people who stood by and watched while a retiree died in a bank.</t>
  </si>
  <si>
    <t>ряд условий, выполнение которых может привести к возобновлению работы соглашения</t>
  </si>
  <si>
    <t>rjad</t>
  </si>
  <si>
    <t>ряд</t>
  </si>
  <si>
    <t>The law delineates a number of conditions whose fulfillment could bring the agreement back into effect: the USA would have to withdraw all of its troops from countries who joined NATO after 2000, rescind all of the sanctions against Russia as well as reimburse the costs that have been incurred as a result of the sanctions.</t>
  </si>
  <si>
    <t>отдельное поле</t>
  </si>
  <si>
    <t>That is because each and every miracle and each specialized district occupies an entire field.</t>
  </si>
  <si>
    <t>рынки</t>
  </si>
  <si>
    <t>rynok</t>
  </si>
  <si>
    <t>рынок</t>
  </si>
  <si>
    <t>The good numbers in Asia promptly pushed the stock markets up.</t>
  </si>
  <si>
    <t>подталкивать</t>
  </si>
  <si>
    <t>Особенный интерес</t>
  </si>
  <si>
    <t>interes</t>
  </si>
  <si>
    <t>интерес</t>
  </si>
  <si>
    <t>The two paintings by Lucas Cranach the Elder on display are especially eye-catching.</t>
  </si>
  <si>
    <t>кандидатуру Николя Саркози</t>
  </si>
  <si>
    <t>kandidatura</t>
  </si>
  <si>
    <t>кандидатура</t>
  </si>
  <si>
    <t>The latter is overseeing the Republican primaries, in which Rachida Dati supports Nicolas Sarkozy's candidacy.</t>
  </si>
  <si>
    <t>Брайса Ортефё</t>
  </si>
  <si>
    <t>Brajs</t>
  </si>
  <si>
    <t>Брайс</t>
  </si>
  <si>
    <t>In the message, the former Minister for Justice accused Brice Hortefeux of being a 'fascist', 'Minister (moron) of the Interior' and a 'thug'.</t>
  </si>
  <si>
    <t>средний показатель по странам, в которых имеет хождение единая валюта,</t>
  </si>
  <si>
    <t>pokazatel'</t>
  </si>
  <si>
    <t>показатель</t>
  </si>
  <si>
    <t>A significantly higher cost which clearly exceeds the average of the countries that adopt the single currency, which is equal to 1,365 euros per litre.</t>
  </si>
  <si>
    <t>превышать</t>
  </si>
  <si>
    <t>хождение</t>
  </si>
  <si>
    <t>hozhdenie</t>
  </si>
  <si>
    <t>эквивалент 1335 евро за литр</t>
  </si>
  <si>
    <t>ekvivalent</t>
  </si>
  <si>
    <t>эквивалент</t>
  </si>
  <si>
    <t>предложение для парламентариев</t>
  </si>
  <si>
    <t>predlozhenie</t>
  </si>
  <si>
    <t>предложение</t>
  </si>
  <si>
    <t>Corrado Passera withdraws the offer for Mps due to "the attitude of total closure that the Bank has shown to us".</t>
  </si>
  <si>
    <t>отзывать</t>
  </si>
  <si>
    <t>инвестиции на сумму миллиард долларов и место в совете директоров китайской компании</t>
  </si>
  <si>
    <t>investitsija</t>
  </si>
  <si>
    <t>инвестиция</t>
  </si>
  <si>
    <t>In return, Uber will receive a billion dollar investment and a seat on the board of directors of the Chinese company.</t>
  </si>
  <si>
    <t>ключевые решения</t>
  </si>
  <si>
    <t>reshenie</t>
  </si>
  <si>
    <t>решение</t>
  </si>
  <si>
    <t>More and more tech companies are calling the shots more than ever before on Wall Street, even more than in Silicon Valley.</t>
  </si>
  <si>
    <t>частное мероприятие</t>
  </si>
  <si>
    <t>meroprijatie</t>
  </si>
  <si>
    <t>мероприятие</t>
  </si>
  <si>
    <t>Leaders of companies such as Spotify, Tesla, Uber and Snapchat will attend a private event in addition to the Mountain View Summit.</t>
  </si>
  <si>
    <t>посетить</t>
  </si>
  <si>
    <t>наиболее консервативно настроенных людей</t>
  </si>
  <si>
    <t>The president of the Community of Madrid, Cristina Cifuentes, represents the most conservative, while leaders of the party, such as the Sectorial Under-Secretary, Javier Maroto, represent the most progressive.</t>
  </si>
  <si>
    <t>наиболее прогрессивных людей</t>
  </si>
  <si>
    <t>работу</t>
  </si>
  <si>
    <t>For the first time in the last six years the rate of unemployment has dropped below 20%, and there are already 600,000 more people employed than there were a year ago.</t>
  </si>
  <si>
    <t>зрачки его</t>
  </si>
  <si>
    <t>zrachok</t>
  </si>
  <si>
    <t>зрачок</t>
  </si>
  <si>
    <t>Perhaps that's why a surge of tears clouds his pupils while the syllable of time unearths his crop and surrenders his mystery to the bound waters.</t>
  </si>
  <si>
    <t>застилать</t>
  </si>
  <si>
    <t>его добычу</t>
  </si>
  <si>
    <t>его тайну</t>
  </si>
  <si>
    <t>tajna</t>
  </si>
  <si>
    <t>тайна</t>
  </si>
  <si>
    <t>победу</t>
  </si>
  <si>
    <t>pobeda</t>
  </si>
  <si>
    <t>победа</t>
  </si>
  <si>
    <t>Dozens of FSLN followers are already celebrating the victory in the Plaza de las Victorias.</t>
  </si>
  <si>
    <t>праздновать</t>
  </si>
  <si>
    <t>людей</t>
  </si>
  <si>
    <t>Founded in 1925 as games for everyman, the open air theater on the great steps in front of St. Michael still attracts a diverse public.</t>
  </si>
  <si>
    <t>собирать</t>
  </si>
  <si>
    <t>хлопчатобумажную мануфактуру</t>
  </si>
  <si>
    <t>manufaktura</t>
  </si>
  <si>
    <t>мануфактура</t>
  </si>
  <si>
    <t>In 1832, the former cloister was sold to the manufacturer Georg Reichenbach by the state of Württemberg with the stipulation to establish a cotton factory there.</t>
  </si>
  <si>
    <t>первые международные Олимпийские игры</t>
  </si>
  <si>
    <t>igra</t>
  </si>
  <si>
    <t>игра</t>
  </si>
  <si>
    <t>I declare the first international Olympic games over.</t>
  </si>
  <si>
    <t>объявлять</t>
  </si>
  <si>
    <t>газетные статьи 2008 года, описывающие убийство пятидесяти людей, обвиняемых в ведьмовстве</t>
  </si>
  <si>
    <t>Amnesty International cites newspaper articles from 2008 describing the murder of fifty people accused of witchcraft.</t>
  </si>
  <si>
    <t>цитировать</t>
  </si>
  <si>
    <t>нумизматическое значение</t>
  </si>
  <si>
    <t>The issuing of coinage is predominantly numismatic in nature, with the intention of being sold mainly to collectors.</t>
  </si>
  <si>
    <t>Независимые инструкции или инструкции, ставшие независимыми из-за завершения работы инструкций, от которых они зависят, могут выполняться в произвольном порядке, параллельно или одновременно, если это позволяют используемые процессор и операционная система.</t>
  </si>
  <si>
    <t>позволять</t>
  </si>
  <si>
    <t>последовательность операций для решения конкретного множества задач</t>
  </si>
  <si>
    <t>posledovatel'nost'</t>
  </si>
  <si>
    <t>последовательность</t>
  </si>
  <si>
    <t>"Алгоритм - это конечный набор правил, который определяет последовательность операций для решения конкретного множества задач и обладает пятью важными чертами: конечность, определённость, ввод, вывод, эффективность". (Д. Э. Кнут).</t>
  </si>
  <si>
    <t>следующий ряд общих требований</t>
  </si>
  <si>
    <t>Различные определения алгоритма в явной или неявной форме содержат следующий ряд общих требований:</t>
  </si>
  <si>
    <t>один и тот же результат ( ответ )</t>
  </si>
  <si>
    <t>Таким образом, алгоритм выдаёт один и тот же результат (ответ) для одних и тех же исходных данных.</t>
  </si>
  <si>
    <t>выдавать</t>
  </si>
  <si>
    <t>ошибки</t>
  </si>
  <si>
    <t>oshibka</t>
  </si>
  <si>
    <t>ошибка</t>
  </si>
  <si>
    <t>- Алгоритм содержит ошибки, если приводит к получению неправильных результатов либо не даёт результатов вовсе.</t>
  </si>
  <si>
    <t>правильные результаты</t>
  </si>
  <si>
    <t>- Алгоритм не содержит ошибок, если он даёт правильные результаты для любых допустимых исходных данных.</t>
  </si>
  <si>
    <t>Это</t>
  </si>
  <si>
    <t>Это чутко фиксируют энциклопедические издания.</t>
  </si>
  <si>
    <t>выражения вроде " алгоритм поведения ", " алгоритм успеха " или даже " алгоритм предательства "</t>
  </si>
  <si>
    <t>vyrazhenie</t>
  </si>
  <si>
    <t>выражение</t>
  </si>
  <si>
    <t>Оно уверенно шагнуло даже в разговорную речь, и сегодня мы нередко встречаем в газетах и слышим в выступлениях политиков выражения вроде "алгоритм поведения", "алгоритм успеха" или даже "алгоритм предательства".</t>
  </si>
  <si>
    <t>встречать</t>
  </si>
  <si>
    <t>Особую роль</t>
  </si>
  <si>
    <t>Особую роль выполняют прикладные алгоритмы, предназначенные для решения определённых прикладных задач.</t>
  </si>
  <si>
    <t>физически правдоподобный результат</t>
  </si>
  <si>
    <t>Алгоритм считается правильным, если он отвечает требованиям задачи (например, даёт физически правдоподобный результат).</t>
  </si>
  <si>
    <t>Алгоритм (программа) содержит ошибки, если для некоторых исходных данных он даёт неправильные результаты, сбои, отказы или не даёт никаких результатов вообще.</t>
  </si>
  <si>
    <t>неправильные результаты, сбои, отказы</t>
  </si>
  <si>
    <t>Важную роль</t>
  </si>
  <si>
    <t>Важную роль играют рекурсивные алгоритмы (алгоритмы, вызывающие сами себя до тех пор, пока не будет достигнуто некоторое условие возвращения).</t>
  </si>
  <si>
    <t>всё более формальные очертания и формулировку на языке, понятном исполнителю ( например, машинный код )</t>
  </si>
  <si>
    <t>ochertanie</t>
  </si>
  <si>
    <t>очертание</t>
  </si>
  <si>
    <t>Обычно сначала (на уровне идеи) алгоритм описывается словами, но по мере приближения к реализации он обретает всё более формальные очертания и формулировку на языке, понятном исполнителю (например, машинный код).</t>
  </si>
  <si>
    <t>обретать</t>
  </si>
  <si>
    <t>такие понятия как сложность алгоритма ( временная, по размеру программы, вычислительная и др )</t>
  </si>
  <si>
    <t>ponjatie</t>
  </si>
  <si>
    <t>понятие</t>
  </si>
  <si>
    <t>В связи с этим вводят такие понятия как сложность алгоритма (временная, по размеру программы, вычислительная и др).</t>
  </si>
  <si>
    <t>Возникновение альпинизма</t>
  </si>
  <si>
    <t>vozniknovenie</t>
  </si>
  <si>
    <t>возникновение</t>
  </si>
  <si>
    <t>Возникновение альпинизма чаще всего связывают с покорением 8 августа 1786 врачом Мишелем-Габриэлем Паккардом и горным проводником Жаком Бальма (Jacques Balmat, 1762-1834) высшей точки Альп - Монблана.</t>
  </si>
  <si>
    <t>множество новых проблем, связанных прежде всего с высотой, малой освоенностью горных районов, большими масштабами подходов к подножию вершин</t>
  </si>
  <si>
    <t>Однако после первых попыток стало ясно, что экспедиция на вершину выше 6000-7000 м ставит перед альпинистами множество новых проблем, связанных прежде всего с высотой, малой освоенностью горных районов, большими масштабами подходов к подножию вершин.</t>
  </si>
  <si>
    <t>ставить</t>
  </si>
  <si>
    <t>восхождение на Эльбрус</t>
  </si>
  <si>
    <t>voshozhdenie</t>
  </si>
  <si>
    <t>восхождение</t>
  </si>
  <si>
    <t>Первая альпиниада ЦДКА: пятьдесят армейских альпинистов совершают восхождение на Эльбрус.</t>
  </si>
  <si>
    <t>звание мастера спорта и заслуженного мастера спорта</t>
  </si>
  <si>
    <t>В 1939 г. Всесоюзный комитет по делам физической культуры и спорта утверждает для альпинистов, имеющих выдающиеся достижения, звание мастера спорта и заслуженного мастера спорта.</t>
  </si>
  <si>
    <t>трудность, скорость прохождения маршрута, тактику, безопасность, погодные условия</t>
  </si>
  <si>
    <t>trudnost'</t>
  </si>
  <si>
    <t>трудность</t>
  </si>
  <si>
    <t>При выставлении балльной оценки команде судьи учитывают трудность, скорость прохождения маршрута, тактику, безопасность, погодные условия.</t>
  </si>
  <si>
    <t>учитывать</t>
  </si>
  <si>
    <t>Скальные стены</t>
  </si>
  <si>
    <t>stena</t>
  </si>
  <si>
    <t>стена</t>
  </si>
  <si>
    <t>Скальные стены преодолевают лазанием в связках с попеременной организацией страховки напарника по связке.</t>
  </si>
  <si>
    <t>преодолевать</t>
  </si>
  <si>
    <t>правило трех точек опоры : для двух рук и ноги или обеих ног и руки</t>
  </si>
  <si>
    <t>pravilo</t>
  </si>
  <si>
    <t>правило</t>
  </si>
  <si>
    <t>Лазание наиболее безопасно в тех случаях, когда лезущий соблюдает правило трех точек опоры: для двух рук и ноги или обеих ног и руки.</t>
  </si>
  <si>
    <t>соблюдать</t>
  </si>
  <si>
    <t>маршрут движения</t>
  </si>
  <si>
    <t>marshrut</t>
  </si>
  <si>
    <t>маршрут</t>
  </si>
  <si>
    <t>В этом случае идущий первым выбирает маршрут движения таким образом, чтобы в случае срыва одного из участников связки другой мог бы удержать его от падения, заложив веревку за выступы скал.</t>
  </si>
  <si>
    <t>крючья</t>
  </si>
  <si>
    <t>krjuk</t>
  </si>
  <si>
    <t>крюк</t>
  </si>
  <si>
    <t>В этом случае идущий в связке первым при подъеме забивает с помощью скального молотка крючья в расщелины, пристегивает через проушину крюка карабин или оттяжку, а в карабин вщелкивает веревку, которая страхует его в случае срыва.</t>
  </si>
  <si>
    <t>забивать</t>
  </si>
  <si>
    <t>карабин или оттяжку</t>
  </si>
  <si>
    <t>karabin</t>
  </si>
  <si>
    <t>карабин</t>
  </si>
  <si>
    <t>пристегивать</t>
  </si>
  <si>
    <t>веревку, которая страхует его в случае срыва</t>
  </si>
  <si>
    <t>verevka</t>
  </si>
  <si>
    <t>веревка</t>
  </si>
  <si>
    <t>вщелкивать</t>
  </si>
  <si>
    <t>точки страховки</t>
  </si>
  <si>
    <t>Идущий первым в связке поднимается на всю длину веревки, организует точки страховки для себя и для другого участника в связке.</t>
  </si>
  <si>
    <t>подъем</t>
  </si>
  <si>
    <t>pod'em</t>
  </si>
  <si>
    <t>После этого нижний в связке осуществляет подъем с верхней страховкой, по пути выбивая крючья, оставленные первым.</t>
  </si>
  <si>
    <t>подъем по новому участку скального маршрута</t>
  </si>
  <si>
    <t>Собравшись на пункте страховки, организованном первым участником, связка начинает в таком же стиле подъем по новому участку скального маршрута.</t>
  </si>
  <si>
    <t>ледники</t>
  </si>
  <si>
    <t>lednik</t>
  </si>
  <si>
    <t>ледник</t>
  </si>
  <si>
    <t>При прохождении ледников существует опасность падения в трещину на леднике, поэтому ледники проходят в связке, организуя страховку друг друга.</t>
  </si>
  <si>
    <t>ледоруб</t>
  </si>
  <si>
    <t>ledorub</t>
  </si>
  <si>
    <t>При прохождении крутых снежных склонов используют ледоруб для страховки, а также как дополнительную точку опоры при движении в три такта: ледоруб-нога-нога.</t>
  </si>
  <si>
    <t>альпийский и гималайский стили восхождений</t>
  </si>
  <si>
    <t>stil'</t>
  </si>
  <si>
    <t>стиль</t>
  </si>
  <si>
    <t>Выделяют альпийский и гималайский стили восхождений.</t>
  </si>
  <si>
    <t>многократные подъемы и спуски из лагеря в лагерь</t>
  </si>
  <si>
    <t>Гималайский стиль отличается предварительной подготовкой маршрута восхождения, провешиванием страховочных веревок (перил), установкой промежуточных лагерей, доставкой снаряжения и кислорода в эти лагеря, что предполагает многократные подъемы и спуски из лагеря в лагерь.</t>
  </si>
  <si>
    <t>предполагать</t>
  </si>
  <si>
    <t>классический альпинизм, зародившийся в Альпах, высота которых не превышает 4810 метров ( высота Монблана ) над уровнем моря</t>
  </si>
  <si>
    <t>al'pinizm</t>
  </si>
  <si>
    <t>альпинизм</t>
  </si>
  <si>
    <t>Подобные восхождения представляют собой классический альпинизм, зародившийся в Альпах, высота которых не превышает 4810 метров (высота Монблана) над уровнем моря.</t>
  </si>
  <si>
    <t>необходимость брать бивачное снаряжение</t>
  </si>
  <si>
    <t>neobhodimost'</t>
  </si>
  <si>
    <t>необходимость</t>
  </si>
  <si>
    <t>Необходимость организации промежуточных лагерей для ночевки и отдыха, что влечет за собой необходимость брать бивачное снаряжение;</t>
  </si>
  <si>
    <t>влечь</t>
  </si>
  <si>
    <t>Предварительную оценку категории сложности маршрута</t>
  </si>
  <si>
    <t>otsenka</t>
  </si>
  <si>
    <t>оценка</t>
  </si>
  <si>
    <t>Предварительную оценку категории сложности маршрута производят сами альпинисты - первопроходцы маршрутов восхождений.</t>
  </si>
  <si>
    <t>более высокую категорию сложности маршрута</t>
  </si>
  <si>
    <t>kategorija</t>
  </si>
  <si>
    <t>категория</t>
  </si>
  <si>
    <t>Первопрохождением считается восхождение по маршруту, проложенному по непройденным склонам, гребням, контрфорсам, ребрам (при траверсе - когда новые участки, без учета повторно пройденных, определяют более высокую категорию сложности маршрута).</t>
  </si>
  <si>
    <t>важное прикладное значение для различных сторон жизни общества</t>
  </si>
  <si>
    <t>Альпинизм имеет важное прикладное значение для различных сторон жизни общества.</t>
  </si>
  <si>
    <t>Альпинистскую подготовку горнострелковых частей</t>
  </si>
  <si>
    <t>podgotovka</t>
  </si>
  <si>
    <t>подготовка</t>
  </si>
  <si>
    <t>Альпинистскую подготовку горнострелковых частей осуществляют опытные горовосходители, обучая солдат и офицеров методам преодоления сложного горного рельефа, технике альпинизма и способам обеспечения безопасности.</t>
  </si>
  <si>
    <t>жетон " Спасательный отряд "</t>
  </si>
  <si>
    <t>zheton</t>
  </si>
  <si>
    <t>жетон</t>
  </si>
  <si>
    <t>Кроме того, в 1963 году Всесоюзный совет ДСО профсоюзов учреждает жетон "Спасательный отряд", а Федерация альпинизма СССР включает в нормативы для спортсменов первого разряда выполнение требований на получение номерного жетона "Спасательный отряд".</t>
  </si>
  <si>
    <t>учреждать</t>
  </si>
  <si>
    <t>выполнение требований на получение номерного жетона " Спасательный отряд "</t>
  </si>
  <si>
    <t>vypolnenie</t>
  </si>
  <si>
    <t>выполнение</t>
  </si>
  <si>
    <t>ледолазание</t>
  </si>
  <si>
    <t>ledolazanie</t>
  </si>
  <si>
    <t>Международная федерация альпинизма и скалолазания продвигает ледолазание в качестве олимпийского вида спорта.</t>
  </si>
  <si>
    <t>продвигать</t>
  </si>
  <si>
    <t>все необходимые признаки для того, чтобы считаться самостоятельным видом спорта</t>
  </si>
  <si>
    <t>priznak</t>
  </si>
  <si>
    <t>признак</t>
  </si>
  <si>
    <t>В настоящее время ски-альпинизм имеет все необходимые признаки для того, чтобы считаться самостоятельным видом спорта.</t>
  </si>
  <si>
    <t>человеческую деятельность</t>
  </si>
  <si>
    <t>Что регламентирует человеческую деятельность, действительно ли поступки осуществляются именно в соответствии с логикой кодексов и предписаний?</t>
  </si>
  <si>
    <t>регламентировать</t>
  </si>
  <si>
    <t>совершенно новое прочтение этого тезиса</t>
  </si>
  <si>
    <t>prochtenie</t>
  </si>
  <si>
    <t>прочтение</t>
  </si>
  <si>
    <t>Бурдье предлагает совершенно новое прочтение этого тезиса: вторая натура человека, его причастность к социальному, возможна лишь как первая натура, как онтологическое средоточие всего, что мы склонны принимать за выражение собственных антропологических черт.</t>
  </si>
  <si>
    <t>, специфический ресурс для формирования практики того или иного действующего субъекта во всей ее неповторимости</t>
  </si>
  <si>
    <t>resurs</t>
  </si>
  <si>
    <t>ресурс</t>
  </si>
  <si>
    <t>Каждая такая разновидность представляет собой, согласно Бурдье, специфический ресурс для формирования практики того или иного действующего субъекта во всей ее неповторимости.</t>
  </si>
  <si>
    <t>хождение лишь в определенном поле или подпространстве социального пространства</t>
  </si>
  <si>
    <t>Каждый капитал имеет хождение лишь в определенном поле или подпространстве социального пространства и представляет собой не что иное, как объективацию отдельной разновидности общественных отношений.</t>
  </si>
  <si>
    <t>специфические отношения господства</t>
  </si>
  <si>
    <t>Неравенство в распределении и структурировании капиталов в рамках конкретной социальной позиции указывает нам на то, что каждый капитал производит и воспроизводит специфические отношения господства.</t>
  </si>
  <si>
    <t>преобладающее воздействие на людей, которые в качестве действующих субъектов, агентов, неизбежно вовлекаются в общественную жизнь</t>
  </si>
  <si>
    <t>vozdejstvie</t>
  </si>
  <si>
    <t>воздействие</t>
  </si>
  <si>
    <t>Объективность существования этих связей дает о себе знать в том, что они оказывают преобладающее воздействие на людей, которые в качестве действующих субъектов, агентов, неизбежно вовлекаются в общественную жизнь.</t>
  </si>
  <si>
    <t>оказывать</t>
  </si>
  <si>
    <t>интереснейший ход</t>
  </si>
  <si>
    <t>hod</t>
  </si>
  <si>
    <t>ход</t>
  </si>
  <si>
    <t>И здесь Бурдье делает интереснейший ход: индивидуальное существование человека связывает с проблематикой социальных/социологических переменных.</t>
  </si>
  <si>
    <t>индивидуальное существование человека</t>
  </si>
  <si>
    <t>suschestvovanie</t>
  </si>
  <si>
    <t>существование</t>
  </si>
  <si>
    <t>самые полярные суждения</t>
  </si>
  <si>
    <t>suzhdenie</t>
  </si>
  <si>
    <t>суждение</t>
  </si>
  <si>
    <t>Фигура Бурдье неизменно вызывает самые полярные суждения.</t>
  </si>
  <si>
    <t>статус " науки ", " культуры " и " искусства "</t>
  </si>
  <si>
    <t>Когда возможность "капитализмов" отвергается в пользу одного, унифицированного и унифицирующего Капитализма, тогда творческое сочленение различных видов деятельности подавляется по мере все более ощутимого преобладания экономической практики, а некапиталистические логики экономического поведения (например, в таких областях, как наука, культура и искусство) вытесняются капиталистическими логиками, которые сами приобретают статус "науки", "культуры" и "искусства".</t>
  </si>
  <si>
    <t>приобретать</t>
  </si>
  <si>
    <t>многосложную и, быть может, даже неразрешимую задачу</t>
  </si>
  <si>
    <t>Но именно это и составляет многосложную и, быть может, даже неразрешимую задачу.</t>
  </si>
  <si>
    <t>результаты многочисленных поисков в данных районах, которые позволяют нам утверждать - Атлантида существовала !</t>
  </si>
  <si>
    <t>Мы имеем в распоряжении результаты многочисленных поисков в данных районах, которые позволяют нам утверждать - Атлантида существовала!"</t>
  </si>
  <si>
    <t>смысл, скрытый в диалогах Платона,</t>
  </si>
  <si>
    <t>Атлантологи считают, что тот, кто поймет смысл, скрытый в диалогах Платона, овладеет ключом к тайнам Атлантиды.</t>
  </si>
  <si>
    <t>понять</t>
  </si>
  <si>
    <t>" первоисточник "</t>
  </si>
  <si>
    <t>pervoistochnik</t>
  </si>
  <si>
    <t>первоисточник</t>
  </si>
  <si>
    <t>Пока же исследователи по-разному толкуют "первоисточник", а в качестве доказательства своей правоты приводят отдельные археологические находки последних лет.</t>
  </si>
  <si>
    <t>толковать</t>
  </si>
  <si>
    <t>отдельные археологические находки последних лет</t>
  </si>
  <si>
    <t>nahodka</t>
  </si>
  <si>
    <t>находка</t>
  </si>
  <si>
    <t>древние постройки Стоунхенджа</t>
  </si>
  <si>
    <t>postrojka</t>
  </si>
  <si>
    <t>постройка</t>
  </si>
  <si>
    <t>Камни, очень ровно разрезанные и идеально расположенные друг над другом как основа пирамиды или большого сооружения, весьма и весьма напоминают древние постройки Стоунхенджа.</t>
  </si>
  <si>
    <t>Право считаться осколком таинственной Атлантиды</t>
  </si>
  <si>
    <t>Право считаться осколком таинственной Атлантиды у Кубы оспаривают расположенные поблизости от нее Багамские острова.</t>
  </si>
  <si>
    <t>оспаривать</t>
  </si>
  <si>
    <t>длину около 640 метров</t>
  </si>
  <si>
    <t>Она выложена под водой из двойного ряда каменных блоков и имеет длину около 640 метров.</t>
  </si>
  <si>
    <t>гладкую поверхность</t>
  </si>
  <si>
    <t>poverhnost'</t>
  </si>
  <si>
    <t>поверхность</t>
  </si>
  <si>
    <t>Некоторые блоки достигают 4 метров в ширину и имеют гладкую поверхность.</t>
  </si>
  <si>
    <t>латинскую букву " J "</t>
  </si>
  <si>
    <t>bukva</t>
  </si>
  <si>
    <t>буква</t>
  </si>
  <si>
    <t>Шоссе напоминает латинскую букву "J".</t>
  </si>
  <si>
    <t>" дорогу Бимини "</t>
  </si>
  <si>
    <t>doroga</t>
  </si>
  <si>
    <t>дорога</t>
  </si>
  <si>
    <t>Интересно, что по своей форме это загадочное сооружение напоминает "дорогу Бимини".</t>
  </si>
  <si>
    <t>следы Атлантиды</t>
  </si>
  <si>
    <t>sled</t>
  </si>
  <si>
    <t>след</t>
  </si>
  <si>
    <t>Ищут следы Атлантиды не только в Западном полушарии, но и поближе к Европе.</t>
  </si>
  <si>
    <t>огромную площадь - около 50 квадратных километров</t>
  </si>
  <si>
    <t>По словам Хорвика, "развалины лежат на глубине 1600 метров и занимают огромную площадь - около 50 квадратных километров".</t>
  </si>
  <si>
    <t>Этот остров</t>
  </si>
  <si>
    <t>ostrov</t>
  </si>
  <si>
    <t>остров</t>
  </si>
  <si>
    <t>Этот остров сейчас называют Спартел - по названию океанской банки, находящейся на глубине 56 метров.</t>
  </si>
  <si>
    <t>Атлантиду</t>
  </si>
  <si>
    <t>Atlantida</t>
  </si>
  <si>
    <t>Атлантида</t>
  </si>
  <si>
    <t>Мифы многих народов мира в искаженном виде донесли до нас сообщения о природных катаклизмах, в результате которых на дно морское погружались участки суши (кстати, и среди атлантологов есть такие, кто ищет Атлантиду даже не в Атлантическом океане, а в Тихом, к западу от Перу).</t>
  </si>
  <si>
    <t>и формализованные бизнес - процессы</t>
  </si>
  <si>
    <t>protsess</t>
  </si>
  <si>
    <t>процесс</t>
  </si>
  <si>
    <t>Внедряя такую систему, заказчик вместе с ней получает и формализованные бизнес-процессы.</t>
  </si>
  <si>
    <t>комплекс услуг, включая и поставки торгового и компьютерного оборудования</t>
  </si>
  <si>
    <t>kompleks</t>
  </si>
  <si>
    <t>комплекс</t>
  </si>
  <si>
    <t>Заказчик сразу получает комплекс услуг, включая и поставки торгового и компьютерного оборудования.</t>
  </si>
  <si>
    <t>уже проверенные, протестированные решения</t>
  </si>
  <si>
    <t>Заказчики предпочитают работать с ИТ-компаниями, которые предлагают уже проверенные, протестированные решения.</t>
  </si>
  <si>
    <t>те компании, которые могут предложить весь комплекс автоматизации : от поставок оборудования до внедрения полноценной информационной системы</t>
  </si>
  <si>
    <t>kompanija</t>
  </si>
  <si>
    <t>компания</t>
  </si>
  <si>
    <t>Еще одной особенностью развития является то, что заказчики предпочитают те компании, которые могут предложить весь комплекс автоматизации: от поставок оборудования до внедрения полноценной информационной системы.</t>
  </si>
  <si>
    <t>торговое оборудование</t>
  </si>
  <si>
    <t>oborudovanie</t>
  </si>
  <si>
    <t>оборудование</t>
  </si>
  <si>
    <t>Так, западные компании приобретают торговое оборудование у российских компаний, также у российских компаний приобретается программное обеспечение для POS-терминалов, российские компании проводят некоторую адаптацию западных систем под российские условия.</t>
  </si>
  <si>
    <t>некоторую адаптацию западных систем под российские условия</t>
  </si>
  <si>
    <t>adaptatsija</t>
  </si>
  <si>
    <t>адаптация</t>
  </si>
  <si>
    <t>прошение об отставке по болезни</t>
  </si>
  <si>
    <t>proshenie</t>
  </si>
  <si>
    <t>прошение</t>
  </si>
  <si>
    <t>9 мая 1799 года его производят в чин капитан-командора, но уже в ноябре он подает прошение об отставке по болезни.</t>
  </si>
  <si>
    <t>подавать</t>
  </si>
  <si>
    <t>трассу для железной дороги</t>
  </si>
  <si>
    <t>trassa</t>
  </si>
  <si>
    <t>трасса</t>
  </si>
  <si>
    <t>Муж прокладывает в тайге трассу для железной дороги.</t>
  </si>
  <si>
    <t>прокладывать</t>
  </si>
  <si>
    <t>семью</t>
  </si>
  <si>
    <t>sem'ja</t>
  </si>
  <si>
    <t>семья</t>
  </si>
  <si>
    <t>1917 год застает семью в Архангельске.</t>
  </si>
  <si>
    <t>заставать</t>
  </si>
  <si>
    <t>сам термин</t>
  </si>
  <si>
    <t>termin</t>
  </si>
  <si>
    <t>термин</t>
  </si>
  <si>
    <t>Остановимся подробнее на технобиологии - сам термин определим в заключении, сейчас же рассмотрим его содержание.</t>
  </si>
  <si>
    <t>определить</t>
  </si>
  <si>
    <t>его содержание</t>
  </si>
  <si>
    <t>значительное влияние</t>
  </si>
  <si>
    <t>Сейчас биологические науки оказывают значительное влияние на сферу прикладных информационных технологий - стоит, хотя бы, вспомнить биологическую терминологию в ПО нового поколения, которое "растит", "лечит" и "воспроизводит" отдельные компоненты.</t>
  </si>
  <si>
    <t>отдельные компоненты</t>
  </si>
  <si>
    <t>komponent</t>
  </si>
  <si>
    <t>компонент</t>
  </si>
  <si>
    <t>" нейроны "</t>
  </si>
  <si>
    <t>nejron</t>
  </si>
  <si>
    <t>нейрон</t>
  </si>
  <si>
    <t>Заменим в нашей модели "нейроны" на "муравьев" и в качестве сложного целого получим муравьиную колонию.</t>
  </si>
  <si>
    <t>заменить</t>
  </si>
  <si>
    <t>муравьиную колонию</t>
  </si>
  <si>
    <t>kolonija</t>
  </si>
  <si>
    <t>колония</t>
  </si>
  <si>
    <t>" муравьев "</t>
  </si>
  <si>
    <t>muravej</t>
  </si>
  <si>
    <t>муравей</t>
  </si>
  <si>
    <t>Заменим "муравьев" на "онлайн-покупателей и продавцов" и получим eBay.</t>
  </si>
  <si>
    <t>инвестиционные риски</t>
  </si>
  <si>
    <t>risk</t>
  </si>
  <si>
    <t>риск</t>
  </si>
  <si>
    <t>Интересно, что спрос на ресурсосберегающие и оптимизационные технологии особенно высок в кризисные времена, когда компании предпочитают инвестиционные риски дефицитному по причине высоких затрат бюджету.</t>
  </si>
  <si>
    <t>развитие человеческого мозга</t>
  </si>
  <si>
    <t>razvitie</t>
  </si>
  <si>
    <t>развитие</t>
  </si>
  <si>
    <t>Молекула ДНК, описанная данными, эквивалентными 12 миллионам байт, контролирует развитие человеческого мозга.</t>
  </si>
  <si>
    <t>контролировать</t>
  </si>
  <si>
    <t>удивление</t>
  </si>
  <si>
    <t>udivlenie</t>
  </si>
  <si>
    <t>Техника осуществления подобных проектов до сих пор вызывает удивление у многих специалистов.</t>
  </si>
  <si>
    <t>весьма сложную систему, отличающуюся исключительной прочностью и слаженностью функционирования</t>
  </si>
  <si>
    <t>Пчелиные ульи и муравьиные колонии служат хорошим примером: несмотря на относительную простоту организма отдельных насекомых и незначительные возможности их мозга, образуемый ими социум представляет собой весьма сложную систему, отличающуюся исключительной прочностью и слаженностью функционирования.</t>
  </si>
  <si>
    <t>работу мозга в целом</t>
  </si>
  <si>
    <t>К примеру, поврежденный участок мозга не останавливает работу мозга в целом, и быстрая самоорганизация здесь необходима для того, чтобы импульсы, передаваемые нейронами, шли "в обход" поврежденного участка и обеспечивали функционирование здоровых частей.</t>
  </si>
  <si>
    <t>ограниченный контроль над тем, что продается</t>
  </si>
  <si>
    <t>Исполнительные директора имеют ограниченный контроль над тем, что продается (то есть элементы системы в достаточной мере автономны), но могут легко управлять происходящим и подталкивать людей к покупкам (обеспечивая таким образом финансовый рост), предоставляя им хорошие инструменты для коммуникаций и осуществления платежей.</t>
  </si>
  <si>
    <t>возможность рассмотреть ранее недоступные механизмы : например, хвостик бактерии приводится во вращательное действие при помощи протонного мини-ротора - и это у простейшего одноклеточного, стоит ли говорить о таких сложных клетках, как нейроны, например</t>
  </si>
  <si>
    <t>А с развитием нанотехнологий ученые получают возможность рассмотреть ранее недоступные механизмы: например, хвостик бактерии приводится во вращательное действие при помощи протонного мини-ротора - и это у простейшего одноклеточного, стоит ли говорить о таких сложных клетках, как нейроны, например.</t>
  </si>
  <si>
    <t>огромный доход</t>
  </si>
  <si>
    <t>dohod</t>
  </si>
  <si>
    <t>доход</t>
  </si>
  <si>
    <t>Есть отрасли (например, микропроцессорная), где, с одной стороны, даже малое изменение производительности приносит огромный доход, а с другой уже нельзя произвести сколько-нибудь значительных изменений с помощью имеющихся технологий.</t>
  </si>
  <si>
    <t>силу</t>
  </si>
  <si>
    <t>sila</t>
  </si>
  <si>
    <t>сила</t>
  </si>
  <si>
    <t>По мере того как слияние биологии и цифровых технологий набирает силу, неизбежны споры, по актуальности сравнимые разве что с обсуждениями этики клонирования.</t>
  </si>
  <si>
    <t>набирать</t>
  </si>
  <si>
    <t>сроки, необходимые для тысячекратного увеличения мощностей, например, искусственного интеллекта</t>
  </si>
  <si>
    <t>Экспоненциальное развитие технологий сжимает сроки, необходимые для тысячекратного увеличения мощностей, например, искусственного интеллекта.</t>
  </si>
  <si>
    <t>биологические усовершенствования, произведенные при помощи техники,</t>
  </si>
  <si>
    <t>usovershenstvovanie</t>
  </si>
  <si>
    <t>усовершенствование</t>
  </si>
  <si>
    <t>Если уже достаточно развитая на сегодняшний день биотехнология описывает биологические усовершенствования, произведенные при помощи техники, то вводимый в оборот термин "технобиология" обозначит науку, использующую биологию для совершенствования техники и информационных процессов.</t>
  </si>
  <si>
    <t>науку, использующую биологию для совершенствования техники и информационных процессов</t>
  </si>
  <si>
    <t>nauka</t>
  </si>
  <si>
    <t>наука</t>
  </si>
  <si>
    <t>обозначить</t>
  </si>
  <si>
    <t>все</t>
  </si>
  <si>
    <t>vse</t>
  </si>
  <si>
    <t>Сергей спустился и, проворчав ей: "Всегда ты оставляешь все под открытым небом", - вышел в сад.</t>
  </si>
  <si>
    <t>оставлять</t>
  </si>
  <si>
    <t>брюки</t>
  </si>
  <si>
    <t>brjuki</t>
  </si>
  <si>
    <t>Если в городе он каждое утро просыпался с ощущением, что вчера вечером был не совсем нормален, то есть болтал неведомо что, лишнее, личное, какие-то нелепые делал жесты и стыдные поступки (какие точно, было и не вспомнить, словно спьяну), если к нему каждое утро первым ощущением приходила стыдность вчерашнего вечера, и он тут же, одеваясь, отмахивался от этого чувства, и оно исчезало, и дальше следовал день, суетный и безотчетный, вплоть до "не - совсем - нормальности - вечером", и только искорка отчета должна была мелькнуть следующим утром и погаснуть, пока он натягивает брюки, - если в городе все было именно так, то за городом все было иначе.</t>
  </si>
  <si>
    <t>натягивать</t>
  </si>
  <si>
    <t>неоправданность формы или, как говорят, несоответствие действительности</t>
  </si>
  <si>
    <t>neopravdannost'</t>
  </si>
  <si>
    <t>неоправданность</t>
  </si>
  <si>
    <t>Может быть формализмом называют неоправданность формы или, как говорят, несоответствие действительности?</t>
  </si>
  <si>
    <t>глаза</t>
  </si>
  <si>
    <t>glaz</t>
  </si>
  <si>
    <t>глаз</t>
  </si>
  <si>
    <t>Словно эта мелкая злоба стояла в изголовье, дежурила, караулила, ждала, когда он откроет глаза и отворит душу.</t>
  </si>
  <si>
    <t>душу</t>
  </si>
  <si>
    <t>отворить</t>
  </si>
  <si>
    <t>тумбочку, без которой жена как без рук</t>
  </si>
  <si>
    <t>tumbochka</t>
  </si>
  <si>
    <t>тумбочка</t>
  </si>
  <si>
    <t>Наконец жена захотела побыть одна, и Сергей получил разрешение ехать в город с тем непременным условием, что привезет из дому тумбочку, без которой жена как без рук.</t>
  </si>
  <si>
    <t>привезти</t>
  </si>
  <si>
    <t>для этого основание</t>
  </si>
  <si>
    <t>osnovanie</t>
  </si>
  <si>
    <t>основание</t>
  </si>
  <si>
    <t>Ситуации стереотипны и повторяются без конца, каждая из них может читаться по-разному, каждая может вызвать подозрение, и лишь одна из множества имеет для этого основание.</t>
  </si>
  <si>
    <t>подозрение</t>
  </si>
  <si>
    <t>podozrenie</t>
  </si>
  <si>
    <t>Мы всегда выдаем себя сами, всегда притягиваем подозрение к себе тоже сами, хотя могли бы растворить всю вину в море точно таких же ситуаций, когда мы виноваты не были.</t>
  </si>
  <si>
    <t>притягивать</t>
  </si>
  <si>
    <t>какое-то физическое неудобство</t>
  </si>
  <si>
    <t>neudobstvo</t>
  </si>
  <si>
    <t>неудобство</t>
  </si>
  <si>
    <t>То есть будто отец не был способен даже правильно потрепать Леву по головке - Лева ежился, или посадить на колени - всегда причинит Левушке какое-то физическое неудобство, Левушка напрягался и становился сам себе неудобен; даже "здравствуй" и "как дела!" не получались у отца, а все как-то застенчиво -фальшиво, чтобы Лева смущался, потуплялся или был рад, что никто не видит.</t>
  </si>
  <si>
    <t>причинить</t>
  </si>
  <si>
    <t>зубную щетку</t>
  </si>
  <si>
    <t>schetka</t>
  </si>
  <si>
    <t>щетка</t>
  </si>
  <si>
    <t>Лева смотрел на отцову туфлю: на ней быстро намокал зубной порошок, - Лева слишком представлял, как отец слюнит зубную щетку и трет туфлю…</t>
  </si>
  <si>
    <t>слюнить</t>
  </si>
  <si>
    <t>туфлю</t>
  </si>
  <si>
    <t>tuflja</t>
  </si>
  <si>
    <t>туфля</t>
  </si>
  <si>
    <t>тереть</t>
  </si>
  <si>
    <t>лицо</t>
  </si>
  <si>
    <t>litso</t>
  </si>
  <si>
    <t>Будто родился его отец сразу в двух веках - и в прошлом и в сегодняшнем, будто именно эпохи имеют лицо, а один человек - нет.</t>
  </si>
  <si>
    <t>совсем определенную роль</t>
  </si>
  <si>
    <t>Тут и мама играет совсем определенную роль: постоянно раздражаясь на отца за неизбывность его привычек, как-то есть стоя с ножа или пить из соска чайника, - почти не замечала она, если то же самое проделывал Лева.</t>
  </si>
  <si>
    <t>отца</t>
  </si>
  <si>
    <t>otets</t>
  </si>
  <si>
    <t>отец</t>
  </si>
  <si>
    <t>И тут сказывалась обиженная ее любовь, ибо любила она в сыне чуть ли не то самое, за что делала вид (да ей уже и не приходилось, от натренированности годами, делать его), что не любит отца.</t>
  </si>
  <si>
    <t>любить</t>
  </si>
  <si>
    <t>то, что хотим</t>
  </si>
  <si>
    <t>Но когда пятьдесят на пятьдесят, мы выбираем то, что хотим.</t>
  </si>
  <si>
    <t>Итак - сузим брюки, утолщим подошву, удлиним пиджак.</t>
  </si>
  <si>
    <t>сужать</t>
  </si>
  <si>
    <t>подошву</t>
  </si>
  <si>
    <t>podoshva</t>
  </si>
  <si>
    <t>подошва</t>
  </si>
  <si>
    <t>утолстить</t>
  </si>
  <si>
    <t>пиджак</t>
  </si>
  <si>
    <t>pidzhak</t>
  </si>
  <si>
    <t>удлинить</t>
  </si>
  <si>
    <t>галстук</t>
  </si>
  <si>
    <t>galstuk</t>
  </si>
  <si>
    <t>Повяжем мелко галстук.</t>
  </si>
  <si>
    <t>повязать</t>
  </si>
  <si>
    <t>лепту и в сегодняшний день</t>
  </si>
  <si>
    <t>lepta</t>
  </si>
  <si>
    <t>лепта</t>
  </si>
  <si>
    <t>Больше или меньше, но вносят они какой-нибудь службой лепту и в сегодняшний день.</t>
  </si>
  <si>
    <t>вносить</t>
  </si>
  <si>
    <t>право, как ветераны, бить себя пьяной культею в грудь в том смысле, что проливали кровь за советскую водку для финнов и финский терилен для Советов</t>
  </si>
  <si>
    <t>И они имеют право, как ветераны, бить себя пьяной культею в грудь в том смысле, что проливали кровь за советскую водку для финнов и финский терилен для Советов.</t>
  </si>
  <si>
    <t>, небольшую группку на углу Невского и Малой Садовой, человека три - четыре</t>
  </si>
  <si>
    <t>gruppka</t>
  </si>
  <si>
    <t>группка</t>
  </si>
  <si>
    <t>Но вот мы встретим однажды, совсем уже в наше время, лет почти через двадцать после того времени, небольшую группку на углу Невского и Малой Садовой, человека три - четыре.</t>
  </si>
  <si>
    <t>встретить</t>
  </si>
  <si>
    <t>наш взгляд</t>
  </si>
  <si>
    <t>vzgljad</t>
  </si>
  <si>
    <t>взгляд</t>
  </si>
  <si>
    <t>Что-то задержит на их лицах наш взгляд.</t>
  </si>
  <si>
    <t>задержать</t>
  </si>
  <si>
    <t>имена</t>
  </si>
  <si>
    <t>Вот ведь не были знакомы, а имена помним, как помнит поневоле каждое поколение имена тех вратарей и тех центрфорвардов.</t>
  </si>
  <si>
    <t>помнить</t>
  </si>
  <si>
    <t>имена тех вратарей и тех центрфорвардов</t>
  </si>
  <si>
    <t>школу</t>
  </si>
  <si>
    <t>Вот в это-то историческое время, на которое мы намекнули узкими брюками, Лева благополучно оканчивает школу и поступает в университет к своему отцу.</t>
  </si>
  <si>
    <t>оканчивать</t>
  </si>
  <si>
    <t>этот новый костюм, в котором сейчас давно уже все ходим</t>
  </si>
  <si>
    <t>Но мы долго что-то шьем этот новый костюм, в котором сейчас давно уже все ходим.</t>
  </si>
  <si>
    <t>шить</t>
  </si>
  <si>
    <t>Но и сам режиссер не будет знать, что делает он это потому что вот с этого времени стало можно распахивать в фильмах окно.)</t>
  </si>
  <si>
    <t>рубрику в нашем журнале, в которой постараемся ответить на эти вопросы</t>
  </si>
  <si>
    <t>rubrika</t>
  </si>
  <si>
    <t>рубрика</t>
  </si>
  <si>
    <t>Мы открываем рубрику в нашем журнале, в которой постараемся ответить на эти вопросы.</t>
  </si>
  <si>
    <t>все предыдущие космические программы СССР</t>
  </si>
  <si>
    <t>По количеству затраченных материально-технических и финансовых ресурсов, человеческой энергии и интеллекта программа создания "Бурана" превосходит все предыдущие космические программы СССР, не говоря уже о сегодняшней России.</t>
  </si>
  <si>
    <t>превосходить</t>
  </si>
  <si>
    <t>систему, не представляющую непосредственной угрозы, но могущую угрожать безопасности страны в будущем</t>
  </si>
  <si>
    <t>Стало очевидно, что США создают систему, не представляющую непосредственной угрозы, но могущую угрожать безопасности страны в будущем.</t>
  </si>
  <si>
    <t>Валентина Глушко, горящего желанием поставить победную точку в давнем споре с Королевым по поводу конструкции " лунной " суперракеты и взять реванш, войдя в историю как создатель лунной базы</t>
  </si>
  <si>
    <t>Valentin</t>
  </si>
  <si>
    <t>Валентин</t>
  </si>
  <si>
    <t>В мае 1974 года бывшие королевские КБ и заводы объединяют в новое НПО "Энергия", а Директором и Генеральным конструктором назначают Валентина Глушко, горящего желанием поставить победную точку в давнем споре с Королевым по поводу конструкции "лунной" суперракеты и взять реванш, войдя в историю как создатель лунной базы.</t>
  </si>
  <si>
    <t>назначать</t>
  </si>
  <si>
    <t>деятельность отдела по МКС</t>
  </si>
  <si>
    <t>Сразу после утверждения в должности Глушко приостанавливает деятельность отдела по МКС - он был принципиальным противником "многоразовой" тематики!</t>
  </si>
  <si>
    <t>приостанавливать</t>
  </si>
  <si>
    <t>лунные программы</t>
  </si>
  <si>
    <t>Глушко небезосновательно считал, что работа над многоразовым кораблем закроет лунные программы (что впоследствии и получилось), затормозит работы по орбитальным станциям и помешает созданию его семейства новых тяжелых ракет.</t>
  </si>
  <si>
    <t>закрыть</t>
  </si>
  <si>
    <t>работы по орбитальным станциям</t>
  </si>
  <si>
    <t>затормозить</t>
  </si>
  <si>
    <t>свою космическую программу, основанную на разработке серии тяжелых ракет, получивших индекс РЛА ( Ракетные Летательные Аппараты ), которые создавались путем параллельного соединения различного числа унифицированных блоков диаметром 6 м</t>
  </si>
  <si>
    <t>Через три месяца, 13 августа, Глушко предлагает свою космическую программу, основанную на разработке серии тяжелых ракет, получивших индекс РЛА (Ракетные Летательные Аппараты), которые создавались путем параллельного соединения различного числа унифицированных блоков диаметром 6 м.</t>
  </si>
  <si>
    <t>управляемый спуск и парашютную посадку на лыжи с использованием пороховых двигателей мягкой посадки</t>
  </si>
  <si>
    <t>spusk</t>
  </si>
  <si>
    <t>спуск</t>
  </si>
  <si>
    <t>Предполагалось, что после запуска и работы на орбите корабль входит в плотные слои атмосферы и совершает управляемый спуск и парашютную посадку на лыжи с использованием пороховых двигателей мягкой посадки.</t>
  </si>
  <si>
    <t>смысл его основополагающих статей</t>
  </si>
  <si>
    <t>Газеты расшифровывают смысл его основополагающих статей, сравнивая прошлогодние наметки с нынешними.</t>
  </si>
  <si>
    <t>перечень</t>
  </si>
  <si>
    <t>perechen'</t>
  </si>
  <si>
    <t>Многие возмущаются по поводу малого внимания к культуре, обороне, армии… - продолжайте перечень в любой последовательности.</t>
  </si>
  <si>
    <t>немалую пищу</t>
  </si>
  <si>
    <t>pischa</t>
  </si>
  <si>
    <t>пища</t>
  </si>
  <si>
    <t>Мемуары Екатерины II и сегодня дают немалую пищу ослабевшему уму.</t>
  </si>
  <si>
    <t>ни первое, ни второе распоряжение</t>
  </si>
  <si>
    <t>rasporjazhenie</t>
  </si>
  <si>
    <t>распоряжение</t>
  </si>
  <si>
    <t>В ходу было выражение: "ждут третьего указа", то есть ни первое, ни второе распоряжение в толк не берут.</t>
  </si>
  <si>
    <t>свой скромный юбилей</t>
  </si>
  <si>
    <t>jubilej</t>
  </si>
  <si>
    <t>юбилей</t>
  </si>
  <si>
    <t>Роман Абрамович празднует свой скромный юбилей.</t>
  </si>
  <si>
    <t>мяч</t>
  </si>
  <si>
    <t>mjach</t>
  </si>
  <si>
    <t>Однако болеет он изо всех сил, и в тот миг, когда знаменитый форвард "Челси" мощным ударом отправляет мяч в ворота соперника, небритый юноша на VIP-трибуне вскакивает с места и ликующе взмахивает руками.</t>
  </si>
  <si>
    <t>счастливого вечного студента</t>
  </si>
  <si>
    <t>student</t>
  </si>
  <si>
    <t>студент</t>
  </si>
  <si>
    <t>А телекамера, вскользь запечатлев гол в повторе, опять возвращается на трибуну и долго, подробно, крупным планом показывает нам счастливого вечного студента.</t>
  </si>
  <si>
    <t>человека на VIP - трибуне</t>
  </si>
  <si>
    <t>Ибо человека на VIP-трибуне зовут Роман Абрамович, и весь мир знает его в лицо.</t>
  </si>
  <si>
    <t>звать</t>
  </si>
  <si>
    <t>самые лучшие места</t>
  </si>
  <si>
    <t>Никому не надо объяснять, кто он и почему вместе с охраной и друзьями занимает на стадионе самые лучшие места.</t>
  </si>
  <si>
    <t>неслыханные личные перспективы</t>
  </si>
  <si>
    <t>perspektiva</t>
  </si>
  <si>
    <t>перспектива</t>
  </si>
  <si>
    <t>Люди деловые, скоро поняв, что новый нэп сулит им неслыханные личные перспективы, азартно вливались в ряды кооператоров, которых поначалу еще называли цивилизованными.</t>
  </si>
  <si>
    <t>сулить</t>
  </si>
  <si>
    <t>Романа Аркадьевича</t>
  </si>
  <si>
    <t>Roman</t>
  </si>
  <si>
    <t>Роман</t>
  </si>
  <si>
    <t>После встречи на яхте владелец ЛогоВАЗа назовет Романа Аркадьевича "самым талантливым молодым человеком, которого он когда-либо знал", и вскоре они уже начнут вдумчиво разрабатывать проект под названием "Сибнефть".</t>
  </si>
  <si>
    <t>назвать</t>
  </si>
  <si>
    <t>весь свой прежний опыт и связи</t>
  </si>
  <si>
    <t>Абрамович вложит в него весь свой прежний опыт и связи, а Березовский обеспечит политическое прикрытие.</t>
  </si>
  <si>
    <t>вложить</t>
  </si>
  <si>
    <t>политическое прикрытие</t>
  </si>
  <si>
    <t>обеспечить</t>
  </si>
  <si>
    <t>Путина</t>
  </si>
  <si>
    <t>Putin</t>
  </si>
  <si>
    <t>Путин</t>
  </si>
  <si>
    <t>Много лет спустя, когда Борис Абрамович уже приведет к власти Путина, насмерть поругается с президентом и покинет страну, он с неподдельной обидой в голосе расскажет о том, как Абрамович кинул его, и даже попробует с ним судиться.</t>
  </si>
  <si>
    <t>привести</t>
  </si>
  <si>
    <t>страну</t>
  </si>
  <si>
    <t>strana</t>
  </si>
  <si>
    <t>страна</t>
  </si>
  <si>
    <t>покинуть</t>
  </si>
  <si>
    <t>свои капиталы и политическое влияние</t>
  </si>
  <si>
    <t>kapital</t>
  </si>
  <si>
    <t>капитал</t>
  </si>
  <si>
    <t>Все они, выброшенные за борт, теперь обречены наблюдать, как непотопляемый Роман Аркадьевич приумножает свои капиталы и политическое влияние.</t>
  </si>
  <si>
    <t>приумножать</t>
  </si>
  <si>
    <t>одного, другого</t>
  </si>
  <si>
    <t>А знаменитый форвард "Челси" опять приближается к воротам противника, обводит одного, другого, пробрасывает мяч влево, получает ответный пас, врывается в штрафную площадку.</t>
  </si>
  <si>
    <t>обводить</t>
  </si>
  <si>
    <t>пробрасывать</t>
  </si>
  <si>
    <t>ответный пас</t>
  </si>
  <si>
    <t>pas</t>
  </si>
  <si>
    <t>пас</t>
  </si>
  <si>
    <t>его воздетые руки и застывшие в ожидании неотразимого удара глаза</t>
  </si>
  <si>
    <t>Небритый вечный студент на VIP-трибуне вскакивает с места, и телекамера фиксирует его воздетые руки и застывшие в ожидании неотразимого удара глаза.</t>
  </si>
  <si>
    <t>пропорцию раздела</t>
  </si>
  <si>
    <t>proportsija</t>
  </si>
  <si>
    <t>пропорция</t>
  </si>
  <si>
    <t>Условия следующие: один из участников опыта будет "банкометом", он предложит пропорцию раздела, а другой должен решить, примет он или не примет предложение первого.</t>
  </si>
  <si>
    <t>предложить</t>
  </si>
  <si>
    <t>предложение первого</t>
  </si>
  <si>
    <t>долю, назначенную " банкометом "</t>
  </si>
  <si>
    <t>Если примет, каждый получит долю, назначенную "банкометом", если не примет - оба не получат ничего.</t>
  </si>
  <si>
    <t>1 доллар</t>
  </si>
  <si>
    <t>dollar</t>
  </si>
  <si>
    <t>доллар</t>
  </si>
  <si>
    <t>Самая разумная стратегия для обоих - первый возьмет себе 9, а другому предложит 1 доллар.</t>
  </si>
  <si>
    <t>такое поведение</t>
  </si>
  <si>
    <t>povedenie</t>
  </si>
  <si>
    <t>поведение</t>
  </si>
  <si>
    <t>И что любопытно - "банкомет" такое поведение предвидит.</t>
  </si>
  <si>
    <t>предвидеть</t>
  </si>
  <si>
    <t>не тот вариант, что им наиболее выгоден, а тот, который дает им нечто нематериальное - удовлетворение чувства справедливости</t>
  </si>
  <si>
    <t>variant</t>
  </si>
  <si>
    <t>вариант</t>
  </si>
  <si>
    <t>Получается, что в этой игре участники выбирают не тот вариант, что им наиболее выгоден, а тот, который дает им нечто нематериальное - удовлетворение чувства справедливости.</t>
  </si>
  <si>
    <t>неплохой заработок за три рабочих дня</t>
  </si>
  <si>
    <t>zarabotok</t>
  </si>
  <si>
    <t>заработок</t>
  </si>
  <si>
    <t>Однако в таких странах, как Индонезия, где один-два доллара представляют собой неплохой заработок за три рабочих дня, происходит то же самое.</t>
  </si>
  <si>
    <t>деньги, пусть небольшие</t>
  </si>
  <si>
    <t>В игре с разделом долларов людям предлагают деньги, пусть небольшие, практически ни за что - за несколько минут, в течение которых надо ответить "да" или "нет".</t>
  </si>
  <si>
    <t>не огурец, а виноград,</t>
  </si>
  <si>
    <t>ogurets</t>
  </si>
  <si>
    <t>огурец</t>
  </si>
  <si>
    <t>Если только что обезьяна считала вполне нормальным обмен камешка на огурец, но перестала идти на обмен, увидев, что партнер получает не огурец, а виноград, - она, видимо, тоже ищет справедливости.</t>
  </si>
  <si>
    <t>Это доказывает немного усложненный вариант опыта с разделом долларов.</t>
  </si>
  <si>
    <t>доказывать</t>
  </si>
  <si>
    <t>вкус к таким демонстрациям</t>
  </si>
  <si>
    <t>vkus</t>
  </si>
  <si>
    <t>вкус</t>
  </si>
  <si>
    <t>Вряд ли в обозримом будущем внесистемная оппозиция потеряет вкус к таким демонстрациям.</t>
  </si>
  <si>
    <t>их выставку</t>
  </si>
  <si>
    <t>Кто-то уже затевает их выставку, позиционируя ее как художественную.</t>
  </si>
  <si>
    <t>затевать</t>
  </si>
  <si>
    <t>На фоне бурлящей гражданской активности это зеро особенно режет глаз.</t>
  </si>
  <si>
    <t>резать</t>
  </si>
  <si>
    <t>детский садик, где девочки - подружки без компании и пописать не сходят</t>
  </si>
  <si>
    <t>sadik</t>
  </si>
  <si>
    <t>садик</t>
  </si>
  <si>
    <t>Устраивает детский садик, где девочки-подружки без компании и пописать не сходят.</t>
  </si>
  <si>
    <t>площадку партийного строительства</t>
  </si>
  <si>
    <t>ploschadka</t>
  </si>
  <si>
    <t>площадка</t>
  </si>
  <si>
    <t>Теперь оглядим площадку партийного строительства.</t>
  </si>
  <si>
    <t>оглянуть</t>
  </si>
  <si>
    <t>бюджетников и тех как раз, кто не может или не хочет</t>
  </si>
  <si>
    <t>bjudzhetnik</t>
  </si>
  <si>
    <t>бюджетник</t>
  </si>
  <si>
    <t>Тем более нужна, когда все партии, что на виду, идейно обслуживают бюджетников и тех как раз, кто не может или не хочет.</t>
  </si>
  <si>
    <t>объединенную партию</t>
  </si>
  <si>
    <t>Они ему дороже нас: "Пожалуйста, завтра создадим объединенную партию - но только вокруг нашей горки!"</t>
  </si>
  <si>
    <t>создать</t>
  </si>
  <si>
    <t>эксклюзивные преимущества и права</t>
  </si>
  <si>
    <t>preimuschestvo</t>
  </si>
  <si>
    <t>преимущество</t>
  </si>
  <si>
    <t>Он уверен, что статус единственного кандидата в президенты этой части политического спектра дает ему эксклюзивные преимущества и права.</t>
  </si>
  <si>
    <t>" объединенную " правую партию</t>
  </si>
  <si>
    <t>И Кудрин хочет "объединенную" правую партию.</t>
  </si>
  <si>
    <t>хотеть</t>
  </si>
  <si>
    <t>ставку не на них, а на агрессивно - упертых и замшелых гонителей чего ни попадя, чьи чаяния озвучивает Чаплин</t>
  </si>
  <si>
    <t>stavka</t>
  </si>
  <si>
    <t>ставка</t>
  </si>
  <si>
    <t>Так почему Навальный делает ставку не на них, а на агрессивно-упертых и замшелых гонителей чего ни попадя, чьи чаяния озвучивает Чаплин?</t>
  </si>
  <si>
    <t>чьи чаяния</t>
  </si>
  <si>
    <t>chajanie</t>
  </si>
  <si>
    <t>чаяние</t>
  </si>
  <si>
    <t>озвучивать</t>
  </si>
  <si>
    <t>атеистический отстой</t>
  </si>
  <si>
    <t>otstoj</t>
  </si>
  <si>
    <t>отстой</t>
  </si>
  <si>
    <t>Выходит, Жириновский пасет атеистический отстой, Навальный намерен окучивать православный, а до приличных людей - что православных, что иноверцев, что неверующих любых кровей - всем, как всегда, нет дела.</t>
  </si>
  <si>
    <t>пасти</t>
  </si>
  <si>
    <t>недостойных</t>
  </si>
  <si>
    <t>nedostojnyj</t>
  </si>
  <si>
    <t>недостойный</t>
  </si>
  <si>
    <t>Может, кто из них вырастет в достойного нас лидера и потеснит недостойных.</t>
  </si>
  <si>
    <t>теснить</t>
  </si>
  <si>
    <t>охоту на ведьм</t>
  </si>
  <si>
    <t>ohota</t>
  </si>
  <si>
    <t>охота</t>
  </si>
  <si>
    <t>Пусть он затевает охоту на ведьм, чтобы запугать нас.</t>
  </si>
  <si>
    <t>Предложения по модернизации исполнительной власти и госслужбы</t>
  </si>
  <si>
    <t>Предложения по модернизации исполнительной власти и госслужбы по поручению главы государства готовят в кремлевской администрации и в правительстве.</t>
  </si>
  <si>
    <t>готовить</t>
  </si>
  <si>
    <t>Концепцию реформы</t>
  </si>
  <si>
    <t>Концепцию реформы президент ждет и от бизнес-сообщества.</t>
  </si>
  <si>
    <t>ждать</t>
  </si>
  <si>
    <t>только реформу</t>
  </si>
  <si>
    <t>Это только реформу затянет, тем более что можно анализировать функции ведомств, которые затем придется упразднять.</t>
  </si>
  <si>
    <t>затянуть</t>
  </si>
  <si>
    <t>определение жесткой структуры исполнительной власти</t>
  </si>
  <si>
    <t>opredelenie</t>
  </si>
  <si>
    <t>определение</t>
  </si>
  <si>
    <t>При этом подчеркну, что мы не считаем своей целью определение жесткой структуры исполнительной власти, мы предлагаем скорее модель, построенную на последовательной реализации основных принципов административной реформы - разграничение функций, сокращение межведомственных согласований, ликвидация отраслевого управления, повышение ответственности за исполнение конкретных функций.</t>
  </si>
  <si>
    <t>скорее модель, построенную на последовательной реализации основных принципов административной реформы - разграничение функций, сокращение межведомственных согласований, ликвидация отраслевого управления, повышение ответственности за исполнение конкретных функций</t>
  </si>
  <si>
    <t>последние</t>
  </si>
  <si>
    <t>poslednij</t>
  </si>
  <si>
    <t>последний</t>
  </si>
  <si>
    <t>Сокращение числа министерств делает последние самодостаточными с точки зрения подготовки нормативных актов, выработки политики, что резко уменьшит документооборот между ведомствами и аппаратом правительства (он превращается при этом подходе в канцелярию премьер-министра), упрощается механизм межведомственных согласований - при выработке нормативных решений согласование документов необходимо будет проводить лишь с Минфином (бюджетные последствия) и Минюстом (соответствие законодательству).</t>
  </si>
  <si>
    <t>документооборот между ведомствами и аппаратом правительства ( он превращается при этом подходе в канцелярию премьер-министра )</t>
  </si>
  <si>
    <t>dokumentooborot</t>
  </si>
  <si>
    <t>документооборот</t>
  </si>
  <si>
    <t>уменьшить</t>
  </si>
  <si>
    <t>избыточные функции</t>
  </si>
  <si>
    <t>Отраслевой подход сам по себе порождает избыточные функции, стимулируя и ведомства, и чиновников изобретать себе новые полномочия.</t>
  </si>
  <si>
    <t>идею о том, что у одних и тех же ведомств не должно быть конфликтующих функций - например, установление норм и правил и надзор за их соблюдением, тем более надзор и хозяйственная деятельность</t>
  </si>
  <si>
    <t>Рабочая группа РСПП поддерживает идею о том, что у одних и тех же ведомств не должно быть конфликтующих функций - например, установление норм и правил и надзор за их соблюдением, тем более надзор и хозяйственная деятельность.</t>
  </si>
  <si>
    <t>право на существование</t>
  </si>
  <si>
    <t>С учетом российской специфики имеют право на существование соответствующие агентства в сфере ВПК, в атомной промышленности.</t>
  </si>
  <si>
    <t>некую схему формирования кабинета</t>
  </si>
  <si>
    <t>А если правительство и ведомства будут долго сами анализировать свои функции, искать, где они дублируются, а потом выдадут некую схему формирования кабинета - такой подход и малоэффективен, и маловероятен.</t>
  </si>
  <si>
    <t>тезис о необходимости смещения сроков реформы на послевыборный период</t>
  </si>
  <si>
    <t>tezis</t>
  </si>
  <si>
    <t>тезис</t>
  </si>
  <si>
    <t>Но в то же время мы не поддерживаем тезис о необходимости смещения сроков реформы на послевыборный период.</t>
  </si>
  <si>
    <t>госслужбу</t>
  </si>
  <si>
    <t>gossluzhba</t>
  </si>
  <si>
    <t>госслужба</t>
  </si>
  <si>
    <t>Не в обиду олигархам, но ведь именно бизнес зачастую развращает госслужбу.</t>
  </si>
  <si>
    <t>развращать</t>
  </si>
  <si>
    <t>- Спрос, как известно, рождает предложение.</t>
  </si>
  <si>
    <t>опасность</t>
  </si>
  <si>
    <t>opasnost'</t>
  </si>
  <si>
    <t>В этом, а не только в классическом подкупе бюрократии или делегировании представителей бизнеса во власть для лоббирования интересов отдельных компаний мы видим опасность.</t>
  </si>
  <si>
    <t>возможность сформировать своего рода " антикоррупционную конвенцию бизнеса "</t>
  </si>
  <si>
    <t>Мы обсуждаем возможность сформировать своего рода "антикоррупционную конвенцию бизнеса".</t>
  </si>
  <si>
    <t>обсуждать</t>
  </si>
  <si>
    <t>обобщенное описание драконов, как они известны по европейским источникам</t>
  </si>
  <si>
    <t>opisanie</t>
  </si>
  <si>
    <t>описание</t>
  </si>
  <si>
    <t>Составим обобщенное описание драконов, как они известны по европейским источникам, и подумаем, могли ли они существовать.</t>
  </si>
  <si>
    <t>составить</t>
  </si>
  <si>
    <t>девушек</t>
  </si>
  <si>
    <t>Враждуют с людьми, мудры и коварны, владеют магией, похищают девушек, неравнодушны к сокровищам.</t>
  </si>
  <si>
    <t>похищать</t>
  </si>
  <si>
    <t>винт и крылья</t>
  </si>
  <si>
    <t>vint</t>
  </si>
  <si>
    <t>винт</t>
  </si>
  <si>
    <t>Но этого мало: если приделаете винт и крылья к грузовику, он все равно не полетит, наземные конструкции слишком тяжелы.</t>
  </si>
  <si>
    <t>приделать</t>
  </si>
  <si>
    <t>одну цену</t>
  </si>
  <si>
    <t>Ведь ошибка управления на земле имеет одну цену, а на высоте в сто метров совсем другую…</t>
  </si>
  <si>
    <t>лапу</t>
  </si>
  <si>
    <t>lapa</t>
  </si>
  <si>
    <t>лапа</t>
  </si>
  <si>
    <t>К тому же одной мутацией лапу в весло не превратишь: и кисть менять надо, и плечевой сустав, и ключицу с лопаткой.</t>
  </si>
  <si>
    <t>превратить</t>
  </si>
  <si>
    <t>мутанта со средней парой конечностей</t>
  </si>
  <si>
    <t>mutant</t>
  </si>
  <si>
    <t>мутант</t>
  </si>
  <si>
    <t>Вообразите мутанта со средней парой конечностей.</t>
  </si>
  <si>
    <t>вообразить</t>
  </si>
  <si>
    <t>кольца, сквозь которые проходит полость тела с внутренними органами</t>
  </si>
  <si>
    <t>kol'tso</t>
  </si>
  <si>
    <t>кольцо</t>
  </si>
  <si>
    <t>Пояса конечностей образуют кольца, сквозь которые проходит полость тела с внутренними органами.</t>
  </si>
  <si>
    <t>ребра</t>
  </si>
  <si>
    <t>rebro</t>
  </si>
  <si>
    <t>ребро</t>
  </si>
  <si>
    <t>Попробуем поставить третий пояс - он запрет ребра и станет невозможно дышать.</t>
  </si>
  <si>
    <t>запереть</t>
  </si>
  <si>
    <t>грудную клетку вместе с легкими и сердцем</t>
  </si>
  <si>
    <t>kletka</t>
  </si>
  <si>
    <t>клетка</t>
  </si>
  <si>
    <t>И самое неприятное - этот пояс должен быть очень жестким и прочным, иначе мышцы, опускающие крыло, раздавят грудную клетку вместе с легкими и сердцем.</t>
  </si>
  <si>
    <t>раздавить</t>
  </si>
  <si>
    <t>список важнейших</t>
  </si>
  <si>
    <t>spisok</t>
  </si>
  <si>
    <t>список</t>
  </si>
  <si>
    <t>Составим список важнейших.</t>
  </si>
  <si>
    <t>черты, которые должны насторожить биолога</t>
  </si>
  <si>
    <t>Теперь выделим черты, которые должны насторожить биолога.</t>
  </si>
  <si>
    <t>выделить</t>
  </si>
  <si>
    <t>срединную закладку</t>
  </si>
  <si>
    <t>zakladka</t>
  </si>
  <si>
    <t>закладка</t>
  </si>
  <si>
    <t>Сердца имеют срединную закладку, значит, у боковых тел они развиваются, а крупнейшие кровеносные сосуды - аорты и нижние полые вены - в районе пупка сливаются.</t>
  </si>
  <si>
    <t>рисунок 5</t>
  </si>
  <si>
    <t>risunok</t>
  </si>
  <si>
    <t>рисунок</t>
  </si>
  <si>
    <t>Если такой сценарий пройдет до конца, на выходе мы получим рисунок 5.</t>
  </si>
  <si>
    <t>вес тела</t>
  </si>
  <si>
    <t>ves</t>
  </si>
  <si>
    <t>вес</t>
  </si>
  <si>
    <t>Воздушные мешки, врастая в крупнейшие кости, эффективно снижают вес тела.</t>
  </si>
  <si>
    <t>снижать</t>
  </si>
  <si>
    <t>проблемы с проходимостью</t>
  </si>
  <si>
    <t>Это создает проблемы с проходимостью для боковых тел.</t>
  </si>
  <si>
    <t>пищу</t>
  </si>
  <si>
    <t>Им приходится глотать камушки (гастролиты), которые, двигаясь в желудке, размельчают пищу, как жернова.</t>
  </si>
  <si>
    <t>размельчать</t>
  </si>
  <si>
    <t>" огонь "</t>
  </si>
  <si>
    <t>"Пирос" по-гречески означает "огонь", так как при ударе по кристаллу получаем целый сноп искр.</t>
  </si>
  <si>
    <t>целый сноп искр</t>
  </si>
  <si>
    <t>snop</t>
  </si>
  <si>
    <t>сноп</t>
  </si>
  <si>
    <t>пасть</t>
  </si>
  <si>
    <t>past'</t>
  </si>
  <si>
    <t>Дракон, рыгая, распахивает пасть, и кристалл с силой бороздит по зубам верхней челюсти…</t>
  </si>
  <si>
    <t>распахивать</t>
  </si>
  <si>
    <t>воздушный барьер, защищающий глотку и фокусирующий пламя</t>
  </si>
  <si>
    <t>bar'er</t>
  </si>
  <si>
    <t>барьер</t>
  </si>
  <si>
    <t>Струя выдыхаемого воздуха, закручиваясь по спирали или образуя кольцевые вихри (как кольца дыма у курильщика), создает воздушный барьер, защищающий глотку и фокусирующий пламя.</t>
  </si>
  <si>
    <t>выделение сероводорода - весьма ядовитого газа</t>
  </si>
  <si>
    <t>vydelenie</t>
  </si>
  <si>
    <t>выделение</t>
  </si>
  <si>
    <t>Попадая в пищеварительную систему, он вызывает выделение сероводорода - весьма ядовитого газа.</t>
  </si>
  <si>
    <t>кислород</t>
  </si>
  <si>
    <t>kislorod</t>
  </si>
  <si>
    <t>Железо входит в состав гемоглобина, который, собственно, и переносит кислород в крови, попутно придавая ей красный цвет.</t>
  </si>
  <si>
    <t>переносить</t>
  </si>
  <si>
    <t>организм</t>
  </si>
  <si>
    <t>organizm</t>
  </si>
  <si>
    <t>Тело избавляется от опасных металлов, откладывая их в межклеточном веществе кости или в покровах - их внешний слой постоянно стирается и покидает организм.</t>
  </si>
  <si>
    <t>эти события</t>
  </si>
  <si>
    <t>sobytie</t>
  </si>
  <si>
    <t>событие</t>
  </si>
  <si>
    <t>Многие прекрасно помнят эти события, хотя уже выросло поколение, не видевшее их.</t>
  </si>
  <si>
    <t>мысль о " лихих девяностых ", когда все делали не так</t>
  </si>
  <si>
    <t>mysl'</t>
  </si>
  <si>
    <t>мысль</t>
  </si>
  <si>
    <t>Наоборот, вся государственная пропаганда внушает мысль о "лихих девяностых", когда все делали не так, а нынешние проблемы - как раз оттуда.</t>
  </si>
  <si>
    <t>внушать</t>
  </si>
  <si>
    <t>эти годы</t>
  </si>
  <si>
    <t>god</t>
  </si>
  <si>
    <t>год</t>
  </si>
  <si>
    <t>Но также и к тем, кто помнит эти годы.</t>
  </si>
  <si>
    <t>этот призыв</t>
  </si>
  <si>
    <t>prizyv</t>
  </si>
  <si>
    <t>призыв</t>
  </si>
  <si>
    <t>Разумеется, в атмосфере, которая господствует сейчас, далеко не все читатели услышат этот призыв.</t>
  </si>
  <si>
    <t>слышать</t>
  </si>
  <si>
    <t>приводимые факты и аргументы</t>
  </si>
  <si>
    <t>fakt</t>
  </si>
  <si>
    <t>факт</t>
  </si>
  <si>
    <t>Пусть большинство не воспримет приводимые факты и аргументы, пусть даже назовет именно их мифами, но кому-то они дадут нить, выводящую из мифического мира.</t>
  </si>
  <si>
    <t>воспринять</t>
  </si>
  <si>
    <t>нить, выводящую из мифического мира</t>
  </si>
  <si>
    <t>nit'</t>
  </si>
  <si>
    <t>нить</t>
  </si>
  <si>
    <t>неудачу</t>
  </si>
  <si>
    <t>neudacha</t>
  </si>
  <si>
    <t>неудача</t>
  </si>
  <si>
    <t>Об этом подробно рассказывает Чудакова, описывая, как еще мальчиком Гайдар увлекся изучением книг экономистов, от Маркса до Самуэльсона, и пытался понять, почему люди в его стране и ее ареале живут хуже, чем на Западе, а попытки реформ терпят неудачу и даже подавляются силой, как в 1968 году в Чехословакии.</t>
  </si>
  <si>
    <t>терпеть</t>
  </si>
  <si>
    <t>этот эпизод</t>
  </si>
  <si>
    <t>epizod</t>
  </si>
  <si>
    <t>эпизод</t>
  </si>
  <si>
    <t>Об одном из таких механизмов пишет он в своей книге воспоминаний, и этот эпизод пересказывает Чудакова.</t>
  </si>
  <si>
    <t>пересказывать</t>
  </si>
  <si>
    <t>Друзья спрашивали его, зачем он это делает, не лучше ли просто занять четкую критическую позицию.</t>
  </si>
  <si>
    <t>Этот реализм</t>
  </si>
  <si>
    <t>realizm</t>
  </si>
  <si>
    <t>реализм</t>
  </si>
  <si>
    <t>Этот реализм часто ставят в вину Гайдару, обвиняя его в антигосударственничестве.</t>
  </si>
  <si>
    <t>важность государства</t>
  </si>
  <si>
    <t>Они не отрицают важность государства, они выступают за четкое ограничение его функций обеспечением безопасности, поддержкой слабых и т. п.</t>
  </si>
  <si>
    <t>свои базовые функции</t>
  </si>
  <si>
    <t>Проблема 1990-х и 2000-х годов заключается в том, что наше государство крайне плохо исполняет свои базовые функции, пытаясь при этом расширять сферу своей деятельности на иные, необязательные области.</t>
  </si>
  <si>
    <t>моральные принципы, не позволяющие ему лгать и трусить, а делающие естественным достойное поведение в любых жизненных ситуациях</t>
  </si>
  <si>
    <t>О том, как с юных лет человек впитывает от родных, от друзей дома, из любимых книг моральные принципы, не позволяющие ему лгать и трусить, а делающие естественным достойное поведение в любых жизненных ситуациях.</t>
  </si>
  <si>
    <t>впитывать</t>
  </si>
  <si>
    <t>жизнь</t>
  </si>
  <si>
    <t>zhizn'</t>
  </si>
  <si>
    <t>Эти принципы не упрощают жизнь, но к тому, кто им следует, испытывают уважение даже идейные противники.</t>
  </si>
  <si>
    <t>упрощать</t>
  </si>
  <si>
    <t>уважение</t>
  </si>
  <si>
    <t>uvazhenie</t>
  </si>
  <si>
    <t>и круг общения семьи, и книги, формировавшие его характер : " Маугли ", " Старик Хоттабыч ", " Три мушкетера ", " Мастер и Маргарита "</t>
  </si>
  <si>
    <t>krug</t>
  </si>
  <si>
    <t>круг</t>
  </si>
  <si>
    <t>Чудакова описывает и круг общения семьи, и книги, формировавшие его характер: "Маугли", "Старик Хоттабыч", "Три мушкетера", "Мастер и Маргарита".</t>
  </si>
  <si>
    <t>главы почти всех последних книг Гайдара</t>
  </si>
  <si>
    <t>glava</t>
  </si>
  <si>
    <t>глава</t>
  </si>
  <si>
    <t>Эпиграфы украшают главы почти всех последних книг Гайдара.</t>
  </si>
  <si>
    <t>общее недоверие</t>
  </si>
  <si>
    <t>nedoverie</t>
  </si>
  <si>
    <t>недоверие</t>
  </si>
  <si>
    <t>Ведь неточность в мелочах порождает общее недоверие.</t>
  </si>
  <si>
    <t>многое</t>
  </si>
  <si>
    <t>mnogoe</t>
  </si>
  <si>
    <t>Конечно, многое юные читатели, к которым обращается Чудакова, вряд ли заметят, но, скажем, ошибку в цитате из "Мистера Твистера" увидеть должны.</t>
  </si>
  <si>
    <t>заметить</t>
  </si>
  <si>
    <t>навыки обращения с инструментами, начальные понятия о физике и геометрии</t>
  </si>
  <si>
    <t>navyk</t>
  </si>
  <si>
    <t>навык</t>
  </si>
  <si>
    <t>Помимо синяков и ссадин это нехитрое увлечение дает навыки обращения с инструментами, начальные понятия о физике и геометрии, приносит массу удовольствия и, что немаловажно, не требует затрат.</t>
  </si>
  <si>
    <t>массу удовольствия</t>
  </si>
  <si>
    <t>massa</t>
  </si>
  <si>
    <t>масса</t>
  </si>
  <si>
    <t>такие машинки</t>
  </si>
  <si>
    <t>mashinka</t>
  </si>
  <si>
    <t>машинка</t>
  </si>
  <si>
    <t>В Америке такие машинки называют "мыльницами" (несущим кузовом служит деревянный ящик из-под мыла), в Австралии их называют "Билли", в Англии "багги", в Шотландии "боги", а в России по-простому, "тачки".</t>
  </si>
  <si>
    <t>гонки</t>
  </si>
  <si>
    <t>gonka</t>
  </si>
  <si>
    <t>гонка</t>
  </si>
  <si>
    <t>Нередко на "мыльницах" устраивают гонки.</t>
  </si>
  <si>
    <t>А затем, как это часто бывает, взрослые так увлекаются несерьезным занятием, что переворачивают все вверх дном: вместо деревянных ящиков и роликов появляются алюминий и углепластик, на место "проб и ошибок" приходят заоблачные бюджеты разработчиков и технологии "Формулы-1".</t>
  </si>
  <si>
    <t>переворачивать</t>
  </si>
  <si>
    <t>победителя</t>
  </si>
  <si>
    <t>pobeditel'</t>
  </si>
  <si>
    <t>победитель</t>
  </si>
  <si>
    <t>Время прохождения дистанции замеряется электронными системами хронометража с точностью до тысячных секунд, победителя зачастую выявляет фотофиниш.</t>
  </si>
  <si>
    <t>выявлять</t>
  </si>
  <si>
    <t>новые сюрпризы</t>
  </si>
  <si>
    <t>sjurpriz</t>
  </si>
  <si>
    <t>сюрприз</t>
  </si>
  <si>
    <t>В нынешнем году Макаллистер готовит участникам и зрителям новые сюрпризы.</t>
  </si>
  <si>
    <t>все предыдущие соревнования</t>
  </si>
  <si>
    <t>sorevnovanie</t>
  </si>
  <si>
    <t>соревнование</t>
  </si>
  <si>
    <t>По его словам, предстоящие гонки, которые пройдут на озере Тахо в Сан-Диего, по сложности и зрелищности затмят все предыдущие соревнования.</t>
  </si>
  <si>
    <t>затмить</t>
  </si>
  <si>
    <t>балласт</t>
  </si>
  <si>
    <t>ballast</t>
  </si>
  <si>
    <t>Для постройки машин применяются настолько легкие материалы, что при желании довести снаряд до максимально разрешенного веса в него добавляют балласт.</t>
  </si>
  <si>
    <t>значительное пространство для маневра</t>
  </si>
  <si>
    <t>Инженеры имеют значительное пространство для маневра.</t>
  </si>
  <si>
    <t>набор скорости</t>
  </si>
  <si>
    <t>В то же время излишняя инертность тяжеловесов замедляет набор скорости и делает их хуже управляемыми в поворотах.</t>
  </si>
  <si>
    <t>замедлять</t>
  </si>
  <si>
    <t>сопротивление качению</t>
  </si>
  <si>
    <t>soprotivlenie</t>
  </si>
  <si>
    <t>сопротивление</t>
  </si>
  <si>
    <t>Увеличивая давление воздуха в шинах и уменьшая их толщину, инженеры снижают сопротивление качению, позволяя машине быстрее разгоняться до высоких скоростей.</t>
  </si>
  <si>
    <t>инженеров</t>
  </si>
  <si>
    <t>inzhener</t>
  </si>
  <si>
    <t>инженер</t>
  </si>
  <si>
    <t>Борьба за управляемость заставляет инженеров искать остроумные варианты геометрии подвески.</t>
  </si>
  <si>
    <t>заставлять</t>
  </si>
  <si>
    <t>кузов автомобиля</t>
  </si>
  <si>
    <t>kuzov</t>
  </si>
  <si>
    <t>кузов</t>
  </si>
  <si>
    <t>Участники из Калифорнийского университета в Ирвайне разработали революционную систему подвески, которая смещает кузов автомобиля к центру поворота целиком.</t>
  </si>
  <si>
    <t>смещать</t>
  </si>
  <si>
    <t>ведущую роль</t>
  </si>
  <si>
    <t>Любой дизайнер понимает, что в гравитационных гонках аэродинамика играет ведущую роль.</t>
  </si>
  <si>
    <t>болид " Формулы - 1 "</t>
  </si>
  <si>
    <t>bolid</t>
  </si>
  <si>
    <t>болид</t>
  </si>
  <si>
    <t>Автомобиль Bentley внешне напоминает болид "Формулы-1", а машина от Pininfarina напоминает дрэгстер.</t>
  </si>
  <si>
    <t>дрэгстер</t>
  </si>
  <si>
    <t>dragster</t>
  </si>
  <si>
    <t>драгстер</t>
  </si>
  <si>
    <t>яхту</t>
  </si>
  <si>
    <t>jahta</t>
  </si>
  <si>
    <t>яхта</t>
  </si>
  <si>
    <t>И, конечно же, "как вы яхту назовете, так она и поплывет".</t>
  </si>
  <si>
    <t>ухудшение конъюнктуры мировых фондовых и товарных рынков</t>
  </si>
  <si>
    <t>uhudshenie</t>
  </si>
  <si>
    <t>ухудшение</t>
  </si>
  <si>
    <t>Причиной такого падения большинство аналитиков называют ухудшение конъюнктуры мировых фондовых и товарных рынков, особенно после объявления о банкротстве одного из крупнейших банков США Lehman Brothers.</t>
  </si>
  <si>
    <t>планомерное снижение рынка</t>
  </si>
  <si>
    <t>snizhenie</t>
  </si>
  <si>
    <t>снижение</t>
  </si>
  <si>
    <t>"Пока мы видим планомерное снижение рынка.</t>
  </si>
  <si>
    <t>ситуацию</t>
  </si>
  <si>
    <t>situatsija</t>
  </si>
  <si>
    <t>ситуация</t>
  </si>
  <si>
    <t>По его словам, ситуацию сегодня диктует спекулятивный интерес, желание поиграть на падающем индексе.</t>
  </si>
  <si>
    <t>диктовать</t>
  </si>
  <si>
    <t>от ворот поворот</t>
  </si>
  <si>
    <t>Не случайно картина начинается не с ожидаемого мерцающего экрана компьютера, за которым сидит девятнадцатилетний Марк Цукерберг (Джесси Айзенберг), а с длинной (по кинематографическим понятиям) пятиминутной и внешне статичной сцены разговора в студенческом кафе между Марком и его несостоявшейся подружкой Эрикой Олбрайт (Руни Мара), в которой Эрика дает Марку от ворот поворот.</t>
  </si>
  <si>
    <t>современные реальности - элитный Гарвард с его вульгарными студенческими вечеринками, на которых Марк чувствует себя чужаком, судебные процедуры, связанные с исками против Марка его бывших соратников по созданию Facebook, финансовые перипетии с инвестициями в развитие компании,</t>
  </si>
  <si>
    <t>real'nost'</t>
  </si>
  <si>
    <t>реальность</t>
  </si>
  <si>
    <t>Несмотря на то что картина воспроизводит на экране современные реальности - элитный Гарвард с его вульгарными студенческими вечеринками, на которых Марк чувствует себя чужаком, судебные процедуры, связанные с исками против Марка его бывших соратников по созданию Facebook, финансовые перипетии с инвестициями в развитие компании, - фильм не столько о новом социальном и технологическом феномене, сколько о старой как мир загадке о сути человеческого существования среди себе подобных.</t>
  </si>
  <si>
    <t>пространство для размышлений о том, что даже человек, собравший " за одним столом " 500 миллионов людей, может быть неправ</t>
  </si>
  <si>
    <t>Но фильм оставляет пространство для размышлений о том, что даже человек, собравший "за одним столом" 500 миллионов людей, может быть неправ.</t>
  </si>
  <si>
    <t>психологию толпы</t>
  </si>
  <si>
    <t>psihologija</t>
  </si>
  <si>
    <t>психология</t>
  </si>
  <si>
    <t>Анонимность интернета создает психологию толпы.</t>
  </si>
  <si>
    <t>самые злобные выпады в адрес игроков на поле</t>
  </si>
  <si>
    <t>vypad</t>
  </si>
  <si>
    <t>выпад</t>
  </si>
  <si>
    <t>Всякий, кто бывал на стадионе, помнит, что люди допускают самые злобные выпады в адрес игроков на поле, чего они в страшном сне не позволили бы себе, увидев этого же спортсмена лицом к лицу.</t>
  </si>
  <si>
    <t>допускать</t>
  </si>
  <si>
    <t>" хорошую работу "</t>
  </si>
  <si>
    <t>Интернет сегодня делает "хорошую работу", обесценивая саму необходимость иметь квалификацию.</t>
  </si>
  <si>
    <t>мнение профессионала</t>
  </si>
  <si>
    <t>Я читаю мнение профессионала или это кто-то в пижаме строчит из подвала папиного дома?</t>
  </si>
  <si>
    <t>свое изобразительное и монтажное мышление</t>
  </si>
  <si>
    <t>myshlenie</t>
  </si>
  <si>
    <t>мышление</t>
  </si>
  <si>
    <t>Но с первых же минут картины Дэвид вводит в действие свое изобразительное и монтажное мышление.</t>
  </si>
  <si>
    <t>все ноты исполняемой вещи</t>
  </si>
  <si>
    <t>nota</t>
  </si>
  <si>
    <t>нота</t>
  </si>
  <si>
    <t>Этот подход сродни методу больших музыкантов, которые, безусловно, знают все ноты исполняемой вещи, но то, что они делают на сцене после бесчисленных репетиций, - это просто акт высокого творения.</t>
  </si>
  <si>
    <t>возможность решать самим, как все произошло на самом деле</t>
  </si>
  <si>
    <t>Фильм дает вам возможность решать самим, как все произошло на самом деле.</t>
  </si>
  <si>
    <t>Зато знаю все о Facebook 2003 года, когда его придумали.</t>
  </si>
  <si>
    <t>свою версию Марка Цукерберга</t>
  </si>
  <si>
    <t>versija</t>
  </si>
  <si>
    <t>версия</t>
  </si>
  <si>
    <t>фильм</t>
  </si>
  <si>
    <t>fil'm</t>
  </si>
  <si>
    <t>- Если вы внимательно посмотрите фильм, то обнаружите большую долю человечности, особенно в персонаже Марка Цукерберга.</t>
  </si>
  <si>
    <t>большую долю человечности</t>
  </si>
  <si>
    <t>обнаружить</t>
  </si>
  <si>
    <t>первые час пятьдесят пять минут картины</t>
  </si>
  <si>
    <t>chas</t>
  </si>
  <si>
    <t>час</t>
  </si>
  <si>
    <t>Это он, конечно, темный рыцарь в фильме и проводит первые час пятьдесят пять минут картины в качестве антигероя, но в последние пять минут Марк превращается в трагического героя.</t>
  </si>
  <si>
    <t>Наибольшую часть потенциальной киноаудитории</t>
  </si>
  <si>
    <t>Наибольшую часть потенциальной киноаудитории составляют молодые люди.</t>
  </si>
  <si>
    <t>картину как притчу об опасности замены человеческих отношений технологией</t>
  </si>
  <si>
    <t>kartina</t>
  </si>
  <si>
    <t>картина</t>
  </si>
  <si>
    <t>Люди старше 35 лет видят картину как притчу об опасности замены человеческих отношений технологией.</t>
  </si>
  <si>
    <t>персонажи фильма</t>
  </si>
  <si>
    <t>Зрители помоложе воспринимают персонажи фильма как звезд рока.</t>
  </si>
  <si>
    <t>воспринимать</t>
  </si>
  <si>
    <t>Мне было интересно, что Марка многие молодые воспринимают как революционера, опрокинувшего традицию.</t>
  </si>
  <si>
    <t>любые предложения с их стороны</t>
  </si>
  <si>
    <t>Как и обещали, мы прислали сценарий Facebook и написали, что примем к сведению любые предложения с их стороны.</t>
  </si>
  <si>
    <t>блоги</t>
  </si>
  <si>
    <t>blog</t>
  </si>
  <si>
    <t>блог</t>
  </si>
  <si>
    <t>Я не блогер, я редко читаю блоги, на заседании отдела маркетинга, где обсуждалось продвижение картины в социальных сетях, я не понимал ни слова из того, о чем говорилось.</t>
  </si>
  <si>
    <t>максимальную объективность</t>
  </si>
  <si>
    <t>ob'ektivnost'</t>
  </si>
  <si>
    <t>объективность</t>
  </si>
  <si>
    <t>Как считает заведующая лабораторией кандидат исторических наук Татьяна Балуева, применяемый метод обеспечивает максимальную объективность.</t>
  </si>
  <si>
    <t>компьютерные модели черепа</t>
  </si>
  <si>
    <t>В частности, зарубежные ученые очень широко используют в своей работе компьютерные модели черепа.</t>
  </si>
  <si>
    <t>то, от чего российские исследователи давно отказались</t>
  </si>
  <si>
    <t>Довольно часто западные специалисты в области реконструкции объявляют новациями то, от чего российские исследователи давно отказались.</t>
  </si>
  <si>
    <t>данные о толщине мягких покровов лица, полученные на трупном материале</t>
  </si>
  <si>
    <t>При реконструкции они используют данные о толщине мягких покровов лица, полученные на трупном материале, российские же специалисты для получения такого рода информации практикуют новейшие технологии по ультразвуковому зондированию живого лица.</t>
  </si>
  <si>
    <t>новейшие технологии по ультразвуковому зондированию живого лица</t>
  </si>
  <si>
    <t>tehnologija</t>
  </si>
  <si>
    <t>технология</t>
  </si>
  <si>
    <t>практиковать</t>
  </si>
  <si>
    <t>итог</t>
  </si>
  <si>
    <t>itog</t>
  </si>
  <si>
    <t>"Таким образом, - подводит итог Татьяна Балуева, - только теперь, благодаря постоянному совершенствованию метода антропологической реконструкции, основанного на большом фактическом материале, мы можем говорить о портретном сходстве наших работ".</t>
  </si>
  <si>
    <t>подводить</t>
  </si>
  <si>
    <t>визуальность саму по себе</t>
  </si>
  <si>
    <t>vizual'nost'</t>
  </si>
  <si>
    <t>визуальность</t>
  </si>
  <si>
    <t>Его фотографии не исследуют визуальность саму по себе, не занимаются экспериментом, они нужны ему для дела.</t>
  </si>
  <si>
    <t>душу человека</t>
  </si>
  <si>
    <t>Через объектив он ищет душу человека.</t>
  </si>
  <si>
    <t>мою душу</t>
  </si>
  <si>
    <t>Индейцы, до сих пор чрезвычайно чувствительные к энергии, так и говорят о фотографии - ты ловишь мою душу, она ушла на твой снимок.</t>
  </si>
  <si>
    <t>ловить</t>
  </si>
  <si>
    <t>ее легкое, похожее на бабочку бытие</t>
  </si>
  <si>
    <t>bytie</t>
  </si>
  <si>
    <t>бытие</t>
  </si>
  <si>
    <t>И если так, то все зависит от того, в чьи руки попадает эта душа, чьи пальцы вызывают на свет ее легкое, похожее на бабочку бытие.</t>
  </si>
  <si>
    <t>человека</t>
  </si>
  <si>
    <t>Я снимаю человека.</t>
  </si>
  <si>
    <t>ни маски, ни статусы, ни диагнозы</t>
  </si>
  <si>
    <t>maska</t>
  </si>
  <si>
    <t>маска</t>
  </si>
  <si>
    <t>Я не снимаю ни маски, ни статусы, ни диагнозы.</t>
  </si>
  <si>
    <t>Я людей снимаю как людей.</t>
  </si>
  <si>
    <t>чужой взгляд</t>
  </si>
  <si>
    <t>Лицо - как цветок, оно чувствует чужой взгляд и может начать закрываться, отворачиваться, поворачиваться к тебе "выгодной", то есть "более защищенной" стороной.</t>
  </si>
  <si>
    <t>свое представление о себе</t>
  </si>
  <si>
    <t>predstavlenie</t>
  </si>
  <si>
    <t>представление</t>
  </si>
  <si>
    <t>Люди с синдромом Дауна, как и все мы, имеют свое представление о себе.</t>
  </si>
  <si>
    <t>момент соприкосновения зрителя и модели</t>
  </si>
  <si>
    <t>moment</t>
  </si>
  <si>
    <t>момент</t>
  </si>
  <si>
    <t>Фотография сама и есть прояснение - постепенно и ненасильственно она готовит момент соприкосновения зрителя и модели, мягко-мягко, входи и смотри, не бойся.</t>
  </si>
  <si>
    <t>их родителей</t>
  </si>
  <si>
    <t>roditel'</t>
  </si>
  <si>
    <t>родитель</t>
  </si>
  <si>
    <t>Когда я вижу их родителей, я готов им поклониться в ноги.</t>
  </si>
  <si>
    <t>И вот ответ: почему человек по любую сторону этой разграничительной линии закрывает глаза.</t>
  </si>
  <si>
    <t>закрывать</t>
  </si>
  <si>
    <t>процесс эволюции</t>
  </si>
  <si>
    <t>Только тогда ты начнешь процесс эволюции в своей точке, в своем месте пространства.</t>
  </si>
  <si>
    <t>начать</t>
  </si>
  <si>
    <t>человека, будущую маму</t>
  </si>
  <si>
    <t>Когда с помощью ранних тестов на беременность так прижимают человека, будущую маму, что у нее не остается никаких шансов.</t>
  </si>
  <si>
    <t>прижимать</t>
  </si>
  <si>
    <t>людей с синдромом</t>
  </si>
  <si>
    <t>И людей с синдромом компенсируют.</t>
  </si>
  <si>
    <t>компенсировать</t>
  </si>
  <si>
    <t>В течение недели после родов мы ждали результатов анализа - это делают всегда и всем, если есть подозрения.</t>
  </si>
  <si>
    <t>информацию о чем-то очень важном</t>
  </si>
  <si>
    <t>Они излучают информацию о чем-то очень важном.</t>
  </si>
  <si>
    <t>излучать</t>
  </si>
  <si>
    <t>Ему обрисовывают человека, с ног до головы.</t>
  </si>
  <si>
    <t>обрисовывать</t>
  </si>
  <si>
    <t>Ему рисуют внешность.</t>
  </si>
  <si>
    <t>маму</t>
  </si>
  <si>
    <t>mama</t>
  </si>
  <si>
    <t>мама</t>
  </si>
  <si>
    <t>И когда маму еще до рождения ребенка прижимают так, что ей некудадеваться, именно ее лишают человеческого достоинства.</t>
  </si>
  <si>
    <t>именно своего ребенка</t>
  </si>
  <si>
    <t>rebenok</t>
  </si>
  <si>
    <t>ребенок</t>
  </si>
  <si>
    <t>Точно так же, когда мать не хочет, чтобы ее ребенок общался с ребенком с синдромом, она лишает именно своего ребенка возможности растить в себе человека.</t>
  </si>
  <si>
    <t>лишать</t>
  </si>
  <si>
    <t>Христа</t>
  </si>
  <si>
    <t>Hristos</t>
  </si>
  <si>
    <t>Христос</t>
  </si>
  <si>
    <t>Когда Христа спрашивают о слепорожденном, кто виноват - родители его или он сам, "не согрешил ни он, ни родители его, но это для того, чтобы на нем явились дела Божии".</t>
  </si>
  <si>
    <t>спрашивать</t>
  </si>
  <si>
    <t>не всё</t>
  </si>
  <si>
    <t>Мы не всё знаем о себе, нам нужны новые открытия.</t>
  </si>
  <si>
    <t>предрасположенность к политической карьере</t>
  </si>
  <si>
    <t>predraspolozhennost'</t>
  </si>
  <si>
    <t>предрасположенность</t>
  </si>
  <si>
    <t>Но запас любви к власти у него ниже той планки, которая обозначает предрасположенность к политической карьере.</t>
  </si>
  <si>
    <t>высшие позиции в своей стране</t>
  </si>
  <si>
    <t>Бывший аполитичный Клаус, ставший в новую эпоху искусным и жестким политиком-харизматиком, до сих пор удерживает высшие позиции в своей стране.</t>
  </si>
  <si>
    <t>удерживать</t>
  </si>
  <si>
    <t>Гайдара</t>
  </si>
  <si>
    <t>Gajdar</t>
  </si>
  <si>
    <t>Гайдар</t>
  </si>
  <si>
    <t>Но при этом отнюдь не всякий назовет сегодня Гайдара неудачником, и уж точно никто не назовет отставником.</t>
  </si>
  <si>
    <t>Русская дворянская пословица многое объясняет.</t>
  </si>
  <si>
    <t>путь своих предков</t>
  </si>
  <si>
    <t>Человек не всегда продолжает путь своих предков.</t>
  </si>
  <si>
    <t>название ранней дедовской повести</t>
  </si>
  <si>
    <t>Даже одна из его монографий почти точно повторяет название ранней дедовской повести.</t>
  </si>
  <si>
    <t>корпоративное устройство</t>
  </si>
  <si>
    <t>ustrojstvo</t>
  </si>
  <si>
    <t>устройство</t>
  </si>
  <si>
    <t>Но тот факт, что общество и государство имеют у нас корпоративное устройство, преподносившийся недавно в качестве откровения, был очевиден для Гайдара еще пару десятков лет назад.</t>
  </si>
  <si>
    <t>свое слово</t>
  </si>
  <si>
    <t>Вера в то, что законы истории рано или поздно скажут свое слово, что человеческие коллективы разумны и в конечном счете сделают разумный, гуманный и либеральный выбор, - все это, безусловно, продолжение ключевых гайдаровских идей, которых он издавна придерживался.</t>
  </si>
  <si>
    <t>сказать</t>
  </si>
  <si>
    <t>разумный, гуманный и либеральный выбор,</t>
  </si>
  <si>
    <t>vybor</t>
  </si>
  <si>
    <t>выбор</t>
  </si>
  <si>
    <t>окончательный, никем более не оспариваемый исторический смысл</t>
  </si>
  <si>
    <t>Его служение и его долг обретут тогда окончательный, никем более не оспариваемый исторический смысл.</t>
  </si>
  <si>
    <t>обрести</t>
  </si>
  <si>
    <t>кафедру математики</t>
  </si>
  <si>
    <t>kafedra</t>
  </si>
  <si>
    <t>кафедра</t>
  </si>
  <si>
    <t>Поэтому мы с удовольствием предоставляем ему кафедру математики на четыре года со 180 флоринами жалованья в год.</t>
  </si>
  <si>
    <t>предоставлять</t>
  </si>
  <si>
    <t>всеобщий интерес к астрономии</t>
  </si>
  <si>
    <t>Это пробуждает всеобщий интерес к астрономии, и Галилей выступает с циклом частных лекций.</t>
  </si>
  <si>
    <t>пробуждать</t>
  </si>
  <si>
    <t>первый телескоп</t>
  </si>
  <si>
    <t>teleskop</t>
  </si>
  <si>
    <t>телескоп</t>
  </si>
  <si>
    <t>Узнав об изобретении в Голландии зрительной трубы, Галилей в 1609 году конструирует собственноручно первый телескоп и направляет его в небо.</t>
  </si>
  <si>
    <t>конструировать</t>
  </si>
  <si>
    <t>более подходящее название " галилеевых спутников "</t>
  </si>
  <si>
    <t>Сейчас они носят более подходящее название "галилеевых спутников".</t>
  </si>
  <si>
    <t>спокойную Венецию, где он был недоступен для инквизиции, и перебирается во Флоренцию</t>
  </si>
  <si>
    <t>Venetsija</t>
  </si>
  <si>
    <t>Венеция</t>
  </si>
  <si>
    <t>Общеевропейская слава и нужда в деньгах толкнули Галилея на губительный, как позже оказалось, шаг: в 1610 году он покидает спокойную Венецию, где он был недоступен для инквизиции, и перебирается во Флоренцию.</t>
  </si>
  <si>
    <t>научные исследования</t>
  </si>
  <si>
    <t>Галилей продолжает научные исследования и открывает фазы Венеры, пятна на Солнце, а затем и вращение Солнца вокруг оси.</t>
  </si>
  <si>
    <t>фазы Венеры, пятна на Солнце, а затем и вращение Солнца вокруг оси</t>
  </si>
  <si>
    <t>Позицию церкви</t>
  </si>
  <si>
    <t>Позицию церкви проясняет письмо влиятельного кардинала Беллармино, направленное 12 апреля 1615 года теологу Паоло Антонио Фоскарини, защитнику коперниканства.</t>
  </si>
  <si>
    <t>прояснять</t>
  </si>
  <si>
    <t>авторитет церкви</t>
  </si>
  <si>
    <t>avtoritet</t>
  </si>
  <si>
    <t>авторитет</t>
  </si>
  <si>
    <t>А это, в свою очередь, пошатнёт авторитет церкви:</t>
  </si>
  <si>
    <t>пошатнуть</t>
  </si>
  <si>
    <t>гелиоцентризм</t>
  </si>
  <si>
    <t>geliotsentrizm</t>
  </si>
  <si>
    <t>5 марта 1616 года Рим официально определяет гелиоцентризм как опасную ересь.</t>
  </si>
  <si>
    <t>усилия</t>
  </si>
  <si>
    <t>usilie</t>
  </si>
  <si>
    <t>усилие</t>
  </si>
  <si>
    <t>После рокового декрета 1616 года Галилей на несколько лет сменил направление борьбы - теперь он сосредотачивает усилия преимущественно на критике Аристотеля, чьи сочинения также составляли базу средневекового мировоззрения.</t>
  </si>
  <si>
    <t>сосредоточивать</t>
  </si>
  <si>
    <t>свою ошибочную теорию комет ( он полагал, что кометы - не космические тела, а оптические явления в атмосфере Земли )</t>
  </si>
  <si>
    <t>teorija</t>
  </si>
  <si>
    <t>теория</t>
  </si>
  <si>
    <t>В 1623 году выходит книга Галилея "Пробирных дел мастер" (итал. Il Saggiatore); это памфлет, направленный против иезуитов, в котором Галилей излагает свою ошибочную теорию комет (он полагал, что кометы - не космические тела, а оптические явления в атмосфере Земли).</t>
  </si>
  <si>
    <t>излагать</t>
  </si>
  <si>
    <t>звёзды</t>
  </si>
  <si>
    <t>zvezda</t>
  </si>
  <si>
    <t>звезда</t>
  </si>
  <si>
    <t>В своём рассмотрении Галилей приравнивает звёзды к Солнцу, указывает на колоссальное расстояние до них, говорит о бесконечности Вселенной.</t>
  </si>
  <si>
    <t>приравнивать</t>
  </si>
  <si>
    <t>находящиеся на них тела</t>
  </si>
  <si>
    <t>Он заявил также, что планеты и Луна, подобно Земле, притягивают находящиеся на них тела.</t>
  </si>
  <si>
    <t>принцип относительности</t>
  </si>
  <si>
    <t>Уже в "Письмах к Инголи" Галилей ясно формулирует принцип относительности для равномерного движения.</t>
  </si>
  <si>
    <t>формулировать</t>
  </si>
  <si>
    <t>Дайте движение кораблю, и притом с какой угодно скоростью; тогда (если только движение его будет равномерным, а не колеблющимся туда и сюда) вы не заметите ни малейшей разницы в происходящем.</t>
  </si>
  <si>
    <t>надежду, что его сочинение поможет Инголи заменить его возражения против коперниканства на другие, более соответствующие науке</t>
  </si>
  <si>
    <t>В конце своей книги Галилей с явной иронией выражает надежду, что его сочинение поможет Инголи заменить его возражения против коперниканства на другие, более соответствующие науке.</t>
  </si>
  <si>
    <t>Ценную информацию о жизни Галилея</t>
  </si>
  <si>
    <t>Ценную информацию о жизни Галилея содержит сохранившаяся переписка Галилея с его старшей дочерью Вирджинией, в монашестве принявшей имя Мария-Челеста.</t>
  </si>
  <si>
    <t>план переселиться в Арчетри, поближе к любимой дочери</t>
  </si>
  <si>
    <t>Галилей обдумывает план переселиться в Арчетри, поближе к любимой дочери; этот замысел осуществился в сентябре 1631 года.</t>
  </si>
  <si>
    <t>обдумывать</t>
  </si>
  <si>
    <t>тогдашнюю версию</t>
  </si>
  <si>
    <t>В марте 1630 года книга "Диалог о двух главнейших системах мира - птолемеевой и коперниковой", итог почти 30-летней работы, в основном завершена, и Галилей, решив, что момент для её выхода благоприятен, предоставляет тогдашнюю версию своему другу, папскому цензору Риккарди.</t>
  </si>
  <si>
    <t>предисловие, где объявляет своей целью развенчание коперниканства и передаёт книгу тосканской цензуре, причём, по некоторым сведениям, в неполном и смягчённом виде</t>
  </si>
  <si>
    <t>predislovie</t>
  </si>
  <si>
    <t>предисловие</t>
  </si>
  <si>
    <t>Он добавляет к книге предисловие, где объявляет своей целью развенчание коперниканства и передаёт книгу тосканской цензуре, причём, по некоторым сведениям, в неполном и смягчённом виде.</t>
  </si>
  <si>
    <t>развенчание коперниканства</t>
  </si>
  <si>
    <t>razvenchanie</t>
  </si>
  <si>
    <t>развенчание</t>
  </si>
  <si>
    <t>книгу</t>
  </si>
  <si>
    <t>долгожданное разрешение</t>
  </si>
  <si>
    <t>razreshenie</t>
  </si>
  <si>
    <t>разрешение</t>
  </si>
  <si>
    <t>Летом 1631 года он получает долгожданное разрешение.</t>
  </si>
  <si>
    <t>такие характерные черты Урбана, как деспотизм, упрямство и невероятное самомнение</t>
  </si>
  <si>
    <t>Историки отмечают такие характерные черты Урбана, как деспотизм, упрямство и невероятное самомнение.</t>
  </si>
  <si>
    <t>отмечать</t>
  </si>
  <si>
    <t>письмо Галилея к Диодати</t>
  </si>
  <si>
    <t>Сам Галилей позже считал, что инициатива процесса принадлежала иезуитам, которые представили Папе крайне тенденциозный донос о книге Галилея (см. ниже письмо Галилея к Диодати).</t>
  </si>
  <si>
    <t>это предположение</t>
  </si>
  <si>
    <t>predpolozhenie</t>
  </si>
  <si>
    <t>предположение</t>
  </si>
  <si>
    <t>Часть биографов Галилея предполагают, что пытка действительно имела место, другие же считают это предположение недоказанным, документально подтверждена лишь угроза пыткой, часто сопровождавшаяся имитацией самой пытки.</t>
  </si>
  <si>
    <t>запрет на пропаганду " пифагорейской " доктрины</t>
  </si>
  <si>
    <t>Три эксперта инквизиции дали заключение: книга нарушает запрет на пропаганду "пифагорейской" доктрины.</t>
  </si>
  <si>
    <t>нарушать</t>
  </si>
  <si>
    <t>невежд, которые " подвижность Земли объявляют ересью "</t>
  </si>
  <si>
    <t>nevezhda</t>
  </si>
  <si>
    <t>невежда</t>
  </si>
  <si>
    <t>В конце письма Галилей высмеивает невежд, которые "подвижность Земли объявляют ересью" и сообщает, что намерен анонимно опубликовать новый трактат в защиту своей позиции, но прежде хочет закончить давно задуманную книгу по механике.</t>
  </si>
  <si>
    <t>высмеивать</t>
  </si>
  <si>
    <t>подвижность Земли</t>
  </si>
  <si>
    <t>podvizhnost'</t>
  </si>
  <si>
    <t>подвижность</t>
  </si>
  <si>
    <t>разгром аристотелевой динамики</t>
  </si>
  <si>
    <t>razgrom</t>
  </si>
  <si>
    <t>разгром</t>
  </si>
  <si>
    <t>Фактически содержание книги представляет собой разгром аристотелевой динамики; взамен Галилей выдвигает свои принципы движения, проверенные на опыте.</t>
  </si>
  <si>
    <t>свои принципы движения, проверенные на опыте</t>
  </si>
  <si>
    <t>выдвигать</t>
  </si>
  <si>
    <t>переговоры об издании своего труда в Голландии</t>
  </si>
  <si>
    <t>peregovory</t>
  </si>
  <si>
    <t>переговоры</t>
  </si>
  <si>
    <t>В мае 1636 года учёный ведёт переговоры об издании своего труда в Голландии, а затем тайно переправляет туда рукопись.</t>
  </si>
  <si>
    <t>рукопись</t>
  </si>
  <si>
    <t>rukopis'</t>
  </si>
  <si>
    <t>переправлять</t>
  </si>
  <si>
    <t>некоторые истины</t>
  </si>
  <si>
    <t>istina</t>
  </si>
  <si>
    <t>истина</t>
  </si>
  <si>
    <t>Я утверждаю, что человеческий разум познаёт некоторые истины столь совершенно и с такой абсолютной достоверностью, какую имеет сама природа;таковы чистые математические науки, геометрия и арифметика, хотя Божественный разум знает в них бесконечно больше истин, но в тех немногих, которые постиг человеческий разум, я думаю, его познание по объективной достоверности равно Божественному,ибо оно приходит к пониманию их необходимости, а высшей степени достоверности не существует.</t>
  </si>
  <si>
    <t>познавать</t>
  </si>
  <si>
    <t>Поиск сущности</t>
  </si>
  <si>
    <t>poisk</t>
  </si>
  <si>
    <t>поиск</t>
  </si>
  <si>
    <t>Поиск сущности я считаю занятием суетным и невозможным, а затраченные усилия - в равной мере тщетными как в случае с удалёнными небесными субстанциями, так и с ближайшими и элементарными; и мне кажется, что одинаково неведомы как субстанция Луны, так и Земли, как пятен на Солнце, так и обыкновенных облаков…</t>
  </si>
  <si>
    <t>Вселенную</t>
  </si>
  <si>
    <t>Vselennaja</t>
  </si>
  <si>
    <t>Вселенная</t>
  </si>
  <si>
    <t>Этот научный подход рассматривает Вселенную как гигантский механизм, а сложные природные процессы - как комбинации простейших причин, главная из которых - механическое движение.</t>
  </si>
  <si>
    <t>неразрешимую задачу</t>
  </si>
  <si>
    <t>"Тот, кто хочет решать вопросы естественных наук без помощи математики, ставит неразрешимую задачу.</t>
  </si>
  <si>
    <t>его имя</t>
  </si>
  <si>
    <t>Правильную формулировку закона позднее дали Декарт и Ньютон; тем не менее общепризнанно, что само понятие "движение по инерции" впервые введено Галилеем, и первый закон механики по справедливости носит его имя.</t>
  </si>
  <si>
    <t>своё действие</t>
  </si>
  <si>
    <t>dejstvie</t>
  </si>
  <si>
    <t>действие</t>
  </si>
  <si>
    <t>В "Диалоге о двух системах мира" Галилей сформулировал принцип относительности следующим образом:Для предметов, захваченных равномерным движением, это последнее как бы не существует и проявляет своё действие только на вещах, не принимающих в нём участия.</t>
  </si>
  <si>
    <t>наброски открытых много позднее физических законов</t>
  </si>
  <si>
    <t>nabrosok</t>
  </si>
  <si>
    <t>набросок</t>
  </si>
  <si>
    <t>Многие рассуждения Галилея представляют собой наброски открытых много позднее физических законов.</t>
  </si>
  <si>
    <t>этот факт</t>
  </si>
  <si>
    <t>Например, в "Диалоге" он сообщает, что вертикальная скорость шара, катящегося по поверхности сложного рельефа, зависит только от его текущей высоты, и иллюстрирует этот факт несколькими мысленными экспериментами; сейчас мы бы сформулировали этот вывод как закон сохранения энергии в поле тяжести.</t>
  </si>
  <si>
    <t>иллюстрировать</t>
  </si>
  <si>
    <t>качания маятника</t>
  </si>
  <si>
    <t>kachanie</t>
  </si>
  <si>
    <t>качание</t>
  </si>
  <si>
    <t>Аналогично он объясняет (теоретически незатухающие) качания маятника.</t>
  </si>
  <si>
    <t>сложный рельеф - покрыта горами и кратерами</t>
  </si>
  <si>
    <t>rel'ef</t>
  </si>
  <si>
    <t>рельеф</t>
  </si>
  <si>
    <t>Эти наблюдения показали, что Луна, подобно Земле, имеет сложный рельеф - покрыта горами и кратерами.</t>
  </si>
  <si>
    <t>фазы</t>
  </si>
  <si>
    <t>Галилей установил, что Венера меняет фазы.</t>
  </si>
  <si>
    <t>систему Коперника, а не Птолемея :</t>
  </si>
  <si>
    <t>В "Диалоге о двух системах мира" Галилей подробно обосновал (устами персонажа Сальвиати), почему он предпочитает систему Коперника, а не Птолемея:- Венера и Меркурий никогда не оказываются в противостоянии, то есть в стороне неба, противоположной Солнцу.</t>
  </si>
  <si>
    <t>Наблюдаемая картина движений планет в обоих случаях одна и та же, это гарантирует принцип относительности, сформулированный самим Галилеем.</t>
  </si>
  <si>
    <t>бо`льшую простоту и естественность модели Коперника</t>
  </si>
  <si>
    <t>prostota</t>
  </si>
  <si>
    <t>простота</t>
  </si>
  <si>
    <t>Поэтому для выбора нужны дополнительные доводы, в числе которых Галилей приводит бо`льшую простоту и естественность модели Коперника.</t>
  </si>
  <si>
    <t>своё направление</t>
  </si>
  <si>
    <t>Галилей показал на опыте, что ось свободно движущегося волчка сохраняет своё направление сама собой ("Письма к Инголи"):</t>
  </si>
  <si>
    <t>сохранять</t>
  </si>
  <si>
    <t>свой полный оборот</t>
  </si>
  <si>
    <t>Подобное явление очевидным образом обнаруживается у всякого тела, находящегося в свободно подвешенном состоянии, как я показывал многим; да и вы сами можете в этом убедиться, положив плавающий деревянный шар в сосуд с водою, который вы возьмете в руки, и затем, вытянув их, начнете вращаться вокруг самого себя; вы увидите, как этот шар будет поворачиваться вокруг себя в сторону, обратную вашему вращению; он закончит свой полный оборот в то же самое время, как вы закончите ваш.</t>
  </si>
  <si>
    <t>закончить</t>
  </si>
  <si>
    <t>вращение Земли вокруг оси</t>
  </si>
  <si>
    <t>vraschenie</t>
  </si>
  <si>
    <t>вращение</t>
  </si>
  <si>
    <t>Вместе с тем, Галилей сделал серьёзную ошибку, полагая, что явление приливов доказывает вращение Земли вокруг оси.</t>
  </si>
  <si>
    <t>и другие серьёзные аргументы в пользу суточного вращения Земли</t>
  </si>
  <si>
    <t>argument</t>
  </si>
  <si>
    <t>аргумент</t>
  </si>
  <si>
    <t>Впрочем, он приводит и другие серьёзные аргументы в пользу суточного вращения Земли:</t>
  </si>
  <si>
    <t>суточный оборот</t>
  </si>
  <si>
    <t>Трудно согласиться с тем, что вся Вселенная совершает суточный оборот вокруг Земли (особенно учитывая колоссальные расстояния до звёзд); более естественно объяснить наблюдаемую картину вращением одной Земли.</t>
  </si>
  <si>
    <t>мысленный эксперимент, который мог бы доказать вращение Земли : пушечный снаряд или падающее тело за время падения немного отклоняются от вертикали ; однако приведенный им расчёт показывает, что это отклонение ничтожно</t>
  </si>
  <si>
    <t>eksperiment</t>
  </si>
  <si>
    <t>эксперимент</t>
  </si>
  <si>
    <t>Галилей описывает здесь же мысленный эксперимент, который мог бы доказать вращение Земли: пушечный снаряд или падающее тело за время падения немного отклоняются от вертикали; однако приведенный им расчёт показывает, что это отклонение ничтожно.</t>
  </si>
  <si>
    <t>эту версию</t>
  </si>
  <si>
    <t>Тем не менее в России эту версию до сих пор энергично пропагандирует протодиакон Андрей Кураев.</t>
  </si>
  <si>
    <t>пропагандировать</t>
  </si>
  <si>
    <t>возможность химической кастрации</t>
  </si>
  <si>
    <t>Кроме того, новый документ допускает возможность химической кастрации, передает BBC.</t>
  </si>
  <si>
    <t>Закон</t>
  </si>
  <si>
    <t>zakon</t>
  </si>
  <si>
    <t>закон</t>
  </si>
  <si>
    <t>ужесточение возможности условно - досрочного освобождения, для получения которого обвиненному в педофилии заключенному придется отбыть не менее 4 / 5 срока наказания, против нормы в 3 / 4, установленной сейчас</t>
  </si>
  <si>
    <t>uzhestochenie</t>
  </si>
  <si>
    <t>ужесточение</t>
  </si>
  <si>
    <t>Принятый законопроект предполагает ужесточение возможности условно-досрочного освобождения, для получения которого обвиненному в педофилии заключенному придется отбыть не менее 4/5 срока наказания, против нормы в 3/4, установленной сейчас.</t>
  </si>
  <si>
    <t>Закон критикуют за мягкость и отсутствие определения детской порнографии.</t>
  </si>
  <si>
    <t>преступника</t>
  </si>
  <si>
    <t>prestupnik</t>
  </si>
  <si>
    <t>преступник</t>
  </si>
  <si>
    <t>Также в качестве недостатка он называл то, что для наказания педофила необходимо наличие трех признаков, а отсутствие одного из них освобождает преступника от ответственности.</t>
  </si>
  <si>
    <t>освобождать</t>
  </si>
  <si>
    <t>"Если мы это не введем, мы превратимся в такой большой архив детской порнографии, которую будут здесь хранить все педофилы мира, потому что здесь не преследуют за это", - сказал омбудсмен.</t>
  </si>
  <si>
    <t>слова омбудсмена</t>
  </si>
  <si>
    <t>"Мы находимся на одном уровне с Афганистаном, Мали и Анголой, поэтому нам необходимо идти по пути усиления ответственности за сексуальные преступления против детей и подростков", - приводит слова омбудсмена его пресс-служба.</t>
  </si>
  <si>
    <t>Делает он это не впервые, и, казалось бы, страсть к нашим "братьям по разуму" должна бы поутихнуть, сгладиться от времени, но это не так: вновь прославленный космонавт летит на вертолете, высматривая с воздуха "летающую тарелку", и глотает пыль пустыни, которая щедро поднимается из-под колес вездехода.</t>
  </si>
  <si>
    <t>пыль пустыни, которая щедро поднимается из-под колес вездехода</t>
  </si>
  <si>
    <t>pyl'</t>
  </si>
  <si>
    <t>пыль</t>
  </si>
  <si>
    <t>глотать</t>
  </si>
  <si>
    <t>корабль инопланетян</t>
  </si>
  <si>
    <t>korabl'</t>
  </si>
  <si>
    <t>корабль</t>
  </si>
  <si>
    <t>- Неужели веришь, что найдешь корабль инопланетян - спрашиваю у неугомонного друга.</t>
  </si>
  <si>
    <t>Бутылку -</t>
  </si>
  <si>
    <t>butylka</t>
  </si>
  <si>
    <t>бутылка</t>
  </si>
  <si>
    <t>"Бутылку - сдам!" - пообещал я.</t>
  </si>
  <si>
    <t>сдать</t>
  </si>
  <si>
    <t>"Кадры решают все" - это он усвоил очень хорошо.</t>
  </si>
  <si>
    <t>такое мнение</t>
  </si>
  <si>
    <t>Королев выслушал меня, а затем позвонил моим начальникам и сказал, что их сотрудник на космодроме высказывает такое мнение.</t>
  </si>
  <si>
    <t>высказывать</t>
  </si>
  <si>
    <t>Когда Королев принимал свое решение, он всегда объяснял, почему это делает.</t>
  </si>
  <si>
    <t>какие книги</t>
  </si>
  <si>
    <t>А он начал расспрашивать, чем увлекаюсь, какие книги читаю, какую музыку люблю, в какие театры хожу.</t>
  </si>
  <si>
    <t>какую музыку</t>
  </si>
  <si>
    <t>muzyka</t>
  </si>
  <si>
    <t>музыка</t>
  </si>
  <si>
    <t>свое время</t>
  </si>
  <si>
    <t>vremja</t>
  </si>
  <si>
    <t>время</t>
  </si>
  <si>
    <t>Ушел от него в полном недоумении: у Королева тысячи таких, как я, почему он тратит свое время на подобные беседы?</t>
  </si>
  <si>
    <t>тратить</t>
  </si>
  <si>
    <t>комиссию</t>
  </si>
  <si>
    <t>komissija</t>
  </si>
  <si>
    <t>комиссия</t>
  </si>
  <si>
    <t>Кстати, я был абсолютно убежден, что не пройду комиссию, но мне было интересно, как ее проходят настоящие космонавты.</t>
  </si>
  <si>
    <t>пройти</t>
  </si>
  <si>
    <t>разные сюрпризы</t>
  </si>
  <si>
    <t>С тех пор я знаю, что судьба - штука удивительная, она преподносит разные сюрпризы.</t>
  </si>
  <si>
    <t>преподносить</t>
  </si>
  <si>
    <t>организационные способности Главного</t>
  </si>
  <si>
    <t>Феоктистов недооценивает организационные способности Главного.</t>
  </si>
  <si>
    <t>их работу</t>
  </si>
  <si>
    <t>Даже десять гениальных инженеров, собравшись вместе, не смогут сделать корабль, если не будет человека, который рационально организует их работу.</t>
  </si>
  <si>
    <t>швабру</t>
  </si>
  <si>
    <t>shvabra</t>
  </si>
  <si>
    <t>швабра</t>
  </si>
  <si>
    <t>Берешь швабру, кладешь этой точкой на палец - она уравновешена.</t>
  </si>
  <si>
    <t>Потом ты разнимаешь швабру и кладешь на весы: оказывается, одна часть перевешивает другую.</t>
  </si>
  <si>
    <t>разнимать</t>
  </si>
  <si>
    <t>режим космонавта</t>
  </si>
  <si>
    <t>Но в Центре управления все быстро поняли и запретили Савченко выходить на связь, сказали, что я нарушаю режим космонавта, что мне уже женские голоса слышатся.</t>
  </si>
  <si>
    <t>полет</t>
  </si>
  <si>
    <t>polet</t>
  </si>
  <si>
    <t>Я кипел, кипел и однажды на последнем сеансе категорически заявил, что прекращу полет, если врачи не вернут Савченко.</t>
  </si>
  <si>
    <t>прекратить</t>
  </si>
  <si>
    <t>Савченко</t>
  </si>
  <si>
    <t>Savchenko</t>
  </si>
  <si>
    <t>вернуть</t>
  </si>
  <si>
    <t>дорогу</t>
  </si>
  <si>
    <t>Правда не всегда сразу пробивает себе дорогу.</t>
  </si>
  <si>
    <t>пробивать</t>
  </si>
  <si>
    <t>Не случайно ведь говорят, что Бог все видит, но не сразу скажет.</t>
  </si>
  <si>
    <t>Он-то и сказал: если в полете космонавт вспоминает о женщинах, то у него нормальная психика, и нужно не его возвращать на Землю, а подлечить тех, кто обеспечивает полет.</t>
  </si>
  <si>
    <t>такой психологический удар</t>
  </si>
  <si>
    <t>udar</t>
  </si>
  <si>
    <t>удар</t>
  </si>
  <si>
    <t>А эксперимент был поставлен ради того, чтобы выяснить, выдержит он такой психологический удар или нет</t>
  </si>
  <si>
    <t>выдержать</t>
  </si>
  <si>
    <t>Высоцкого</t>
  </si>
  <si>
    <t>Vysotskij</t>
  </si>
  <si>
    <t>Высоцкий</t>
  </si>
  <si>
    <t>и такую работу</t>
  </si>
  <si>
    <t>Как ни странно, но профессия космонавта подразумевает и такую работу.</t>
  </si>
  <si>
    <t>подразумевать</t>
  </si>
  <si>
    <t>космонавтов</t>
  </si>
  <si>
    <t>kosmonavt</t>
  </si>
  <si>
    <t>космонавт</t>
  </si>
  <si>
    <t>А поэтому космонавтов обязательно спрашивают о том, что необычное они видели во время полетов?</t>
  </si>
  <si>
    <t>И вместо того, чтобы объяснить "появление" НЛО, сказал ребятам, что пусть они, когда вернутся на Землю, спросят у Севастьянова, который знает о них все.</t>
  </si>
  <si>
    <t>Все мои байки</t>
  </si>
  <si>
    <t>bajka</t>
  </si>
  <si>
    <t>байка</t>
  </si>
  <si>
    <t>Все мои байки космонавты выкладывают начальству.</t>
  </si>
  <si>
    <t>выкладывать</t>
  </si>
  <si>
    <t>свой рассказ</t>
  </si>
  <si>
    <t>rasskaz</t>
  </si>
  <si>
    <t>рассказ</t>
  </si>
  <si>
    <t>Вскоре их вызывает Генеральный конструктор, и они повторяют свой рассказ.</t>
  </si>
  <si>
    <t>определенные цели</t>
  </si>
  <si>
    <t>tsel'</t>
  </si>
  <si>
    <t>цель</t>
  </si>
  <si>
    <t>И пришел к выводу, что нужны специализированные посещаемые автоматические аппараты, которые выполняют определенные цели.</t>
  </si>
  <si>
    <t>будущих астрономов</t>
  </si>
  <si>
    <t>astronom</t>
  </si>
  <si>
    <t>астроном</t>
  </si>
  <si>
    <t>Подала заявление на физфак (оказалось, именно там учат будущих астрономов).</t>
  </si>
  <si>
    <t>учить</t>
  </si>
  <si>
    <t>Брезент и тот</t>
  </si>
  <si>
    <t>brezent</t>
  </si>
  <si>
    <t>брезент</t>
  </si>
  <si>
    <t>Брезент и тот прокусывают.</t>
  </si>
  <si>
    <t>прокусывать</t>
  </si>
  <si>
    <t>самый короткий путь</t>
  </si>
  <si>
    <t>Гена вызвался ее провожать, сказал, что знает самый короткий путь, с дороги завел ее в лес и там в кустах начал к ней приставать.</t>
  </si>
  <si>
    <t>двойку</t>
  </si>
  <si>
    <t>dvojka</t>
  </si>
  <si>
    <t>двойка</t>
  </si>
  <si>
    <t>Ну поставь двойку, если так уж нужно тебе, но зачем издеваться?</t>
  </si>
  <si>
    <t>чай</t>
  </si>
  <si>
    <t>chaj</t>
  </si>
  <si>
    <t>Садись, пей чай.</t>
  </si>
  <si>
    <t>пить</t>
  </si>
  <si>
    <t>свои мозолистые, выпершие из земли корни</t>
  </si>
  <si>
    <t>koren'</t>
  </si>
  <si>
    <t>корень</t>
  </si>
  <si>
    <t>Так, вероятно, старый дуб ощущает свои мозолистые, выпершие из земли корни.</t>
  </si>
  <si>
    <t>ощущать</t>
  </si>
  <si>
    <t>скакалки</t>
  </si>
  <si>
    <t>skakalka</t>
  </si>
  <si>
    <t>скакалка</t>
  </si>
  <si>
    <t>Дети крутят скакалки, играют в классики.</t>
  </si>
  <si>
    <t>крутить</t>
  </si>
  <si>
    <t>, ваши теперешние правила</t>
  </si>
  <si>
    <t>Ты мне объясни, пожалуйста, ваши теперешние правила.</t>
  </si>
  <si>
    <t>объяснить</t>
  </si>
  <si>
    <t>свою биту</t>
  </si>
  <si>
    <t>bita</t>
  </si>
  <si>
    <t>бита</t>
  </si>
  <si>
    <t>Давай сыграем, я тебе свою биту дам.</t>
  </si>
  <si>
    <t>крошки</t>
  </si>
  <si>
    <t>kroshka</t>
  </si>
  <si>
    <t>крошка</t>
  </si>
  <si>
    <t>Кажется, сама жизнь, неторопливая и важная, переваливается вместе с ним, наклоняется, клюет крошки.</t>
  </si>
  <si>
    <t>клевать</t>
  </si>
  <si>
    <t>изящество</t>
  </si>
  <si>
    <t>izjaschestvo</t>
  </si>
  <si>
    <t>Колонны высоки, массивны, слегка утолщены к середине, как бы пузаты, именно эта пузатость странным образом придает им изящество.</t>
  </si>
  <si>
    <t>Нагрузили машину, поехали, он - в кабине шофера, мимо мелькали деревья, это он помнит точно.</t>
  </si>
  <si>
    <t>Прошло уже немало лет без Нины, горе сгладилось, воспоминание уже не рвет сердце, а, задетое, звучит музыкой.</t>
  </si>
  <si>
    <t>рвать</t>
  </si>
  <si>
    <t>дыхание Нины</t>
  </si>
  <si>
    <t>dyhanie</t>
  </si>
  <si>
    <t>дыхание</t>
  </si>
  <si>
    <t>Но и теперь еще, просыпаясь ночью, он иногда слышит дыхание Нины на соседней кровати.</t>
  </si>
  <si>
    <t>скрытую угрозу</t>
  </si>
  <si>
    <t>ugroza</t>
  </si>
  <si>
    <t>угроза</t>
  </si>
  <si>
    <t>Но бурное развитие технологий и лавинообразно растущий поток информации, "выливающийся" на пользователей Сети, таят в себе скрытую угрозу.</t>
  </si>
  <si>
    <t>таить</t>
  </si>
  <si>
    <t>" виртуальную " жизнь</t>
  </si>
  <si>
    <t>В самом общем виде зависимость от интернета проявляется в том, что люди предпочитают "виртуальную" жизнь "реальной", проводя в первой до 18 часов (и даже более) в день.</t>
  </si>
  <si>
    <t>гэмблинг - патологическую страсть к азартным играм, которая по своим проявлениям весьма схожа с интернетоманией</t>
  </si>
  <si>
    <t>gembling</t>
  </si>
  <si>
    <t>гэмблинг</t>
  </si>
  <si>
    <t>Именно в число последних врачи традиционно включают гэмблинг - патологическую страсть к азартным играм, которая по своим проявлениям весьма схожа с интернетоманией.</t>
  </si>
  <si>
    <t>почти все свое время, или большую его часть</t>
  </si>
  <si>
    <t>Доктор Джон Грохол подчеркивает, что многие люди проводят почти все свое время, или большую его часть, за просмотром телепрограмм, чтением книг или за работой.</t>
  </si>
  <si>
    <t>семью и социум</t>
  </si>
  <si>
    <t>Они полностью игнорируют семью и социум, но никому не приходит в голову приравнивать телезависимость, привязанность к чтению, трудоголизм, наконец, к шизофрении или хронической депрессии.</t>
  </si>
  <si>
    <t>игнорировать</t>
  </si>
  <si>
    <t>телевизор</t>
  </si>
  <si>
    <t>televizor</t>
  </si>
  <si>
    <t>В то же время, как обнаружили исследователи Yankee Group, в тех домах, где есть доступ в интернет, телевизор смотрят гораздо меньше.</t>
  </si>
  <si>
    <t>Зависимость,</t>
  </si>
  <si>
    <t>Зависимость, как правило, замечают родные и близкие интернетомана по изменениям в его поведении, распорядке дня и т. п.</t>
  </si>
  <si>
    <t>остальных</t>
  </si>
  <si>
    <t>ostal'noj</t>
  </si>
  <si>
    <t>остальной</t>
  </si>
  <si>
    <t>А остальных привлекают в основном информационные услуги Сети.</t>
  </si>
  <si>
    <t>привлекать</t>
  </si>
  <si>
    <t>Особое значение</t>
  </si>
  <si>
    <t>Особое значение здесь имеет чувство безопасности и сознание своей анонимности при осуществлении интеракций, включая пользование электронной почтой, чатами, ICQ.</t>
  </si>
  <si>
    <t>притягательность непознанного и неизведанного для новичков в Сети или в новой онлайновой активности</t>
  </si>
  <si>
    <t>pritjagatel'nost'</t>
  </si>
  <si>
    <t>притягательность</t>
  </si>
  <si>
    <t>Доктор Грохол, кроме того, считает немаловажным фактором притягательность непознанного и неизведанного для новичков в Сети или в новой онлайновой активности.</t>
  </si>
  <si>
    <t>большую озабоченность так называемой интернет - зависимостью</t>
  </si>
  <si>
    <t>ozabochennost'</t>
  </si>
  <si>
    <t>озабоченность</t>
  </si>
  <si>
    <t>Напрашивается вывод, что большую озабоченность так называемой интернет-зависимостью проявляют именно западные специалисты.</t>
  </si>
  <si>
    <t>массу возможностей не только что-то потреблять, но и что-то делать</t>
  </si>
  <si>
    <t>Российские ученые склонны считать, что интернет предоставляет массу возможностей не только что-то потреблять, но и что-то делать.</t>
  </si>
  <si>
    <t>мои мотивы</t>
  </si>
  <si>
    <t>motiv</t>
  </si>
  <si>
    <t>мотив</t>
  </si>
  <si>
    <t>Шел 1994 год, и все, кто был в то время в науке, поймут мои мотивы.</t>
  </si>
  <si>
    <t>Покойный Лев Львович Киселев, мой добрый знакомый, зная, что я "держу руку на пульсе" событий в науке, пригласил меня на конференцию по геному человека в Черноголовку.</t>
  </si>
  <si>
    <t>свои преимущества - лучше представляешь аудиторию</t>
  </si>
  <si>
    <t>Работа в газете научного сообщества имеет свои преимущества - лучше представляешь аудиторию.</t>
  </si>
  <si>
    <t>аудиторию</t>
  </si>
  <si>
    <t>auditorija</t>
  </si>
  <si>
    <t>аудитория</t>
  </si>
  <si>
    <t>положение той области человеческой деятельности, которую освещает</t>
  </si>
  <si>
    <t>polozhenie</t>
  </si>
  <si>
    <t>положение</t>
  </si>
  <si>
    <t>Она отражает положение той области человеческой деятельности, которую освещает.</t>
  </si>
  <si>
    <t>Ходорковского</t>
  </si>
  <si>
    <t>Hodorkovskij</t>
  </si>
  <si>
    <t>Ходорковский</t>
  </si>
  <si>
    <t>Знаковый вопрос: отпустят Ходорковского?</t>
  </si>
  <si>
    <t>отпустить</t>
  </si>
  <si>
    <t>свободу СМИ</t>
  </si>
  <si>
    <t>svoboda</t>
  </si>
  <si>
    <t>свобода</t>
  </si>
  <si>
    <t>Расширят ли свободу СМИ?</t>
  </si>
  <si>
    <t>расширить</t>
  </si>
  <si>
    <t>СВОЮ Конституцию !</t>
  </si>
  <si>
    <t>Konstitutsija</t>
  </si>
  <si>
    <t>Конституция</t>
  </si>
  <si>
    <t>Когда-то у советских диссидентов был, как известно, лозунг "Соблюдайте СВОЮ Конституцию!".</t>
  </si>
  <si>
    <t>otkaz</t>
  </si>
  <si>
    <t>отказ</t>
  </si>
  <si>
    <t>Та же осторожность означает - отказ от (внутреннее психологическое неприятие Медведевым) шапкозакидательских проектов.</t>
  </si>
  <si>
    <t>определенный ПРОВЕРЯЕМЫЙ смысл</t>
  </si>
  <si>
    <t>Т. е. привык "отвечать за базар", привык, что слова имеют определенный ПРОВЕРЯЕМЫЙ смысл, а не являются просто эмоциями, передающими ненависть к врагам и любовь к Вождю и рассчитанными не на разум, а на массовое заражение.</t>
  </si>
  <si>
    <t>шанс перейти на человеческий - СЛОВА ОПЯТЬ ИЗОБРЕТЕНЫ</t>
  </si>
  <si>
    <t>shans</t>
  </si>
  <si>
    <t>шанс</t>
  </si>
  <si>
    <t>С языка павианов имеем шанс перейти на человеческий - СЛОВА ОПЯТЬ ИЗОБРЕТЕНЫ.</t>
  </si>
  <si>
    <t>многих людей</t>
  </si>
  <si>
    <t>Словом, речь о том, что многих людей максимально раздражает в нашей демагогии (пропаганде), а многих - максимально вдохновляет.</t>
  </si>
  <si>
    <t>раздражать</t>
  </si>
  <si>
    <t>и русскую традицию " неприменения права "</t>
  </si>
  <si>
    <t>traditsija</t>
  </si>
  <si>
    <t>традиция</t>
  </si>
  <si>
    <t>Он, разумеется, хорошо знает и русскую традицию "неприменения права", но для 42-летнего человека привычная интеллектуальная традиция значит очень немало.</t>
  </si>
  <si>
    <t>пелену</t>
  </si>
  <si>
    <t>pelena</t>
  </si>
  <si>
    <t>пелена</t>
  </si>
  <si>
    <t>Слепой человек, как утверждают медики, видит перед собой пелену.</t>
  </si>
  <si>
    <t>белое поле</t>
  </si>
  <si>
    <t>Между тем Светлана Кононец, ведущий специалист Международной академии развития человека, занимающейся обучением людей по методу Бронникова, утверждает, что люди, овладевшие навыками альтернативного зрения, видят белое поле, а на нем - четкое изображение объектов, которые находятся перед ним.</t>
  </si>
  <si>
    <t>важнейшую роль</t>
  </si>
  <si>
    <t>Ответ простой: в обеспечении интеллектуальных сверхвозможностей важнейшую роль играет активация определенных, а вероятно, и многих мозговых структур.</t>
  </si>
  <si>
    <t>политиков</t>
  </si>
  <si>
    <t>politik</t>
  </si>
  <si>
    <t>политик</t>
  </si>
  <si>
    <t>Как политиков делают радикалами.</t>
  </si>
  <si>
    <t>определенный электоральный потенциал</t>
  </si>
  <si>
    <t>Более того, они имеют определенный электоральный потенциал.</t>
  </si>
  <si>
    <t>непредсказуемый характер</t>
  </si>
  <si>
    <t>Их результаты на выборах были невысоки, но политические процессы иногда приобретают непредсказуемый характер.</t>
  </si>
  <si>
    <t>выборы в Москве и Петербурге</t>
  </si>
  <si>
    <t>Кто, к примеру, мог предположить, что из маленьких интеллигентских групп типа Московского народного фронта в конце 80-х за пару лет вырастет широкое демократическое движение, кандидаты которого выиграют выборы в Москве и Петербурге.</t>
  </si>
  <si>
    <t>выиграть</t>
  </si>
  <si>
    <t>первые " списочные " выборы в Государственную думу</t>
  </si>
  <si>
    <t>Что партия малоизвестного юриста Жириновского спустя три с половиной года после своего создания выиграет первые "списочные" выборы в Государственную думу.</t>
  </si>
  <si>
    <t>и возможные новые политические проекты - с той лишь разницей, что их просто не зарегистрируют</t>
  </si>
  <si>
    <t>Столь же печальная перспектива ждет и возможные новые политические проекты - с той лишь разницей, что их просто не зарегистрируют.</t>
  </si>
  <si>
    <t>российскую партию</t>
  </si>
  <si>
    <t>Понятно, что белорусский президент не возглавит российскую партию - информация об этом, видимо, носит сугубо пиаровский характер ("партия Савельева" вряд ли могла бы заинтересовать СМИ; "партия Лукашенко" - совсем другое дело).</t>
  </si>
  <si>
    <t>возглавить</t>
  </si>
  <si>
    <t>сугубо пиаровский характер ( " партия Савельева " вряд ли могла бы заинтересовать СМИ ; " партия Лукашенко " - совсем другое дело )</t>
  </si>
  <si>
    <t>общедемократические лозунги</t>
  </si>
  <si>
    <t>lozung</t>
  </si>
  <si>
    <t>лозунг</t>
  </si>
  <si>
    <t>И объективно сближается с такими ультрарадикалами, как НБП, которые сейчас выдвигают общедемократические лозунги, но еще недавно скандировали "Сталин - Берия - ГУЛАГ".</t>
  </si>
  <si>
    <t>лимоновцев</t>
  </si>
  <si>
    <t>limonovets</t>
  </si>
  <si>
    <t>лимоновец</t>
  </si>
  <si>
    <t>И если омоновцы хватают лимоновцев (а после решения прокуратуры у них прибавилось для этого законных оснований), то теперь им сочувствуют не только идейные сторонники, но и многие либералы, которые в конце 90-х годов считали членов НБП фашистами (и имели для такой оценки все основания).</t>
  </si>
  <si>
    <t>хватать</t>
  </si>
  <si>
    <t>прекращение бесконтрольного финансирования лженауки государством</t>
  </si>
  <si>
    <t>prekraschenie</t>
  </si>
  <si>
    <t>прекращение</t>
  </si>
  <si>
    <t>Комиссия ставит своей задачей прекращение бесконтрольного финансирования лженауки государством и с этой целью добивается непременной официальной экспертизы любых масштабных государственных проектов в области науки и техники.</t>
  </si>
  <si>
    <t>любую возможность</t>
  </si>
  <si>
    <t>Неудивительно, что граждане, имеющие явные "заслуги" в создании лженаучных теорий, используют любую возможность для охаивания деятельности Комиссии.</t>
  </si>
  <si>
    <t>ее первые строки : " Знакомясь с перипетиями отношений между академиками РАН и В. И. Петриком, всё более убеждаюсь, что из виду уходит главное</t>
  </si>
  <si>
    <t>stroka</t>
  </si>
  <si>
    <t>строка</t>
  </si>
  <si>
    <t>Процитируем ее первые строки: "Знакомясь с перипетиями отношений между академиками РАН и В.И. Петриком, всё более убеждаюсь, что из виду уходит главное.</t>
  </si>
  <si>
    <t>читателя</t>
  </si>
  <si>
    <t>chitatel'</t>
  </si>
  <si>
    <t>читатель</t>
  </si>
  <si>
    <t>Мы не будем здесь вновь излагать хорошо известные факты этой истории,краткое описание которой дано, например, в статьях Э.П. Круглякова (в бюллетене № 7) и Е.Б. Александрова (в бюллетене № 9 "В защиту науки"), к которым мы и отсылаем читателя.</t>
  </si>
  <si>
    <t>отсылать</t>
  </si>
  <si>
    <t>" бесхитростную " оценку Кругляковым поступка академиков, рассыпавшихся в комплиментах Петрику ( дескать, хотели примкнуть к финансированию )</t>
  </si>
  <si>
    <t>Л. Медведев осуждает "бесхитростную" оценку Кругляковым поступка академиков, рассыпавшихся в комплиментах Петрику (дескать, хотели примкнуть к финансированию), и предлагает толковать событие "с несколько иными нюансами".</t>
  </si>
  <si>
    <t>осуждать</t>
  </si>
  <si>
    <t>, комментарий к статье Л. Медведева на сайте ТрВ-Наука</t>
  </si>
  <si>
    <t>kommentarij</t>
  </si>
  <si>
    <t>комментарий</t>
  </si>
  <si>
    <t>Впрочем, специалисты по очистке воды относятся к "нанофильтрам" Петрика не столь толерантно (см., например, комментарий к статье Л. Медведева на сайте ТрВ-Наука).</t>
  </si>
  <si>
    <t>РАН</t>
  </si>
  <si>
    <t>RAN</t>
  </si>
  <si>
    <t>Далее Л. Медведев критикует РАН за терпимость к заблуждениям своих членов при нетерпимости к прегрешениям представителей науки из других корпораций.</t>
  </si>
  <si>
    <t>Отделение истории РАН</t>
  </si>
  <si>
    <t>Otdelenie</t>
  </si>
  <si>
    <t>Отделение</t>
  </si>
  <si>
    <t>Например, он обвиняет Отделение истории РАН в игнорировании завихрений А.Т. Фоменко.</t>
  </si>
  <si>
    <t>, статью Э. П. Круглякова " История одного интервью " в бюллетене № 1</t>
  </si>
  <si>
    <t>(См., например, статью Э.П. Круглякова "История одного интервью" в бюллетене № 1).</t>
  </si>
  <si>
    <t>исторические бредни</t>
  </si>
  <si>
    <t>bredni</t>
  </si>
  <si>
    <t>бредни</t>
  </si>
  <si>
    <t>Ведь не прощает же он исторические бредни успешному математику академику А.Т. Фоменко!</t>
  </si>
  <si>
    <t>прощать</t>
  </si>
  <si>
    <t>академика Э. П. Круглякова, который, во-первых, признался, что не читал заметки автора, а во-вторых, никак не отозвался на посланную автором книгу</t>
  </si>
  <si>
    <t>akademik</t>
  </si>
  <si>
    <t>академик</t>
  </si>
  <si>
    <t>И, наконец, автор простодушно укоряет академика Э.П. Круглякова, который, во-первых, признался, что не читал заметки автора, а во-вторых, никак не отозвался на посланную автором книгу.</t>
  </si>
  <si>
    <t>укорять</t>
  </si>
  <si>
    <t>пресловутую " лысенковщину "</t>
  </si>
  <si>
    <t>lysenkovschina</t>
  </si>
  <si>
    <t>лысенковщина</t>
  </si>
  <si>
    <t>Так, представители "нормальной" науки приводят пресловутую "лысенковщину" в качестве образца агрессивной лженауки с политической подкладкой.</t>
  </si>
  <si>
    <t>обвинения в том, что именно Академия наук СССР была ответственна за гонения на генетику, поскольку Лысенко был ее членом, а нынешняя борьба РАН с лженаукой называется новой " лысенковщиной " и " новым походом инквизиции "</t>
  </si>
  <si>
    <t>obvinenie</t>
  </si>
  <si>
    <t>обвинение</t>
  </si>
  <si>
    <t>В ответ они получают обвинения в том, что именно Академия наук СССР была ответственна за гонения на генетику, поскольку Лысенко был ее членом, а нынешняя борьба РАН с лженаукой называется новой "лысенковщиной" и "новым походом инквизиции".</t>
  </si>
  <si>
    <t>ожесточенность сопротивления лженауки и ее агрессивность</t>
  </si>
  <si>
    <t>ozhestochennost'</t>
  </si>
  <si>
    <t>ожесточенность</t>
  </si>
  <si>
    <t>Эти обстоятельства обуславливают ожесточенность сопротивления лженауки и ее агрессивность, в то время как мотивация к спору противной (во всех смыслах…) стороны ослабляется естественным нежеланием профессиональных ученых тратить время на бесплодные споры с фанатичными, невежественными и зачастую недобросовестными оппонентами.</t>
  </si>
  <si>
    <t>обусловливать</t>
  </si>
  <si>
    <t>статьи Эрнста Мулдашева и Савелия Кашницкого в " АиФ ", рекордные по сказочности и глупости</t>
  </si>
  <si>
    <t>Средства массовой информации, падкие до сомнительных сенсаций, а то и просто купленные, переполнены лженаучными измышлениями (см. особенно статьи Эрнста Мулдашева и Савелия Кашницкого в "АиФ", рекордные по сказочности и глупости).</t>
  </si>
  <si>
    <t>это популярное издание</t>
  </si>
  <si>
    <t>izdanie</t>
  </si>
  <si>
    <t>издание</t>
  </si>
  <si>
    <t>Их статьи позорят это популярное издание и полны клеветническими нападками на "косную официальную науку", "препятствующую прогрессу и удушающую ростки нового".</t>
  </si>
  <si>
    <t>позорить</t>
  </si>
  <si>
    <t>исторические примеры непонимания современниками истинных замечательных открытий и неверных прогнозов великих ученых прошлого ( обычно вспоминают Герца, Томсона, Резерфорда )</t>
  </si>
  <si>
    <t>Ее адепты и защитники неизменно приводят исторические примеры непонимания современниками истинных замечательных открытий и неверных прогнозов великих ученых прошлого (обычно вспоминают Герца, Томсона, Резерфорда).</t>
  </si>
  <si>
    <t>Герца, Томсона, Резерфорда</t>
  </si>
  <si>
    <t>Gerts</t>
  </si>
  <si>
    <t>Герц</t>
  </si>
  <si>
    <t>вспоминать</t>
  </si>
  <si>
    <t>фантазии исследователей в интерпретации новых открытий</t>
  </si>
  <si>
    <t>fantazija</t>
  </si>
  <si>
    <t>фантазия</t>
  </si>
  <si>
    <t>Человечество накопило грандиозный объем знаний, которые решительным образом ограничивают фантазии исследователей в интерпретации новых открытий.</t>
  </si>
  <si>
    <t>ограничивать</t>
  </si>
  <si>
    <t>любое научное исследование</t>
  </si>
  <si>
    <t>Ошибки практически неизбежно сопровождают любое научное исследование, но ошибки ошибкам рознь.</t>
  </si>
  <si>
    <t>сопровождать</t>
  </si>
  <si>
    <t>экологическую экспертизу</t>
  </si>
  <si>
    <t>ekspertiza</t>
  </si>
  <si>
    <t>экспертиза</t>
  </si>
  <si>
    <t>Все новые проекты строительных предприятий проходят экологическую экспертизу в Госкомгидромете - примерно треть проектов возвращается на доработку.</t>
  </si>
  <si>
    <t>запашку полей</t>
  </si>
  <si>
    <t>zapashka</t>
  </si>
  <si>
    <t>запашка</t>
  </si>
  <si>
    <t>Совхоз "Прогресс" ведет запашку полей до кромки воды, более того, пахота идет не параллельно берегу, а вертикально, поэтому все химические удобрения моментально оказываются в воде.</t>
  </si>
  <si>
    <t>неочищенную высокоминерализованную воду из рек и коллекторов мелиоративных систем</t>
  </si>
  <si>
    <t>voda</t>
  </si>
  <si>
    <t>вода</t>
  </si>
  <si>
    <t>Почвы в этом регионе сильно засорены, население использует для хозяйственно-бытовых целей неочищенную высокоминерализованную воду из рек и коллекторов мелиоративных систем, что приводит к повышению заболеваемости.</t>
  </si>
  <si>
    <t>"Такой комитет должен быть не только инспектирующей, контролирующей организацией, как это делает, например, существующий у нас на Украине комитет по охране природы пишет Я. Дидух, - но и нести ответственность за правильное, оптимальное, экологически грамотное использование природных ресурсов, их распределение между ведомствами и охрану.</t>
  </si>
  <si>
    <t>мобилизацию всех отраслей народного хозяйства, укрепление здоровья советских людей</t>
  </si>
  <si>
    <t>mobilizatsija</t>
  </si>
  <si>
    <t>мобилизация</t>
  </si>
  <si>
    <t>Она предусматривает мобилизацию всех отраслей народного хозяйства, укрепление здоровья советских людей.</t>
  </si>
  <si>
    <t>комплексные меры не только исправления нынешнего положения, но и прогноз на будущее</t>
  </si>
  <si>
    <t>mera</t>
  </si>
  <si>
    <t>мера</t>
  </si>
  <si>
    <t>Для улучшения жизни народа, повышения экономического и оборонного потенциала страны программа предусматривает комплексные меры не только исправления нынешнего положения, но и прогноз на будущее.</t>
  </si>
  <si>
    <t>почти треть нужной ему речной воды</t>
  </si>
  <si>
    <t>tret'</t>
  </si>
  <si>
    <t>треть</t>
  </si>
  <si>
    <t>Азовское море недополучает сейчас почти треть нужной ему речной воды.</t>
  </si>
  <si>
    <t>недополучать</t>
  </si>
  <si>
    <t>песок, щебень, гальку</t>
  </si>
  <si>
    <t>pesok</t>
  </si>
  <si>
    <t>песок</t>
  </si>
  <si>
    <t>Со дна Дона выбирают песок, щебень, гальку, и никто не контролирует, сколько берут и сколько можно брать.</t>
  </si>
  <si>
    <t>такие цифры : один кубометр неочищенных сточных вод делает непригодными для потребления 60 кубометров речной воды</t>
  </si>
  <si>
    <t>tsifra</t>
  </si>
  <si>
    <t>цифра</t>
  </si>
  <si>
    <t>Чтобы представить, чем это оборачивается для реки, приведу такие цифры: один кубометр неочищенных сточных вод делает непригодными для потребления 60 кубометров речной воды.</t>
  </si>
  <si>
    <t>Свои " недостаточно очищенные " сточные воды</t>
  </si>
  <si>
    <t>Свои "недостаточно очищенные" сточные воды он в большом количестве сбрасывает прямо в Азовское море.</t>
  </si>
  <si>
    <t>сбрасывать</t>
  </si>
  <si>
    <t>отраву</t>
  </si>
  <si>
    <t>otrava</t>
  </si>
  <si>
    <t>отрава</t>
  </si>
  <si>
    <t>Несет она отраву в Дон, а тот - дальше, в Азовское море.</t>
  </si>
  <si>
    <t>подпочвенные воды, реки, речушки</t>
  </si>
  <si>
    <t>Химией травят подпочвенные воды, реки, речушки, а это эхом отзывается на Азовском море.</t>
  </si>
  <si>
    <t>травить</t>
  </si>
  <si>
    <t>Часть воды, включенную человеком в хозяйственный оборот,</t>
  </si>
  <si>
    <t>Часть воды, включенную человеком в хозяйственный оборот, мы возвращаем назад в реки и моря.</t>
  </si>
  <si>
    <t>возвращать</t>
  </si>
  <si>
    <t>этот вопрос</t>
  </si>
  <si>
    <t>Автор письма адресует этот вопрос руководству Всесоюзного научно-исследовательского института риса, что находится в Краснодаре.</t>
  </si>
  <si>
    <t>адресовать</t>
  </si>
  <si>
    <t>проблему расширения рыбных запасов</t>
  </si>
  <si>
    <t>По мнению многих, искусственное разведение не решит в полной мере проблему расширения рыбных запасов.</t>
  </si>
  <si>
    <t>решить</t>
  </si>
  <si>
    <t>несметное количество рыбы</t>
  </si>
  <si>
    <t>kolichestvo</t>
  </si>
  <si>
    <t>количество</t>
  </si>
  <si>
    <t>16 мощных насосов станции засасывают вместе с водой несметное количество рыбы.</t>
  </si>
  <si>
    <t>засасывать</t>
  </si>
  <si>
    <t>Читателя</t>
  </si>
  <si>
    <t>Читателя беспокоит, всесторонне ли проработаны некоторые проекты, всегда ли они согласуются со здравым смыслом.</t>
  </si>
  <si>
    <t>беспокоить</t>
  </si>
  <si>
    <t>свои сомнения</t>
  </si>
  <si>
    <t>somnenie</t>
  </si>
  <si>
    <t>сомнение</t>
  </si>
  <si>
    <t>"Надо ли тратить миллионы на Керченский гидроузел - высказывает свои сомнения рижанин Г. Солодовников.</t>
  </si>
  <si>
    <t>эту воду</t>
  </si>
  <si>
    <t>Водозабор, построенный между Ростовом и Азовом, устремит эту воду на краснодарские поля для возрождения засушливых земель.</t>
  </si>
  <si>
    <t>устремить</t>
  </si>
  <si>
    <t>Общественное мнение может многое.</t>
  </si>
  <si>
    <t>мертвую зону</t>
  </si>
  <si>
    <t>Бешеный вал ядовито-соленой воды ворвется в реку Припять, и, выжав ее из берегов, широко покатится вниз, к Чернобылю, промоет мертвую зону, вынесет радиоактивные осадки в Днепр, в Черное море.</t>
  </si>
  <si>
    <t>промыть</t>
  </si>
  <si>
    <t>радиоактивные осадки</t>
  </si>
  <si>
    <t>osadki</t>
  </si>
  <si>
    <t>осадки</t>
  </si>
  <si>
    <t>вынести</t>
  </si>
  <si>
    <t>все более серьезную тревогу</t>
  </si>
  <si>
    <t>trevoga</t>
  </si>
  <si>
    <t>тревога</t>
  </si>
  <si>
    <t>У нас принято немало законов, посвященных защите природы, выделяются миллиарды рублей, и тем не менее состояние природы вызывает все более серьезную тревогу.</t>
  </si>
  <si>
    <t>воду</t>
  </si>
  <si>
    <t>Когда на электростанциях сбрасывают воду, из-за колебания ее гибнет до 14 миллиардов молоди в год.</t>
  </si>
  <si>
    <t>рейды, проверки</t>
  </si>
  <si>
    <t>rejd</t>
  </si>
  <si>
    <t>рейд</t>
  </si>
  <si>
    <t>Они проводят рейды, проверки, но, по сути дела, в масштабах страны, ситуация не меняется.</t>
  </si>
  <si>
    <t>опыт борьбы с нарушителями</t>
  </si>
  <si>
    <t>Разумеется, отдельные прокуратуры имеют опыт борьбы с нарушителями, но их деятельность носит скорее характер подвижничества.</t>
  </si>
  <si>
    <t>характер подвижничества</t>
  </si>
  <si>
    <t>тревогу</t>
  </si>
  <si>
    <t>Представитель Минздрава СССР Г. Акатов рассказал типичную ситуацию: Если мы бьем тревогу и требуем принять срочные меры в отношении какого-либо предприятия, нам задают встречный вопрос: а что, кто-нибудь погиб или что-то разрушено?</t>
  </si>
  <si>
    <t>бить</t>
  </si>
  <si>
    <t>встречный вопрос : а что, кто-нибудь погиб или что-то разрушено</t>
  </si>
  <si>
    <t>задавать</t>
  </si>
  <si>
    <t>Взбудораженное общественное мнение Башкирии</t>
  </si>
  <si>
    <t>Взбудораженное общественное мнение Башкирии интересуют другие вопросы: как это могло случиться, кому это было надо и кто за это должен понести ответственность?</t>
  </si>
  <si>
    <t>истоки гонений</t>
  </si>
  <si>
    <t>Сам Л. Сафронов в письме в корпункт "Правды" объясняет истоки гонений так.</t>
  </si>
  <si>
    <t>Сафронов выступил с резкой критикой кандидата: заносчив, груб, сталкивает людей лбами.</t>
  </si>
  <si>
    <t>сталкивать</t>
  </si>
  <si>
    <t>Сафронова</t>
  </si>
  <si>
    <t>Safronov</t>
  </si>
  <si>
    <t>Сафронов</t>
  </si>
  <si>
    <t>В ночь Сафронова принудительно выписывают из кардиологического центра, и на другой день пленум горкома освобождает его от работы.</t>
  </si>
  <si>
    <t>выписывать</t>
  </si>
  <si>
    <t>" аксиому "</t>
  </si>
  <si>
    <t>aksioma</t>
  </si>
  <si>
    <t>аксиома</t>
  </si>
  <si>
    <t>И вдруг выходит на трибуну кто-то и опровергает "аксиому".</t>
  </si>
  <si>
    <t>опровергать</t>
  </si>
  <si>
    <t>свет</t>
  </si>
  <si>
    <t>svet</t>
  </si>
  <si>
    <t>Эта цитата из письма на многое проливает свет.</t>
  </si>
  <si>
    <t>проливать</t>
  </si>
  <si>
    <t>инициатора</t>
  </si>
  <si>
    <t>initsiator</t>
  </si>
  <si>
    <t>инициатор</t>
  </si>
  <si>
    <t>Противники же ее ошельмовывают инициатора, ставят все с ног на голову и превращают инициативу в момент своей закулисной игры.</t>
  </si>
  <si>
    <t>ошельмовывать</t>
  </si>
  <si>
    <t>Печникова</t>
  </si>
  <si>
    <t>Pechnikov</t>
  </si>
  <si>
    <t>Печников</t>
  </si>
  <si>
    <t>Получив возмущенный отказ, Зеликман и следователь Каримов (после "операции" награжден медалью) ведут Печникова на его квартиру, предъявляют ордер на обыск.</t>
  </si>
  <si>
    <t>ордер на обыск</t>
  </si>
  <si>
    <t>ордер</t>
  </si>
  <si>
    <t>предъявлять</t>
  </si>
  <si>
    <t>Действия Башкирской прокуратуры</t>
  </si>
  <si>
    <t>Это навеяло на старого коммуниста мрачные выводы: "Действия Башкирской прокуратуры я рассматриваю как рецидив прошлого".</t>
  </si>
  <si>
    <t>нарушителей закона, призванных стоять на его страже,</t>
  </si>
  <si>
    <t>narushitel'</t>
  </si>
  <si>
    <t>нарушитель</t>
  </si>
  <si>
    <t>На практике же это требование порой пытаются обойти, и не без успеха - нарушителей закона, призванных стоять на его страже, берут под защиту вдохновители и инициаторы судебных процессов.</t>
  </si>
  <si>
    <t>Р. Богданова</t>
  </si>
  <si>
    <t>R.</t>
  </si>
  <si>
    <t>Р.</t>
  </si>
  <si>
    <t>Министр здравоохранения республики (недавно освобожденный от своего поста) М. Камалов приказом переводит Р. Богданова из района в Уфу на должность главврача строящейся 1000-коечной больницы и за такое "благодеяние", конечно считает его "своим".</t>
  </si>
  <si>
    <t>переводить</t>
  </si>
  <si>
    <t>акт приемки</t>
  </si>
  <si>
    <t>akt</t>
  </si>
  <si>
    <t>акт</t>
  </si>
  <si>
    <t>Подошел срок сдачи больницы, Камалову надо рапортовать, а Богданов уперся: не подпишу акт приемки, ведь тут на полтора миллиона недоделок.</t>
  </si>
  <si>
    <t>подписать</t>
  </si>
  <si>
    <t>холодную воду</t>
  </si>
  <si>
    <t>Он горит все ярче, хотя все еще и подливают в него тайком холодную воду из старых черепков.</t>
  </si>
  <si>
    <t>подливать</t>
  </si>
  <si>
    <t>управляющих трестом</t>
  </si>
  <si>
    <t>upravljajuschij</t>
  </si>
  <si>
    <t>управляющий</t>
  </si>
  <si>
    <t>О том, что обком КПСС, не советуясь с трудовым коллективом, беспрерывно меняет управляющих трестом, а дела там идут все хуже и хуже.</t>
  </si>
  <si>
    <t>членов бюро горкома</t>
  </si>
  <si>
    <t>chlen</t>
  </si>
  <si>
    <t>член</t>
  </si>
  <si>
    <t>Без изучения мнений коммунистов, актива города республиканский партийный штаб постоянно сортирует членов бюро горкома.</t>
  </si>
  <si>
    <t>сортировать</t>
  </si>
  <si>
    <t>случайного человека</t>
  </si>
  <si>
    <t>Почему же случайного человека держат в руководящем кресле?</t>
  </si>
  <si>
    <t>доброе имя ? ! !</t>
  </si>
  <si>
    <t>Кто вернет доброе имя?!!!</t>
  </si>
  <si>
    <t>эту в полный рост фигуру советского солдата с автоматом на груди</t>
  </si>
  <si>
    <t>figura</t>
  </si>
  <si>
    <t>фигура</t>
  </si>
  <si>
    <t>Послевоенное поколение хорошо помнит по школьным учебникам эту в полный рост фигуру советского солдата с автоматом на груди.</t>
  </si>
  <si>
    <t>наше время</t>
  </si>
  <si>
    <t>Эра новых технологий - так нередко называют наше время.</t>
  </si>
  <si>
    <t>потери металла</t>
  </si>
  <si>
    <t>poterja</t>
  </si>
  <si>
    <t>потеря</t>
  </si>
  <si>
    <t>Но вот появился технологический процесс, который, как это ни невероятно, практически вообще исключает потери металла.</t>
  </si>
  <si>
    <t>исключать</t>
  </si>
  <si>
    <t>весьма сложные металлические детали</t>
  </si>
  <si>
    <t>detal'</t>
  </si>
  <si>
    <t>деталь</t>
  </si>
  <si>
    <t>К примеру, импульсный гидропресс "Сибирь" всего за один переход - "с одного удара" - штампует весьма сложные металлические детали.</t>
  </si>
  <si>
    <t>штамповать</t>
  </si>
  <si>
    <t>детали</t>
  </si>
  <si>
    <t>На установке МИОМ (магнитной импульсной обработки металлов) детали штампуют с помощью электромагнитного поля.</t>
  </si>
  <si>
    <t>частицы вещества, которые смываются электролитом</t>
  </si>
  <si>
    <t>chastitsa</t>
  </si>
  <si>
    <t>частица</t>
  </si>
  <si>
    <t>Высокочастотный пульсирующий ток вызывает тысячи крошечных разрядов; их тепловая энергия скалывает с обрабатываемой детали частицы вещества, которые смываются электролитом.</t>
  </si>
  <si>
    <t>скалывать</t>
  </si>
  <si>
    <t>Роль резца</t>
  </si>
  <si>
    <t>Роль резца при электроискровой обработке выполняет электрическая искра, расплавляющая на поверхности обрабатываемой детали крошечную порцию металла и испаряющая ее.</t>
  </si>
  <si>
    <t>изыскание эффективных способов получения точных заготовок инструментов и оснастки, внедрение совершенных методов обработки лезвийным и абразивным инструментами, электрохимическими и электроэрозионными методами, термической и химико - термической обработки</t>
  </si>
  <si>
    <t>izyskanie</t>
  </si>
  <si>
    <t>изыскание</t>
  </si>
  <si>
    <t>Прогрессивная технология включает изыскание эффективных способов получения точных заготовок инструментов и оснастки, внедрение совершенных методов обработки лезвийным и абразивным инструментами, электрохимическими и электроэрозионными методами, термической и химико-термической обработки.</t>
  </si>
  <si>
    <t>Широкое распространение</t>
  </si>
  <si>
    <t>rasprostranenie</t>
  </si>
  <si>
    <t>распространение</t>
  </si>
  <si>
    <t>Широкое распространение получают работы по нанесению на инструментальные материалы различных по составу покрытий: карбидов, нитридов и карбонитридов титана, карбидов и нитридов молибдена, циркония, гафния, ниобия и др.</t>
  </si>
  <si>
    <t>износостойкие покрытия на основе химических соединений тугоплавких металлов с азотом и углеродом</t>
  </si>
  <si>
    <t>pokrytie</t>
  </si>
  <si>
    <t>покрытие</t>
  </si>
  <si>
    <t>При применении установок типа "Булат" для упрочения инструментов методом КИБ на рабочей поверхности получают износостойкие покрытия на основе химических соединений тугоплавких металлов с азотом и углеродом.</t>
  </si>
  <si>
    <t>Под лозунгом "Роботизация решает все" более 20 министерств развернули широкое внедрение промышленных роботов.</t>
  </si>
  <si>
    <t>устаревшие конструкции</t>
  </si>
  <si>
    <t>konstruktsija</t>
  </si>
  <si>
    <t>конструкция</t>
  </si>
  <si>
    <t>В результате множество НИИ и КБ десятилетиями совершенствуют устаревшие конструкции, пытаясь вдохнуть жизнь в давно отработавшие свой срок идеи.</t>
  </si>
  <si>
    <t>совершенствовать</t>
  </si>
  <si>
    <t>самую модную и одновременно самую разорительную для государства технику</t>
  </si>
  <si>
    <t>С другой стороны, существуют весьма многочисленные исследовательские коллективы, которые конструируют самую модную и одновременно самую разорительную для государства технику.</t>
  </si>
  <si>
    <t>А 99 процентов переносят детали с места на место.</t>
  </si>
  <si>
    <t>- Лев Николаевич, а разве плохо, если человека на загрузке деталей или на установке их, например в патрон токарного станка, заменит робот!</t>
  </si>
  <si>
    <t>Пока станок обрабатывает деталь, дорогостоящий робот простаивает, терпеливо ждет конца операции, чтобы затем не спеша вынуть готовую деталь, а вместо нее вставить новую заготовку.</t>
  </si>
  <si>
    <t>обрабатывать</t>
  </si>
  <si>
    <t>робот</t>
  </si>
  <si>
    <t>robot</t>
  </si>
  <si>
    <t>- Давайте установим робот у более скоростной машины и посмотрим, что из этого получится.</t>
  </si>
  <si>
    <t>установить</t>
  </si>
  <si>
    <t>его производительность</t>
  </si>
  <si>
    <t>proizvoditel'nost'</t>
  </si>
  <si>
    <t>производительность</t>
  </si>
  <si>
    <t>Поэтому, чтобы не устанавливать рядом с прессом 6 - 7 роботов, снижают его производительность.</t>
  </si>
  <si>
    <t>лишь одного человека</t>
  </si>
  <si>
    <t>В итоге, по данным анализа, проведенного на ряде предприятий, выяснилось, что 7 роботов высвобождают лишь одного человека.</t>
  </si>
  <si>
    <t>высвобождать</t>
  </si>
  <si>
    <t>свои преимущества</t>
  </si>
  <si>
    <t>Все действительно нужное, прогрессивное показывает свои преимущества с первых же шагов: первый автомобиль ехал быстрее кареты, самолет летел быстрее автомобиля, ракета - быстрее самолета.</t>
  </si>
  <si>
    <t>производительность труда</t>
  </si>
  <si>
    <t>Робот же на сегодняшний день в лучшем случае не уменьшает производительность труда.</t>
  </si>
  <si>
    <t>уменьшать</t>
  </si>
  <si>
    <t>роботы</t>
  </si>
  <si>
    <t>"Там, мол, деньги на ветер бросать не станут, а роботы делают.</t>
  </si>
  <si>
    <t>Если он получает в год 30 - 40 тысяч долларов, то имеет смысл заменить его роботом такой же стоимости - он не будет перекуривать, бастовать, выражать недовольство, может работать в три смены и т. д.</t>
  </si>
  <si>
    <t>убытки</t>
  </si>
  <si>
    <t>ubytok</t>
  </si>
  <si>
    <t>убыток</t>
  </si>
  <si>
    <t>Все остальные терпят убытки.</t>
  </si>
  <si>
    <t>производство</t>
  </si>
  <si>
    <t>proizvodstvo</t>
  </si>
  <si>
    <t>Недавно один из ведущих производителей ГАПов, - американская фирма "Дженерал электрик" признала, что потерпела на их изготовлении убытки в 120 миллионов долларов, и сокращает производство.</t>
  </si>
  <si>
    <t>сокращать</t>
  </si>
  <si>
    <t>Аналогичные заявления</t>
  </si>
  <si>
    <t>zajavlenie</t>
  </si>
  <si>
    <t>заявление</t>
  </si>
  <si>
    <t>Аналогичные заявления делают и другие фирмы.</t>
  </si>
  <si>
    <t>изделия</t>
  </si>
  <si>
    <t>izdelie</t>
  </si>
  <si>
    <t>изделие</t>
  </si>
  <si>
    <t>Кроме того, желательно свести к минимуму "паразитические", не производящие продукцию устройства: те, что ориентируют изделия, распределяют поток продукции и управляют им, накапливают продукцию на складах.</t>
  </si>
  <si>
    <t>ориентировать</t>
  </si>
  <si>
    <t>поток продукции</t>
  </si>
  <si>
    <t>potok</t>
  </si>
  <si>
    <t>поток</t>
  </si>
  <si>
    <t>распределять</t>
  </si>
  <si>
    <t>продукцию</t>
  </si>
  <si>
    <t>produktsija</t>
  </si>
  <si>
    <t>продукция</t>
  </si>
  <si>
    <t>накапливать</t>
  </si>
  <si>
    <t>винтовые самолеты</t>
  </si>
  <si>
    <t>Вспомните винтовые самолеты.</t>
  </si>
  <si>
    <t>вспомянуть</t>
  </si>
  <si>
    <t>заготовку</t>
  </si>
  <si>
    <t>zagotovka</t>
  </si>
  <si>
    <t>заготовка</t>
  </si>
  <si>
    <t>Когда он остановлен, рабочий закрепляет заготовку в патроне.</t>
  </si>
  <si>
    <t>Лишь после этого включает станок и начинает обрабатывать деталь.</t>
  </si>
  <si>
    <t>Аналогично происходит процесс на прессе: сперва заготовку устанавливают, а потом по ней ударяет молот.</t>
  </si>
  <si>
    <t>функции рабочие</t>
  </si>
  <si>
    <t>В этих случаях транспортные функции прерывают функции рабочие, и наоборот.</t>
  </si>
  <si>
    <t>В машинах третьего класса - к которым и относятся роторы - инструмент обрабатывает деталь во время их совместного транспортного движения.</t>
  </si>
  <si>
    <t>швейные иглы и конденсаторы</t>
  </si>
  <si>
    <t>igla</t>
  </si>
  <si>
    <t>игла</t>
  </si>
  <si>
    <t>Сегодня эти машины изготавливают швейные иглы и конденсаторы, собирают подшипники и узлы фотоаппаратов, изготавливают сосиски и делают велосипедные цепи, крышечки для аккумуляторов, клапаны для аэрозольных баллончиков.</t>
  </si>
  <si>
    <t>изготовлять</t>
  </si>
  <si>
    <t>подшипники и узлы фотоаппаратов</t>
  </si>
  <si>
    <t>podshipnik</t>
  </si>
  <si>
    <t>подшипник</t>
  </si>
  <si>
    <t>сосиски</t>
  </si>
  <si>
    <t>sosiska</t>
  </si>
  <si>
    <t>сосиска</t>
  </si>
  <si>
    <t>велосипедные цепи, крышечки для аккумуляторов, клапаны для аэрозольных баллончиков</t>
  </si>
  <si>
    <t>tsep'</t>
  </si>
  <si>
    <t>цепь</t>
  </si>
  <si>
    <t>Да разве все перечислишь?</t>
  </si>
  <si>
    <t>перечислить</t>
  </si>
  <si>
    <t>применение</t>
  </si>
  <si>
    <t>primenenie</t>
  </si>
  <si>
    <t>Находят они применение и там, где необходим выпуск в небольших количествах разных деталей.</t>
  </si>
  <si>
    <t>вязкость</t>
  </si>
  <si>
    <t>vjazkost'</t>
  </si>
  <si>
    <t>Из него можно получать плотные изделия при сравнительно низких температурах, мелкокристаллическая структура придает вязкость материалу, он не будет хрупким.</t>
  </si>
  <si>
    <t>металлорежущий инструмент, изделия для электронной техники</t>
  </si>
  <si>
    <t>instrument</t>
  </si>
  <si>
    <t>инструмент</t>
  </si>
  <si>
    <t>Из таких материалов изготавливают металлорежущий инструмент, изделия для электронной техники.</t>
  </si>
  <si>
    <t>Порошки</t>
  </si>
  <si>
    <t>poroshok</t>
  </si>
  <si>
    <t>порошок</t>
  </si>
  <si>
    <t>Порошки используют для создания покрытий с заданными эксплуатационными характеристиками (с помощью этих покрытий, например, восстанавливают изношенные и упрочняют новые детали машин и механизмов).</t>
  </si>
  <si>
    <t>изношенные</t>
  </si>
  <si>
    <t>iznoshennyj</t>
  </si>
  <si>
    <t>изношенный</t>
  </si>
  <si>
    <t>восстанавливать</t>
  </si>
  <si>
    <t>новые детали машин и механизмов</t>
  </si>
  <si>
    <t>упрочнять</t>
  </si>
  <si>
    <t>металл</t>
  </si>
  <si>
    <t>metall</t>
  </si>
  <si>
    <t>Ржавчина защищает металл.</t>
  </si>
  <si>
    <t>защищать</t>
  </si>
  <si>
    <t>так называемые " преобразователи продуктов коррозии ", которые позволяют наносить лакокрасочные покрытия на металлические поверхности без их предварительной очистки</t>
  </si>
  <si>
    <t>preobrazovatel'</t>
  </si>
  <si>
    <t>преобразователь</t>
  </si>
  <si>
    <t>Уже ряд лет сотрудники института неорганической химии занимаются проблемой "окрашивания по ржавчине" - иными словами, разрабатывают так называемые "преобразователи продуктов коррозии", которые позволяют наносить лакокрасочные покрытия на металлические поверхности без их предварительной очистки.</t>
  </si>
  <si>
    <t>разрабатывать</t>
  </si>
  <si>
    <t>соли</t>
  </si>
  <si>
    <t>sol'</t>
  </si>
  <si>
    <t>соль</t>
  </si>
  <si>
    <t>Практически во всех реальных условиях, особенно в атмосфере химических, нефтехимических, металлургических предприятий в ржавчину попадают соединения серы, хлора, часто и азота, которые с железом образуют соли.</t>
  </si>
  <si>
    <t>трудности в использовании преобразователей ( модификаторов ) ржавчины и в создании " универсального преобразователя "</t>
  </si>
  <si>
    <t>Именно присутствие солей обусловливает трудности в использовании преобразователей (модификаторов) ржавчины и в создании "универсального преобразователя".</t>
  </si>
  <si>
    <t>высокую рассеивающую способность</t>
  </si>
  <si>
    <t>Они имеют высокую рассеивающую способность и позволяют получать компактные металлические покрытия с мелкокристаллической структурой при достаточно высокой скорости электроосаждения.</t>
  </si>
  <si>
    <t>Наложение электрического поля</t>
  </si>
  <si>
    <t>Наложение электрического поля ученые рассматривают как непременное условие ускорения переноса.</t>
  </si>
  <si>
    <t>Эту энергию</t>
  </si>
  <si>
    <t>Эту энергию и дает электрическое поле: ионы начинают двигаться туда, где их больше, то есть концентрироваться.</t>
  </si>
  <si>
    <t>извлечение и транспортирование нужных ионов</t>
  </si>
  <si>
    <t>izvlechenie</t>
  </si>
  <si>
    <t>извлечение</t>
  </si>
  <si>
    <t>Перегородки, конечно, затрудняют извлечение и транспортирование нужных ионов.</t>
  </si>
  <si>
    <t>затруднять</t>
  </si>
  <si>
    <t>прочность</t>
  </si>
  <si>
    <t>prochnost'</t>
  </si>
  <si>
    <t>Они потеряют прочность…</t>
  </si>
  <si>
    <t>то, что не доберет в исходном растворе одна мембрана,</t>
  </si>
  <si>
    <t>Мембраны, ограниченные перегородками, нужно собрать в пакет, тогда то, что не доберет в исходном растворе одна мембрана, доберет вторая, третья и т. д.</t>
  </si>
  <si>
    <t>добрать</t>
  </si>
  <si>
    <t>это применение мембран</t>
  </si>
  <si>
    <t>Ученые называют это применение мембран с "открытой границей".</t>
  </si>
  <si>
    <t>Наибольший народнохозяйственный эффект</t>
  </si>
  <si>
    <t>effekt</t>
  </si>
  <si>
    <t>эффект</t>
  </si>
  <si>
    <t>Наибольший народнохозяйственный эффект новая мембранная технология даст при извлечении ценных или токсичных компонентов из сточных вод либо разбавленных технологических растворов, например, в гидрометаллургических производствах.</t>
  </si>
  <si>
    <t>треть основных фондов производства</t>
  </si>
  <si>
    <t>Отстойники, ловушки, резервуары, трубопроводы, различное оборудование - все это порой составляет треть основных фондов производства.</t>
  </si>
  <si>
    <t>возможность переходить к производствам с автоматизированными и замкнутыми технологическими циклами</t>
  </si>
  <si>
    <t>И, пожалуй, главное: применение электрохимической экстракции дает возможность переходить к производствам с автоматизированными и замкнутыми технологическими циклами.</t>
  </si>
  <si>
    <t>опытно-промышленную технологию плазмохимического синтеза тонкодисперсных порошков тугоплавких соединений</t>
  </si>
  <si>
    <t>СКТБ СКТБ отрабатывает опытно-промышленную технологию плазмохимического синтеза тонкодисперсных порошков тугоплавких соединений, изготавливает нестандартное оборудование и аппаратуру для плазмохимических процессов, выпускает опытные партии порошков и организует их испытание в различных отраслях техники.</t>
  </si>
  <si>
    <t>отрабатывать</t>
  </si>
  <si>
    <t>нестандартное оборудование и аппаратуру для плазмохимических процессов</t>
  </si>
  <si>
    <t>опытные партии порошков</t>
  </si>
  <si>
    <t>их испытание в различных отраслях техники</t>
  </si>
  <si>
    <t>ispytanie</t>
  </si>
  <si>
    <t>испытание</t>
  </si>
  <si>
    <t>ингибиторы для защиты оборудования и систем, в том числе тепловодоснабжения</t>
  </si>
  <si>
    <t>ingibitor</t>
  </si>
  <si>
    <t>ингибитор</t>
  </si>
  <si>
    <t>ЭКТБ "Антикор" внедряет ингибиторы для защиты оборудования и систем, в том числе тепловодоснабжения, разрабатывает и внедряет модификаторы ржавчины, занимается использованием плазменной технологии для нанесения защитных покрытий, создает методы нанесения гальванических покрытий, ведет обследование коррозионного состояния оборудования предприятий, разрабатывает мероприятия по защите металлов на них.</t>
  </si>
  <si>
    <t>внедрять</t>
  </si>
  <si>
    <t>модификаторы ржавчины</t>
  </si>
  <si>
    <t>modifikator</t>
  </si>
  <si>
    <t>модификатор</t>
  </si>
  <si>
    <t>методы нанесения гальванических покрытий</t>
  </si>
  <si>
    <t>metod</t>
  </si>
  <si>
    <t>метод</t>
  </si>
  <si>
    <t>обследование коррозионного состояния оборудования предприятий</t>
  </si>
  <si>
    <t>obsledovanie</t>
  </si>
  <si>
    <t>обследование</t>
  </si>
  <si>
    <t>мероприятия по защите металлов на них</t>
  </si>
  <si>
    <t>технологию плазменного восстановления других деталей</t>
  </si>
  <si>
    <t>Созданный участок стал опорным: заводские специалисты теперь уже сами разрабатывают технологию плазменного восстановления других деталей.</t>
  </si>
  <si>
    <t>вторую жизнь</t>
  </si>
  <si>
    <t>Сейчас в Латвии существует семь таких участков, где обретают вторую жизнь не только коленчатые валы, но и блоки цилиндров, другие детали.</t>
  </si>
  <si>
    <t>реакции гидрирования ненасыщенных органических соединений</t>
  </si>
  <si>
    <t>reaktsija</t>
  </si>
  <si>
    <t>реакция</t>
  </si>
  <si>
    <t>Формула открытия: "Экспериментально установлено неизвестное ранее явление гидрогенизационного катализа на кристаллических алюмосиликатах (цеолитах), заключающееся в том, что кристаллические алюмосиликаты, содержащие ионы щелочных и щелочноземельных металлов и не содержащие ионов переходных металлов, катализируют реакции гидрирования ненасыщенных органических соединений".</t>
  </si>
  <si>
    <t>катализировать</t>
  </si>
  <si>
    <t>высокооктановые бензины, искусственное волокно, лаки, краски, лекарства и многое другое</t>
  </si>
  <si>
    <t>benzin</t>
  </si>
  <si>
    <t>бензин</t>
  </si>
  <si>
    <t>С их помощью получают высокооктановые бензины, искусственное волокно, лаки, краски, лекарства и многое другое.</t>
  </si>
  <si>
    <t>Ученые имеют дело главным образом с синтетическими цеолитами, которых на сегодняшний день создано уже более сотни видов - в несколько раз больше, чем открыто в природе.</t>
  </si>
  <si>
    <t>схему на вкладке</t>
  </si>
  <si>
    <t>Ведь в основе промышленного производства множества химических продуктов лежат реакции гидрирования - дегидрирования (см. схему на вкладке).</t>
  </si>
  <si>
    <t>и другие достоинства</t>
  </si>
  <si>
    <t>dostoinstvo</t>
  </si>
  <si>
    <t>достоинство</t>
  </si>
  <si>
    <t>Помимо дешевизны и доступности, цеолиты имеют и другие достоинства.</t>
  </si>
  <si>
    <t>палладиевый катализатор</t>
  </si>
  <si>
    <t>katalizator</t>
  </si>
  <si>
    <t>катализатор</t>
  </si>
  <si>
    <t>Наличие даже ничтожного процента примесей серы в исходных нефтепродуктах быстро выведет из строя палладиевый катализатор, а цеолиты в этих условиях будут работать.</t>
  </si>
  <si>
    <t>вывести</t>
  </si>
  <si>
    <t>жесткую кристаллическую структуру, в которой находятся полости, соединенные между собой узкими каналами - " порами " или " окнами "</t>
  </si>
  <si>
    <t>Они имеют жесткую кристаллическую структуру, в которой находятся полости, соединенные между собой узкими каналами - "порами" или "окнами".</t>
  </si>
  <si>
    <t>внешние</t>
  </si>
  <si>
    <t>vneshnij</t>
  </si>
  <si>
    <t>внешний</t>
  </si>
  <si>
    <t>Дело в том, что активные центры размещены главным образом на внутренних поверхностях кристалла, площадь которых в 20 - 100 раз превышает внешние.</t>
  </si>
  <si>
    <t>Такое примерно утверждение</t>
  </si>
  <si>
    <t>Такое примерно утверждение мы находим у доктора философских наук А. С. Ципко.</t>
  </si>
  <si>
    <t>социализм</t>
  </si>
  <si>
    <t>sotsializm</t>
  </si>
  <si>
    <t>Во-вторых, если говорить об отношении основоположников научного социализма к демократии, то почему бы не обратиться к их собственным положениям о демократизме, без которого они социализм не мыслят, да и сами, как говорится, вышли из демократов.</t>
  </si>
  <si>
    <t>мыслить</t>
  </si>
  <si>
    <t>социалистический характер тех основных преобразований, которые у нас произошли</t>
  </si>
  <si>
    <t>Руководство КПСС, раскрывая деформации, извращения, преступления, признает социалистический характер тех основных преобразований, которые у нас произошли.</t>
  </si>
  <si>
    <t>К сожалению, спрос на эти издания, несмотря на очень большие тиражи, превышает предложение - не хватает бумаги, полиграфических мощностей.</t>
  </si>
  <si>
    <t>зарубежных соотечественников</t>
  </si>
  <si>
    <t>sootechestvennik</t>
  </si>
  <si>
    <t>соотечественник</t>
  </si>
  <si>
    <t>Однако сами факты, думаю, убедят зарубежных соотечественников, что интерес к отечественной истории у советских людей не ограничивается последними семью десятилетиями.</t>
  </si>
  <si>
    <t>убедить</t>
  </si>
  <si>
    <t>кризис</t>
  </si>
  <si>
    <t>krizis</t>
  </si>
  <si>
    <t>Как же преодолевает кризис историческая наука?</t>
  </si>
  <si>
    <t>Однако я бы не стал, как это делают сегодня многие из моих коллег, объяснять застой в исторической науке только влиянием внешних, "объективных" факторов.</t>
  </si>
  <si>
    <t>застой</t>
  </si>
  <si>
    <t>zastoj</t>
  </si>
  <si>
    <t>От застоя мы отказываемся, застой мы осуждаем, но беда в том, что некоторые "деятели" периода застоя и сегодня сохраняют свое влияние.</t>
  </si>
  <si>
    <t>свое влияние</t>
  </si>
  <si>
    <t>- Сам по себе перестроечный процесс - и это подтверждают итоги XIX партконференции, - в какой бы сфере жизни общества он ни разворачивался, должен состоять из двух частей.</t>
  </si>
  <si>
    <t>подтверждать</t>
  </si>
  <si>
    <t>главную причину того, что три года перестройки не изменили положения дел в исторической науке</t>
  </si>
  <si>
    <t>В этом я вижу главную причину того, что три года перестройки не изменили положения дел в исторической науке.</t>
  </si>
  <si>
    <t>честный анализ состояния исторической науки</t>
  </si>
  <si>
    <t>analiz</t>
  </si>
  <si>
    <t>анализ</t>
  </si>
  <si>
    <t>Я считаю, что, пока мы сами не проведем честный анализ состояния исторической науки и не вскроем причины отставания, трудно ожидать от историков продукции, в которой так нуждается сегодня общество.</t>
  </si>
  <si>
    <t>провести</t>
  </si>
  <si>
    <t>причины отставания</t>
  </si>
  <si>
    <t>вскрыть</t>
  </si>
  <si>
    <t>те или иные положения марксистской методологии</t>
  </si>
  <si>
    <t>При этом даже не замечали, что на Западе редкий историк сегодня не использует те или иные положения марксистской методологии и по многим направлениям исследований, даже в области истории России и СССР, нас часто опережают.</t>
  </si>
  <si>
    <t>любого, даже самого талантливого одиночку</t>
  </si>
  <si>
    <t>odinochka</t>
  </si>
  <si>
    <t>одиночка</t>
  </si>
  <si>
    <t>Считалось, что коллектив с успехом заменит любого, даже самого талантливого одиночку.</t>
  </si>
  <si>
    <t>наличие в обществе двух диаметрально противоположных позиций по отношению к истории</t>
  </si>
  <si>
    <t>nalichie</t>
  </si>
  <si>
    <t>наличие</t>
  </si>
  <si>
    <t>- Анализ читательской почты, событий политической жизни вскрывает наличие в обществе двух диаметрально противоположных позиций по отношению к истории.</t>
  </si>
  <si>
    <t>вскрывать</t>
  </si>
  <si>
    <t>всю правду</t>
  </si>
  <si>
    <t>pravda</t>
  </si>
  <si>
    <t>правда</t>
  </si>
  <si>
    <t>Одни требуют: "Когда вы расскажете нам всю правду?"</t>
  </si>
  <si>
    <t>рассказать</t>
  </si>
  <si>
    <t>конец</t>
  </si>
  <si>
    <t>konets</t>
  </si>
  <si>
    <t>Другие призывают: "Положите конец очернению прошлого!"</t>
  </si>
  <si>
    <t>класть</t>
  </si>
  <si>
    <t>задачи этого журнала</t>
  </si>
  <si>
    <t>Какими вы видите задачи этого журнала в условиях перестройки?</t>
  </si>
  <si>
    <t>Главную свою задачу</t>
  </si>
  <si>
    <t>Главную свою задачу мы видим в том, чтобы по возможности максимально удовлетворить "голод" на новые идеи и факты.</t>
  </si>
  <si>
    <t>взаимоотношение людей, а не только голые схемы</t>
  </si>
  <si>
    <t>vzaimootnoshenie</t>
  </si>
  <si>
    <t>взаимоотношение</t>
  </si>
  <si>
    <t>Стараемся, во-первых, показать, что история представляет собой взаимоотношение людей, а не только голые схемы.</t>
  </si>
  <si>
    <t>и другие координаты</t>
  </si>
  <si>
    <t>Но оно, это время, имеет и другие координаты.</t>
  </si>
  <si>
    <t>историю страны и партии</t>
  </si>
  <si>
    <t>Однако, как отмечалось в докладе, посвященном 72-й годовщине Октября, мы окажемся глубоко не правы и станем духовно нищими, если сведем историю страны и партии к сплошным ошибкам.</t>
  </si>
  <si>
    <t>свести</t>
  </si>
  <si>
    <t>важный этап через интересную полосу исторического развития</t>
  </si>
  <si>
    <t>etap</t>
  </si>
  <si>
    <t>этап</t>
  </si>
  <si>
    <t>Сегодня страна на перевале, она проходит важный этап через интересную полосу исторического развития.</t>
  </si>
  <si>
    <t>отношения собственности</t>
  </si>
  <si>
    <t>Перестроечные изменения затрагивают отношения собственности и направлены на то, чтобы преодолеть отчуждение человека от средств производства, от продуктов своего труда, сделать его (а это самое главное!) реальным хозяином в экономике.</t>
  </si>
  <si>
    <t>затрагивать</t>
  </si>
  <si>
    <t>беспрецедентный характер</t>
  </si>
  <si>
    <t>Глубина сдвигов носит беспрецедентный характер и, естественно, вызывает бурную реакцию в общественном сознании.</t>
  </si>
  <si>
    <t>бурную реакцию</t>
  </si>
  <si>
    <t>Набирает силу творческая дискуссия в партии.</t>
  </si>
  <si>
    <t>кардинальные вопросы жизни общества</t>
  </si>
  <si>
    <t>Она затрагивает кардинальные вопросы жизни общества.</t>
  </si>
  <si>
    <t>тысячелетнее служение земле русской</t>
  </si>
  <si>
    <t>sluzhenie</t>
  </si>
  <si>
    <t>служение</t>
  </si>
  <si>
    <t>Она отмечает тысячелетнее служение земле русской.</t>
  </si>
  <si>
    <t>статью Григория Явлинского, написанную не в выборной гонке, с которой его сняли, а почти год назад</t>
  </si>
  <si>
    <t>Мы публикуем статью Григория Явлинского, написанную не в выборной гонке, с которой его сняли, а почти год назад.</t>
  </si>
  <si>
    <t>публиковать</t>
  </si>
  <si>
    <t>признаки " оппозиционности "</t>
  </si>
  <si>
    <t>Социологи ищут признаки "оппозиционности", а дело заключается в другом.</t>
  </si>
  <si>
    <t>свою жизнь</t>
  </si>
  <si>
    <t>Народ налаживает свою жизнь вне государства.</t>
  </si>
  <si>
    <t>налаживать</t>
  </si>
  <si>
    <t>потенциал российской науки</t>
  </si>
  <si>
    <t>Массовый отъезд на работу за границу талантливых учёных, в том числе и молодых, подрывает потенциал российской науки.</t>
  </si>
  <si>
    <t>подрывать</t>
  </si>
  <si>
    <t>свое начало</t>
  </si>
  <si>
    <t>Корень в том, что сегодняшняя политическая система России в историческом плане ведет свое начало от трагических событий 1917-1920 гг.- государственного переворота, захвата власти группой преступных элементов и кровавой гражданской войны.</t>
  </si>
  <si>
    <t>движение вперед</t>
  </si>
  <si>
    <t>Именно отказ от осознания этого факта и попытка построения якобы постсоветской России на ощущении преемственности и вбирании в себя лжи предыдущих 75 лет, делает в принципе невозможным движение вперед и предопределяет деградацию общественного сознания.</t>
  </si>
  <si>
    <t>деградацию общественного сознания</t>
  </si>
  <si>
    <t>degradatsija</t>
  </si>
  <si>
    <t>деградация</t>
  </si>
  <si>
    <t>предопределять</t>
  </si>
  <si>
    <t>Конституцию</t>
  </si>
  <si>
    <t>Практически всем было понятно, что дальше - Учредительное собрание, которое разработает и примет Конституцию.</t>
  </si>
  <si>
    <t>очень серьёзные сомнения в ее принятии</t>
  </si>
  <si>
    <t>Конституция 1993 года была составлена на злобу дня, обществом не обсуждалась, а обстоятельства организации референдума по её одобрению и подсчёта полученных голосов до сих пор вызывают очень серьёзные сомнения в ее принятии.</t>
  </si>
  <si>
    <t>обёртку системы, способную только имитировать государственную деятельность</t>
  </si>
  <si>
    <t>obertka</t>
  </si>
  <si>
    <t>обертка</t>
  </si>
  <si>
    <t>По сути, вместо государства мы имеем сегодня обёртку системы, способную только имитировать государственную деятельность.</t>
  </si>
  <si>
    <t>остатки даже формальной демократической легитимности</t>
  </si>
  <si>
    <t>ostatki</t>
  </si>
  <si>
    <t>остатки</t>
  </si>
  <si>
    <t>Власть теряет остатки даже формальной демократической легитимности, систематически фальсифицируя выборы.</t>
  </si>
  <si>
    <t>развитие таких прорывных проектов, как российско - европейская ПРО</t>
  </si>
  <si>
    <t>Рамки советского внешнеполитического мышления затрудняют развитие таких прорывных проектов, как российско-европейская ПРО.</t>
  </si>
  <si>
    <t>диалог власти с гражданами по самым актуальным вопросам гражданских свобод, коррупции, судебного произвола</t>
  </si>
  <si>
    <t>dialog</t>
  </si>
  <si>
    <t>диалог</t>
  </si>
  <si>
    <t>Вместо разнообразия мнений и стиля - тандем, вместо модернизации - Сколково, игры и чемпионаты; вместо многопартийности -скучнейшие кремлевские проекты и нарочито лишаемая свежих идей протестная "улица",которая замещает диалог власти с гражданами по самым актуальным вопросам гражданских свобод, коррупции, судебного произвола мелочной административно-милицейской войной с профессиональными протестантами и протестными "героями".</t>
  </si>
  <si>
    <t>замещать</t>
  </si>
  <si>
    <t>вопрос о будущем страны</t>
  </si>
  <si>
    <t>Торжество симулякров делает вопрос о будущем страны предельно обоснованным.</t>
  </si>
  <si>
    <t>экономический прогресс России</t>
  </si>
  <si>
    <t>progress</t>
  </si>
  <si>
    <t>прогресс</t>
  </si>
  <si>
    <t>Однобокое, преимущественно сырьевое развитие экономики, отказ от признания неприкосновенности частной собственности, государственный налоговый рэкет, неразрешимость проблемы создания современных производств не только тормозят экономический прогресс России, но и подрывают ее перспективу.</t>
  </si>
  <si>
    <t>тормозить</t>
  </si>
  <si>
    <t>ее перспективу</t>
  </si>
  <si>
    <t>тактически содержательные соображения</t>
  </si>
  <si>
    <t>soobrazhenie</t>
  </si>
  <si>
    <t>соображение</t>
  </si>
  <si>
    <t>Многочисленные программы ее улучшения, в частности Стратегия "Россия 2020", подготовленная ИНСОРом "Стратегия 2012" и некоторые другие, содержат тактически содержательные соображения, но стратегически в этом смысле лишь напоминают усилия по совершенствованию хозяйственного механизма в Советском Союзе в 60-80е годы прошлого века.</t>
  </si>
  <si>
    <t>усилия по совершенствованию хозяйственного механизма в Советском Союзе в 60 - 80е годы прошлого века</t>
  </si>
  <si>
    <t>" добро "</t>
  </si>
  <si>
    <t>dobro</t>
  </si>
  <si>
    <t>добро</t>
  </si>
  <si>
    <t>А им "в затылок дышат" предприниматели и деловые люди, готовые приступить к освоению лунных ресурсов сразу же, как только ученые дадут "добро".</t>
  </si>
  <si>
    <t>голову</t>
  </si>
  <si>
    <t>golova</t>
  </si>
  <si>
    <t>голова</t>
  </si>
  <si>
    <t>Высказывание греческого мудреца о том, что "человек тем отличается от свиньи, что иногда поднимает голову и смотрит на звезды", пришлось как раз кстати, и большинство признало, что "заигрывать с Луной надо".</t>
  </si>
  <si>
    <t>поднимать</t>
  </si>
  <si>
    <t>" лунный трактор " у Владимира Высоцкого</t>
  </si>
  <si>
    <t>traktor</t>
  </si>
  <si>
    <t>трактор</t>
  </si>
  <si>
    <t>А наш луноход удостоился чести войти в историю не только науки, но и поэзии - помните "лунный трактор" у Владимира Высоцкого?</t>
  </si>
  <si>
    <t>Однако сегодня наши ученые ставят вопрос иначе: "А не поздно ли заигрывать с Луной?"</t>
  </si>
  <si>
    <t>запуск космических аппаратов в научных целях</t>
  </si>
  <si>
    <t>zapusk</t>
  </si>
  <si>
    <t>запуск</t>
  </si>
  <si>
    <t>В результате наша страна осуществляет запуск космических аппаратов в научных целях лишь раз в несколько лет, хотя могла бы делать это три-четыре раза в год.</t>
  </si>
  <si>
    <t>Особое значение имеет то, что аппарат создается на новой технической основе.</t>
  </si>
  <si>
    <t>Есть основания считать, что именно Фобос содержит это вещество.</t>
  </si>
  <si>
    <t>Совет по космосу</t>
  </si>
  <si>
    <t>Sovet</t>
  </si>
  <si>
    <t>Совет</t>
  </si>
  <si>
    <t>По традиции, которая родилась вскоре после запуска первого искусственного спутника Земли, Совет по космосу всегда возглавляет президент Академии.</t>
  </si>
  <si>
    <t>главную роль</t>
  </si>
  <si>
    <t>Этим подчеркивается, что в освоении космического пространства главную роль играет наука.</t>
  </si>
  <si>
    <t>далеко идущие стратегические интересы в отношении Луны, в использовании ее в самых разных проявлениях и аспектах</t>
  </si>
  <si>
    <t>Не секрет, что многие государства сейчас имеют далеко идущие стратегические интересы в отношении Луны, в использовании ее в самых разных проявлениях и аспектах.</t>
  </si>
  <si>
    <t>новый скачок инфляции</t>
  </si>
  <si>
    <t>skachok</t>
  </si>
  <si>
    <t>скачок</t>
  </si>
  <si>
    <t>Как и опасений, что их избыток вызовет новый скачок инфляции.</t>
  </si>
  <si>
    <t>вызвать</t>
  </si>
  <si>
    <t>такой масштабный проект</t>
  </si>
  <si>
    <t>Мне вскоре стало ясно, что такой масштабный проект мы не потянем - в стране была тяжелая финансовая ситуация.</t>
  </si>
  <si>
    <t>потянуть</t>
  </si>
  <si>
    <t>этот проект</t>
  </si>
  <si>
    <t>Но меня тут же "приструнили", мол, этот проект финансируют международные организации, много средств вложили американцы, и мы не вправе даже сомнения в его целесообразности высказывать.</t>
  </si>
  <si>
    <t>возможность проверить эти гипотезы экспериментально</t>
  </si>
  <si>
    <t>Лунная программа дает возможность проверить эти гипотезы экспериментально.</t>
  </si>
  <si>
    <t>Мы имеем дело только с догадками, то есть наши построения спекулятивны.</t>
  </si>
  <si>
    <t>огромные деньги</t>
  </si>
  <si>
    <t>Жаль, что мы тратим впустую огромные деньги.</t>
  </si>
  <si>
    <t>существенную роль</t>
  </si>
  <si>
    <t>всю эту область науки</t>
  </si>
  <si>
    <t>Однако политика пронизывает всю эту область науки - до самых низов.</t>
  </si>
  <si>
    <t>пронизывать</t>
  </si>
  <si>
    <t>Над нами должен стоять человек, который примет решение.</t>
  </si>
  <si>
    <t>То, что упущено,</t>
  </si>
  <si>
    <t>- То, что упущено, уже не вернешь.</t>
  </si>
  <si>
    <t>большое значение для освоения Луны</t>
  </si>
  <si>
    <t>Присутствие воды и оценка ее запасов имеют большое значение для освоения Луны.</t>
  </si>
  <si>
    <t>Исследование состава органических соединений, которые вымораживались в течение миллиардов лет на дне полярных кратеров, представляет интерес и с точки зрения проблемы происхождения жизни.</t>
  </si>
  <si>
    <t>катастрофическое несоответствие доли запусков научных аппаратов у нас и в Америке</t>
  </si>
  <si>
    <t>nesootvetstvie</t>
  </si>
  <si>
    <t>несоответствие</t>
  </si>
  <si>
    <t>Они показывают катастрофическое несоответствие доли запусков научных аппаратов у нас и в Америке.</t>
  </si>
  <si>
    <t>Понятно, общественность должна быть уверена, что ученые не напрасно тратят деньги, и такого рода проекты - понятные и значимые - убедительны для каждого налогоплательщика.</t>
  </si>
  <si>
    <t>- Экспедиции на Марс это подтверждают!</t>
  </si>
  <si>
    <t>Фобос</t>
  </si>
  <si>
    <t>Fobos</t>
  </si>
  <si>
    <t>Я имею в виду Фобос.</t>
  </si>
  <si>
    <t>очень многое</t>
  </si>
  <si>
    <t>- Любой результат сразу же прояснит очень многое в происхождении не только Марса, но и всей Солнечной системы.</t>
  </si>
  <si>
    <t>прояснить</t>
  </si>
  <si>
    <t>зарождение на Марсе жизни</t>
  </si>
  <si>
    <t>zarozhdenie</t>
  </si>
  <si>
    <t>зарождение</t>
  </si>
  <si>
    <t>Ее присутствие делает вероятным зарождение на Марсе жизни.</t>
  </si>
  <si>
    <t>вопрос : " Как все это могло возникнуть ? "</t>
  </si>
  <si>
    <t>Сложное и высокоцелесообразное строение и поведение живых существ, разительно отличающееся от строения и поведения веществ в неорганическом мире, порождает перед каждым вопрос: "Как все это могло возникнуть?"</t>
  </si>
  <si>
    <t>свои решения</t>
  </si>
  <si>
    <t>Наука и религия предлагают свои решения.</t>
  </si>
  <si>
    <t>хитроумный механизм, при помощи которого возникшая ( каким-то образом ? ! ) жизнь эволюционирует, несмотря на то, что слепые силы природы действуют в противоположном направлении "</t>
  </si>
  <si>
    <t>mehanizm</t>
  </si>
  <si>
    <t>механизм</t>
  </si>
  <si>
    <t>Дарвинизм как бы предлагает хитроумный механизм, при помощи которого возникшая (каким-то образом?!) жизнь эволюционирует, несмотря на то, что слепые силы природы действуют в противоположном направлении".</t>
  </si>
  <si>
    <t>- Не только Марс, но и другие планетные тела, прежде всего спутники Юпитера (Европа и Каллисто), привлекают внимание как возможные объекты возникновения жизни.</t>
  </si>
  <si>
    <t>трещины, признаки образования торосов</t>
  </si>
  <si>
    <t>treschina</t>
  </si>
  <si>
    <t>трещина</t>
  </si>
  <si>
    <t>Пластины льда содержат трещины, признаки образования торосов, они развернуты относительно друг друга.</t>
  </si>
  <si>
    <t>Это направление</t>
  </si>
  <si>
    <t>- Это направление мы не обсуждаем, так как расходы на МКС идут по другим статьям бюджета.</t>
  </si>
  <si>
    <t>весь научно-технический прогресс</t>
  </si>
  <si>
    <t>Космонавтика в целом и планетные исследования в частности относятся к областям, которые определяют весь научно-технический прогресс.</t>
  </si>
  <si>
    <t>- "Фобос-Грунт" исправит ситуацию?</t>
  </si>
  <si>
    <t>исправить</t>
  </si>
  <si>
    <t>битву машин</t>
  </si>
  <si>
    <t>bitva</t>
  </si>
  <si>
    <t>битва</t>
  </si>
  <si>
    <t>Действительно, бегающие марсоходы, тысячи снимков, поражающие воображение пейзажи - все это напоминает битву машин.</t>
  </si>
  <si>
    <t>особую роль</t>
  </si>
  <si>
    <t>- Можно сказать, что интерес к происхождению жизни в современной науке приобретает особую роль.</t>
  </si>
  <si>
    <t>огромную роль,</t>
  </si>
  <si>
    <t>И огромную роль, безусловно, играет наша область науки.</t>
  </si>
  <si>
    <t>еще очень многое : молодежь привлечешь, новые проекты сможешь осуществить .</t>
  </si>
  <si>
    <t>Не предавайся иллюзиям - принципиально нового не получишь, а на посту директора сделаешь еще очень многое: молодежь привлечешь, новые проекты сможешь осуществить."</t>
  </si>
  <si>
    <t>молодежь</t>
  </si>
  <si>
    <t>molodezh'</t>
  </si>
  <si>
    <t>эти строки</t>
  </si>
  <si>
    <t>"Я пишу эти строки, сидя за столом, который почти тридцать лет был рабочим столом Александра Павловича Виноградова.</t>
  </si>
  <si>
    <t>мою позицию</t>
  </si>
  <si>
    <t>Большинство коллег мою позицию разделяют и поддерживают.</t>
  </si>
  <si>
    <t>разделять</t>
  </si>
  <si>
    <t>Запад</t>
  </si>
  <si>
    <t>Zapad</t>
  </si>
  <si>
    <t>Я хорошо знаю Запад, работал там, наблюдал западный образ жизни.</t>
  </si>
  <si>
    <t>институт, который при академике А. П. Виноградове был инициатором исследования Луны и планет</t>
  </si>
  <si>
    <t>institut</t>
  </si>
  <si>
    <t>институт</t>
  </si>
  <si>
    <t>В частности, там есть такие строки: "Я возглавляю институт, который при академике А. П. Виноградове был инициатором исследования Луны и планет.</t>
  </si>
  <si>
    <t>внимание на эти слова</t>
  </si>
  <si>
    <t>Думаю, президент обязательно обратит внимание на эти слова.</t>
  </si>
  <si>
    <t>российскую науку</t>
  </si>
  <si>
    <t>Что губит российскую науку и как с этим бороться.</t>
  </si>
  <si>
    <t>губить</t>
  </si>
  <si>
    <t>законы природы</t>
  </si>
  <si>
    <t>Фундаментальная наука исследует законы природы.</t>
  </si>
  <si>
    <t>оригинальный характер</t>
  </si>
  <si>
    <t>Ориентированная наука исходно направлена на решение практически важных задач, но она тоже непредсказуема, ибо проекты носят оригинальный характер и могут не дать ожидаемого результата.</t>
  </si>
  <si>
    <t>уже сделанное</t>
  </si>
  <si>
    <t>sdelat'</t>
  </si>
  <si>
    <t>сделать</t>
  </si>
  <si>
    <t>Наконец, прикладная наука в значительной мере повторяет уже сделанное, возможно, с некоторыми, иногда существенными улучшениями, и она в любом случае должна привести к успеху и внедрению в практику.</t>
  </si>
  <si>
    <t>меньшее значение</t>
  </si>
  <si>
    <t>Содержание заявляемого проекта в фундаментальной науке имеет меньшее значение, так как она малопредсказуема и часто для пользы дела надо по ходу работы сильно менять ее направление.</t>
  </si>
  <si>
    <t>только вред</t>
  </si>
  <si>
    <t>vred</t>
  </si>
  <si>
    <t>вред</t>
  </si>
  <si>
    <t>Следование зафиксированному плану принесет в этом случае только вред.</t>
  </si>
  <si>
    <t>принести</t>
  </si>
  <si>
    <t>существенно большее значение</t>
  </si>
  <si>
    <t>В ориентированной науке проект имеет существенно большее значение.</t>
  </si>
  <si>
    <t>также очень большую роль</t>
  </si>
  <si>
    <t>Но на Западе также очень большую роль играют наукометрические показатели, в частности импакт-фактор (ИФ) журналов, в которых публикуются ученые.</t>
  </si>
  <si>
    <t>публикации в сильных международных журналах с высоким ИФ</t>
  </si>
  <si>
    <t>publikatsija</t>
  </si>
  <si>
    <t>публикация</t>
  </si>
  <si>
    <t>Если ученый имеет публикации в сильных международных журналах с высоким ИФ, выдача гранта ему обеспечена.</t>
  </si>
  <si>
    <t>участие в конкурсе</t>
  </si>
  <si>
    <t>Кроме того, большинство сильных ученых принимают участие в конкурсе и не могут быть экспертами.</t>
  </si>
  <si>
    <t>уровень воздействия влиятельных лиц на решения экспертов</t>
  </si>
  <si>
    <t>Узкий круг ученых повышает уровень воздействия влиятельных лиц на решения экспертов.</t>
  </si>
  <si>
    <t>грант</t>
  </si>
  <si>
    <t>grant</t>
  </si>
  <si>
    <t>Часто поэтому грант получает не сильнейший, а "назначенный" ученый, от которого науке один вред.</t>
  </si>
  <si>
    <t>представленные лабораториями данные</t>
  </si>
  <si>
    <t>Технические группы проверяют представленные лабораториями данные, сводят показатели в единую таблицу, открытую для общего пользования, чтобы исправить ошибки, случайно допущенные техническими группами.</t>
  </si>
  <si>
    <t>показатели</t>
  </si>
  <si>
    <t>сводить</t>
  </si>
  <si>
    <t>На основании объективных показателей отбирается группа явных победителей (около 20% от числа грантов), они сразу получают грант и обязаны служить экспертами для остальных работ.</t>
  </si>
  <si>
    <t>докторские диссертации</t>
  </si>
  <si>
    <t>dissertatsija</t>
  </si>
  <si>
    <t>диссертация</t>
  </si>
  <si>
    <t>Опыт показал, что большинство руководителей новых групп становятся заведующими лабораториями, защищают докторские диссертации, а один даже стал членкором.</t>
  </si>
  <si>
    <t>инновации</t>
  </si>
  <si>
    <t>Софинансирование блокирует инновации.</t>
  </si>
  <si>
    <t>блокировать</t>
  </si>
  <si>
    <t>передачу ей всех прав и патентов,</t>
  </si>
  <si>
    <t>Сейчас, если фирма и готова честно раскошелиться, она требует передачу ей всех прав и патентов, что несовместимо с государственным требованием участия института в патентовании и вообще выглядит малоприемлемым.</t>
  </si>
  <si>
    <t>все рекорды</t>
  </si>
  <si>
    <t>rekord</t>
  </si>
  <si>
    <t>рекорд</t>
  </si>
  <si>
    <t>Бывало так и раньше - Президиум РАН часто затягивал финансирование по программам, мы довольно успешно боролись с этим через прессу, но в этом году ФАНО побивает все рекорды.</t>
  </si>
  <si>
    <t>побивать</t>
  </si>
  <si>
    <t>ученых</t>
  </si>
  <si>
    <t>uchenyj</t>
  </si>
  <si>
    <t>ученый</t>
  </si>
  <si>
    <t>Таким образом, оно обрекает ученых на вынужденное безделье и низкую зарплату на три четверти года.</t>
  </si>
  <si>
    <t>обрекать</t>
  </si>
  <si>
    <t>РНФ выдает деньги с начала года, но конкурсы часто проводятся в середине или даже конце года.</t>
  </si>
  <si>
    <t>нечто свое</t>
  </si>
  <si>
    <t>nechto</t>
  </si>
  <si>
    <t>нечто</t>
  </si>
  <si>
    <t>Но проблема в том, что под Академией наук у нас каждый понимает нечто свое.</t>
  </si>
  <si>
    <t>Академию наук СССР</t>
  </si>
  <si>
    <t>Akademija</t>
  </si>
  <si>
    <t>Академия</t>
  </si>
  <si>
    <t>Некоторые, например, до сих пор подразумевают под этим названием Академию наук СССР и вспоминают былые годы.</t>
  </si>
  <si>
    <t>былые годы</t>
  </si>
  <si>
    <t>Академию эпохи 90-х, некую квазигосударственную и вроде общественную организацию</t>
  </si>
  <si>
    <t>akademija</t>
  </si>
  <si>
    <t>академия</t>
  </si>
  <si>
    <t>Кто-то понимает под РАН Академию эпохи 90-х, некую квазигосударственную и вроде общественную организацию.</t>
  </si>
  <si>
    <t>Академию наук</t>
  </si>
  <si>
    <t>У меня есть подозрение, что большинство академиков, выбранных в 90-е и в начале нулевых годов, все-таки воспринимают Академию наук как не совсем государственное, и больше общественное объединение профессионального сообщества, а вовсе не ФГБУ РАН.</t>
  </si>
  <si>
    <t>При этом к заполненным и посчитанным бюллетеням имеет доступ широкий круг лиц, тогда как контроль за режимом доступа в помещения, где они хранятся, весьма условен.</t>
  </si>
  <si>
    <t>ряд положений, легко допускающих использование административного ресурса</t>
  </si>
  <si>
    <t>Последние выборы в члены РАН в октябре прошлого года проводились за закрытыми дверями, а составленный в декабре прошлого года регламент выборов-2017 содержит ряд положений, легко допускающих использование административного ресурса.</t>
  </si>
  <si>
    <t>возможность подняться на трибуну и в третий раз - как кандидат в президенты в ходе представления ими своих программ</t>
  </si>
  <si>
    <t>Он имеет возможность подняться на трибуну и в третий раз - как кандидат в президенты в ходе представления ими своих программ.</t>
  </si>
  <si>
    <t>необоснованное преимущество перед соперниками, у которых времени на агитацию с трибуны будет в разы меньше</t>
  </si>
  <si>
    <t>Остальные кандидаты могут рассчитывать только на одно, последнее выступление, что создает необоснованное преимущество одному из кандидатов перед соперниками, у которых времени на агитацию с трибуны будет в разы меньше.</t>
  </si>
  <si>
    <t>Может быть, имеет смысл привлечь к проведению выборов президента РАН независимых экспертов - из того же Центризбиркома, например.</t>
  </si>
  <si>
    <t>противоречивые суждения</t>
  </si>
  <si>
    <t>В противном случае легитимность результатов выборов главы РАН вызовет противоречивые суждения.</t>
  </si>
  <si>
    <t>поворотную дату 6 августа 1965 года, когда небольшой город на острове превратился в суверенное государство</t>
  </si>
  <si>
    <t>data</t>
  </si>
  <si>
    <t>дата</t>
  </si>
  <si>
    <t>Многие из нынешних сингапурцев помнят поворотную дату 6 августа 1965 года, когда небольшой город на острове превратился в суверенное государство.</t>
  </si>
  <si>
    <t>частицу чистейшей истины</t>
  </si>
  <si>
    <t>Подобно этому обманчивому представлению, основанные на стереотипах суждения, как все обобщения, при ближайшем рассмотрении весьма относительны, но в то же время несут в себе частицу чистейшей истины.</t>
  </si>
  <si>
    <t>задачу - составить однозначное представление о его сути</t>
  </si>
  <si>
    <t>Так и окруженный массой стереотипов характер Сингапура содержит в себе много подвижности и той неопределенности, которая делает весьма трудной задачу - составить однозначное представление о его сути.</t>
  </si>
  <si>
    <t>глубокие контрасты тени</t>
  </si>
  <si>
    <t>kontrast</t>
  </si>
  <si>
    <t>контраст</t>
  </si>
  <si>
    <t>Пристально наблюдая жизнь залитого тропическим солнцем города, можно заметить, что густая изумрудная зелень создает глубокие контрасты тени даже среди отвесных стен небоскребов, отливающих океанской синевой.</t>
  </si>
  <si>
    <t>зеленые ветви</t>
  </si>
  <si>
    <t>vetv'</t>
  </si>
  <si>
    <t>ветвь</t>
  </si>
  <si>
    <t>Плотные массы ее спускаются то тут, то там - вьются и свисают, с силой раскидывают зеленые ветви.</t>
  </si>
  <si>
    <t>раскидывать</t>
  </si>
  <si>
    <t>ограничения</t>
  </si>
  <si>
    <t>ogranichenie</t>
  </si>
  <si>
    <t>ограничение</t>
  </si>
  <si>
    <t>Подобно садовнику, он постоянно создает ограничения, ищет источники пресной воды, место для своих домов и машин, вытесняя зверей с насиженных мест.</t>
  </si>
  <si>
    <t>источники пресной воды, место для своих домов и машин</t>
  </si>
  <si>
    <t>istochnik</t>
  </si>
  <si>
    <t>источник</t>
  </si>
  <si>
    <t>разнообразную флору, аранжированную с целями отдыха и познания</t>
  </si>
  <si>
    <t>flora</t>
  </si>
  <si>
    <t>флора</t>
  </si>
  <si>
    <t>На обширной территории они объединяют разнообразную флору, аранжированную с целями отдыха и познания.</t>
  </si>
  <si>
    <t>облагороженный характер</t>
  </si>
  <si>
    <t>Благодаря официальной инициативе прошлое часто принимает облагороженный характер.</t>
  </si>
  <si>
    <t>живейшие воспоминания о наиболее драматических страницах летописи города</t>
  </si>
  <si>
    <t>vospominanie</t>
  </si>
  <si>
    <t>воспоминание</t>
  </si>
  <si>
    <t>Расположенный близ Сингапура, он хранит живейшие воспоминания о наиболее драматических страницах летописи города.</t>
  </si>
  <si>
    <t>сдачу британцев японцам в 1942 году и последовавшую в 1945 сдачу японцев силам союзников</t>
  </si>
  <si>
    <t>sdacha</t>
  </si>
  <si>
    <t>сдача</t>
  </si>
  <si>
    <t>Ныне восковые модели "разыгрывают" сдачу британцев японцам в 1942 году и последовавшую в 1945 сдачу японцев силам союзников.</t>
  </si>
  <si>
    <t>разыгрывать</t>
  </si>
  <si>
    <t>Еще один овеянный историей природный уголок</t>
  </si>
  <si>
    <t>ugolok</t>
  </si>
  <si>
    <t>уголок</t>
  </si>
  <si>
    <t>Еще один овеянный историей природный уголок представляет собой Парк Форта Каннинг.</t>
  </si>
  <si>
    <t>высокий холм</t>
  </si>
  <si>
    <t>holm</t>
  </si>
  <si>
    <t>холм</t>
  </si>
  <si>
    <t>Около 1860 года высокий холм увенчивает форт, который получает современное название; вплоть до 1970-х он служит базой для британских, японских оккупационных и, наконец, сингапурских военных сил.</t>
  </si>
  <si>
    <t>увенчивать</t>
  </si>
  <si>
    <t>современное название</t>
  </si>
  <si>
    <t>крупные города в любой точке мира</t>
  </si>
  <si>
    <t>gorod</t>
  </si>
  <si>
    <t>город</t>
  </si>
  <si>
    <t>Тенденции унификации потребления неуклонно обезличивают крупные города в любой точке мира.</t>
  </si>
  <si>
    <t>обезличивать</t>
  </si>
  <si>
    <t>уникальное местное пространство</t>
  </si>
  <si>
    <t>Мировые марки, коренные изменения в структуре производства и распределения товаров быстро насыщают уникальное местное пространство элементами, не принадлежащими какому-либо определенному культурному контексту.</t>
  </si>
  <si>
    <t>насыщать</t>
  </si>
  <si>
    <t>свою гривастую голову</t>
  </si>
  <si>
    <t>Большая статуя полу-льва, полу-рыбы тянет свою гривастую голову, вглядываясь вдаль, в самом сердце города, где несколько веков назад царили торговые корабли.</t>
  </si>
  <si>
    <t>значимость соприкосновения с живительной прохладой</t>
  </si>
  <si>
    <t>В Сингапуре северянин, попав в водоворот раскаленного влажного воздуха тропиков, открывает значимость соприкосновения с живительной прохладой.</t>
  </si>
  <si>
    <t>обыденную необходимость</t>
  </si>
  <si>
    <t>Культ комфорта перерастает обыденную необходимость, становясь частью мечты о достатке, обеспечивающем приятное существование, продление которого возможно при наличии соответствующих средств.</t>
  </si>
  <si>
    <t>перерастать</t>
  </si>
  <si>
    <t>формы чистого суеверия и пустой обрядности</t>
  </si>
  <si>
    <t>Хотя религиозные идеи населения китайского происхождения порой принимают формы чистого суеверия и пустой обрядности, борьба с дурными предзнаменованиями и злыми духами, ведущаяся с помощью традиционных амулетов и гороскопов, коренится в древних религиозных концепциях.</t>
  </si>
  <si>
    <t>существующий зазор между мечтой о совершенном городе - саде и реальностью, далеко не полностью укладывающейся в рамки этого определения</t>
  </si>
  <si>
    <t>zazor</t>
  </si>
  <si>
    <t>зазор</t>
  </si>
  <si>
    <t>Ностальгическая печаль "периферии" по старому укладу до жилищных преобразований выдает существующий зазор между мечтой о совершенном городе-саде и реальностью, далеко не полностью укладывающейся в рамки этого определения.</t>
  </si>
  <si>
    <t>пролив раз в пять шире Невы</t>
  </si>
  <si>
    <t>proliv</t>
  </si>
  <si>
    <t>пролив</t>
  </si>
  <si>
    <t>Здесь Гокча образует пролив раз в пять шире Невы.</t>
  </si>
  <si>
    <t>свою прелесть и неудобство</t>
  </si>
  <si>
    <t>prelest'</t>
  </si>
  <si>
    <t>прелесть</t>
  </si>
  <si>
    <t>Это имеет свою прелесть и неудобство.</t>
  </si>
  <si>
    <t>новый завиток</t>
  </si>
  <si>
    <t>zavitok</t>
  </si>
  <si>
    <t>завиток</t>
  </si>
  <si>
    <t>Ушная раковина истончается и получает новый завиток.</t>
  </si>
  <si>
    <t>ухо</t>
  </si>
  <si>
    <t>uho</t>
  </si>
  <si>
    <t>Баркас отошел в Еленовку часа два назад, и - как ни напрягай ухо - не слышно было даже стрекотания на воде.</t>
  </si>
  <si>
    <t>напрягать</t>
  </si>
  <si>
    <t>Арнольди</t>
  </si>
  <si>
    <t>Arnol'di</t>
  </si>
  <si>
    <t>Никогда не забуду Арнольди.</t>
  </si>
  <si>
    <t>забыть</t>
  </si>
  <si>
    <t>кожу</t>
  </si>
  <si>
    <t>kozha</t>
  </si>
  <si>
    <t>кожа</t>
  </si>
  <si>
    <t>Мне кажется, это происходит от нетерпения, с которым я живу и меняю кожу.</t>
  </si>
  <si>
    <t>погоду завтрашнего дня</t>
  </si>
  <si>
    <t>pogoda</t>
  </si>
  <si>
    <t>погода</t>
  </si>
  <si>
    <t>Но мыслящая саламандра - человек - угадывает погоду завтрашнего дня, - лишь бы самому определить свою расцветку.</t>
  </si>
  <si>
    <t>угадывать</t>
  </si>
  <si>
    <t>Бог отказал этим людям в приветливости, которая все-таки украшает жизнь.</t>
  </si>
  <si>
    <t>резоны судьбы</t>
  </si>
  <si>
    <t>rezon</t>
  </si>
  <si>
    <t>резон</t>
  </si>
  <si>
    <t>Для того, кто уважает резоны судьбы, - есть в проводах зловеще-свадебное оживление.</t>
  </si>
  <si>
    <t>уважать</t>
  </si>
  <si>
    <t>водку</t>
  </si>
  <si>
    <t>vodka</t>
  </si>
  <si>
    <t>водка</t>
  </si>
  <si>
    <t>Кто-то рассказывал, что внизу на Якиманке разлегся бронзовый инвалид, который тут и живет, пьет водку, читает газеты, дуется в кости, а на ночь снимает деревянную ногу и спит на ней, как на подушке.</t>
  </si>
  <si>
    <t>газеты</t>
  </si>
  <si>
    <t>gazeta</t>
  </si>
  <si>
    <t>газета</t>
  </si>
  <si>
    <t>деревянную ногу</t>
  </si>
  <si>
    <t>noga</t>
  </si>
  <si>
    <t>нога</t>
  </si>
  <si>
    <t>свое место в споре между ламаркистами и эпигенетиками</t>
  </si>
  <si>
    <t>Не знаю, как для других, но для меня прелесть женщины увеличивается, если она молодая путешественница, по научной командировке пролежала пять дней на жесткой лавке ташкентского поезда, хорошо разбирается в линнеевской латыни, знает свое место в споре между ламаркистами и эпигенетиками и неравнодушна к сое, к хлопку или хондрилле.</t>
  </si>
  <si>
    <t>нисходящее движение в адажио</t>
  </si>
  <si>
    <t>Мимо сухих водокачек, мимо консерватории, где в подвальчике разучивали квартет и откуда слышался сердитый голос профессора: "падайте! падайте!" - то есть дайте нисходящее движение в адажио, - к вашей подворотне.</t>
  </si>
  <si>
    <t>формы и краски -</t>
  </si>
  <si>
    <t>Ловишь формы и краски - и все это опресноки.</t>
  </si>
  <si>
    <t>его трехдневную путевку</t>
  </si>
  <si>
    <t>putevka</t>
  </si>
  <si>
    <t>путевка</t>
  </si>
  <si>
    <t>Ярно буквально вырывает из рук Мейстера его трехдневную путевку.</t>
  </si>
  <si>
    <t>вырывать</t>
  </si>
  <si>
    <t>вразумляющее и поучающее действие книг</t>
  </si>
  <si>
    <t>Вот почему теплый свет, излучаемый устным поучением, ясная дидактика дружеской беседы намного превосходит вразумляющее и поучающее действие книг.</t>
  </si>
  <si>
    <t>один из эриванских разговоров, которые вот сейчас, спустя какой-нибудь год, уже одревлены несомненностью личного опыта и обладают достоверностью, помогающей нам ощущать самих себя в предании</t>
  </si>
  <si>
    <t>Я с благодарностью вспоминаю один из эриванских разговоров, которые вот сейчас, спустя какой-нибудь год, уже одревлены несомненностью личного опыта и обладают достоверностью, помогающей нам ощущать самих себя в предании.</t>
  </si>
  <si>
    <t>форму алебарды или двухстворчатой удлиненной сумочки, переходящей в язычок</t>
  </si>
  <si>
    <t>Зачаточный лист настурции имеет форму алебарды или двухстворчатой удлиненной сумочки, переходящей в язычок.</t>
  </si>
  <si>
    <t>дуговую растяжку</t>
  </si>
  <si>
    <t>rastjazhka</t>
  </si>
  <si>
    <t>растяжка</t>
  </si>
  <si>
    <t>Линии пещерного наконечника получают дуговую растяжку.</t>
  </si>
  <si>
    <t>любую точку</t>
  </si>
  <si>
    <t>Возьмите любую точку и соедините ее пучком координат с прямой.</t>
  </si>
  <si>
    <t>эти координаты, пересекающие прямую под разными углами,</t>
  </si>
  <si>
    <t>Затем продолжите эти координаты, пересекающие прямую под разными углами, на отрезок одинаковой длины, соедините их между собой, и получится выпуклость.</t>
  </si>
  <si>
    <t>продолжить</t>
  </si>
  <si>
    <t>свою игру</t>
  </si>
  <si>
    <t>В дальнейшем силовое поле резко меняет свою игру и гонит форму к геометрическому пределу, к многоугольнику.</t>
  </si>
  <si>
    <t>форму</t>
  </si>
  <si>
    <t>гнать</t>
  </si>
  <si>
    <t>веточку этого самоубийцы</t>
  </si>
  <si>
    <t>vetochka</t>
  </si>
  <si>
    <t>веточка</t>
  </si>
  <si>
    <t>И когда какой-нибудь турист из любопытства отломит веточку этого самоубийцы, он взмолится человеческим голосом, как Пьетро де Винеа: "Не тронь!</t>
  </si>
  <si>
    <t>отломить</t>
  </si>
  <si>
    <t>тему листа настурции</t>
  </si>
  <si>
    <t>tema</t>
  </si>
  <si>
    <t>тема</t>
  </si>
  <si>
    <t>Какой Бах, какой Моцарт варьирует тему листа настурции?</t>
  </si>
  <si>
    <t>варьировать</t>
  </si>
  <si>
    <t>своеобразное поле отчуждения, струящее враждебный к неучастникам холодок</t>
  </si>
  <si>
    <t>Вы чувствуете в комнате своеобразное поле отчуждения, струящее враждебный к неучастникам холодок.</t>
  </si>
  <si>
    <t>митогенетические лучи, пойманные немцами на звуковую пластинку, лучи, способствующие, как мне передавали, усиленному делению ткани</t>
  </si>
  <si>
    <t>Правда ли, что наша кровь излучает митогенетические лучи, пойманные немцами на звуковую пластинку, лучи, способствующие, как мне передавали, усиленному делению ткани?</t>
  </si>
  <si>
    <t>пределы</t>
  </si>
  <si>
    <t>predel</t>
  </si>
  <si>
    <t>предел</t>
  </si>
  <si>
    <t>Залежи ее имеют пределы.</t>
  </si>
  <si>
    <t>Пушкина</t>
  </si>
  <si>
    <t>Pushkin</t>
  </si>
  <si>
    <t>Пушкин</t>
  </si>
  <si>
    <t>Уже сейчас молодые люди читают Пушкина на эсперанто.</t>
  </si>
  <si>
    <t>большую дуговину моря</t>
  </si>
  <si>
    <t>dugovina</t>
  </si>
  <si>
    <t>дуговина</t>
  </si>
  <si>
    <t>Он весь линейный, плоский и всасывает в себя под траурный марш Шопена большую дуговину моря, раздышавшись своей курортно-колониальной грудью.</t>
  </si>
  <si>
    <t>всасывать</t>
  </si>
  <si>
    <t>лощину</t>
  </si>
  <si>
    <t>loschina</t>
  </si>
  <si>
    <t>лощина</t>
  </si>
  <si>
    <t>Вариации: зеленый ключик высоты передается от вершины к вершине и каждая новая гряда запирает лощину на замок.</t>
  </si>
  <si>
    <t>запирать</t>
  </si>
  <si>
    <t>мокрые тряпки</t>
  </si>
  <si>
    <t>trjapka</t>
  </si>
  <si>
    <t>тряпка</t>
  </si>
  <si>
    <t>Родичи, разбросанные по многоверстному эллипсу, ловко подают на шестах мокрые тряпки разгоряченным наездникам.</t>
  </si>
  <si>
    <t>черное чтиво настоящей минуты</t>
  </si>
  <si>
    <t>chtivo</t>
  </si>
  <si>
    <t>чтиво</t>
  </si>
  <si>
    <t>Подойдя ближе: электрифицированные сумасшедшие поденки подмаргивают, дергаются, вычерчивают, пожирают черное чтиво настоящей минуты.</t>
  </si>
  <si>
    <t>пожирать</t>
  </si>
  <si>
    <t>Так опускают глаз в налитую всклянь широкую рюмку, чтобы вышла наружу соринка.</t>
  </si>
  <si>
    <t>опускать</t>
  </si>
  <si>
    <t>бычью силу</t>
  </si>
  <si>
    <t>Его могущественная кисть не исцеляет зрения, но бычью силу ему придает, так что глаз наливается кровью.</t>
  </si>
  <si>
    <t>колоду гроба</t>
  </si>
  <si>
    <t>koloda</t>
  </si>
  <si>
    <t>колода</t>
  </si>
  <si>
    <t>И узкое корыто биллиарда напоминает колоду гроба.</t>
  </si>
  <si>
    <t>свой климат</t>
  </si>
  <si>
    <t>Каждая комната имеет свой климат.</t>
  </si>
  <si>
    <t>волдыри на ладони, как бы натертые греблей</t>
  </si>
  <si>
    <t>voldyr'</t>
  </si>
  <si>
    <t>волдырь</t>
  </si>
  <si>
    <t>Глядя на воду Ренуара, чувствуешь волдыри на ладони, как бы натертые греблей.</t>
  </si>
  <si>
    <t>культурников</t>
  </si>
  <si>
    <t>kul'turnik</t>
  </si>
  <si>
    <t>культурник</t>
  </si>
  <si>
    <t>Объяснительница картин ведет за собой культурников.</t>
  </si>
  <si>
    <t>утку</t>
  </si>
  <si>
    <t>utka</t>
  </si>
  <si>
    <t>утка</t>
  </si>
  <si>
    <t>Посмотришь - и скажешь: магнит притягивает утку.</t>
  </si>
  <si>
    <t>большие температурные волны пространства масляной живописи</t>
  </si>
  <si>
    <t>volna</t>
  </si>
  <si>
    <t>волна</t>
  </si>
  <si>
    <t>Рассекайте большие температурные волны пространства масляной живописи.</t>
  </si>
  <si>
    <t>рассекать</t>
  </si>
  <si>
    <t>лошадей</t>
  </si>
  <si>
    <t>loshad'</t>
  </si>
  <si>
    <t>лошадь</t>
  </si>
  <si>
    <t>Спокойно, не горячась - как татарчата купают в Алуште лошадей, - погружайте глаз в новую для него материальную среду - и помните, что глаз благородное, но упрямое животное.</t>
  </si>
  <si>
    <t>купать</t>
  </si>
  <si>
    <t>погружать</t>
  </si>
  <si>
    <t>второй этап реставрации картины, ее отмывания, совлечения с нее ветхой шелухи, наружного и позднейшего варварского слоя, который соединяет ее, как всякую вещь, с солнечной и сгущенной действительностью</t>
  </si>
  <si>
    <t>Когда это равновесие достигнуто - и только тогда - начинайте второй этап реставрации картины, ее отмывания, совлечения с нее ветхой шелухи, наружного и позднейшего варварского слоя, который соединяет ее, как всякую вещь, с солнечной и сгущенной действительностью.</t>
  </si>
  <si>
    <t>картину</t>
  </si>
  <si>
    <t>Тончайшими кислотными реакциями глаз - орган, обладающий акустикой, наращивающий ценность образа, помножающий свои достижения на чувственные обиды, с которыми он нянчится, как с писаной торбой, - поднимает картину до себя, ибо живопись в гораздо большей степени явление внутренней секреции, нежели апперцепции, то есть внешнего восприятия.</t>
  </si>
  <si>
    <t>свои посольские грамоты</t>
  </si>
  <si>
    <t>gramota</t>
  </si>
  <si>
    <t>грамота</t>
  </si>
  <si>
    <t>А путешественник-глаз вручает сознанию свои посольские грамоты.</t>
  </si>
  <si>
    <t>вручать</t>
  </si>
  <si>
    <t>бесчестие эволюции</t>
  </si>
  <si>
    <t>beschest'e</t>
  </si>
  <si>
    <t>бесчестье</t>
  </si>
  <si>
    <t>Смоем с себя бесчестие эволюции.</t>
  </si>
  <si>
    <t>смыть</t>
  </si>
  <si>
    <t>Чтение натуралистов-систематиков (Линнея, Бюффона, Палласа) прекрасно влияет на расположение чувств, выпрямляет глаз и сообщает душе минеральное кварцевое спокойствие.</t>
  </si>
  <si>
    <t>выпрямлять</t>
  </si>
  <si>
    <t>минеральное кварцевое спокойствие</t>
  </si>
  <si>
    <t>spokojstvie</t>
  </si>
  <si>
    <t>спокойствие</t>
  </si>
  <si>
    <t>краску мариону</t>
  </si>
  <si>
    <t>kraska</t>
  </si>
  <si>
    <t>краска</t>
  </si>
  <si>
    <t>Россия в изображении замечательного натуралиста Палласа: бабы гонят краску мариону из квасцов с березовыми листьями, липовая кора сама сдирается на лыки, заплетается в лапти и лукошки.</t>
  </si>
  <si>
    <t>густую нефть как лекарственное масло</t>
  </si>
  <si>
    <t>neft'</t>
  </si>
  <si>
    <t>нефть</t>
  </si>
  <si>
    <t>Мужики употребляют густую нефть как лекарственное масло.</t>
  </si>
  <si>
    <t>Гайдна, Глюка и Моцарта -</t>
  </si>
  <si>
    <t>Gajdn</t>
  </si>
  <si>
    <t>Гайдн</t>
  </si>
  <si>
    <t>Кто не любит Гайдна, Глюка и Моцарта - тот ни черта не поймет в Палласе.</t>
  </si>
  <si>
    <t>российские грибы</t>
  </si>
  <si>
    <t>grib</t>
  </si>
  <si>
    <t>гриб</t>
  </si>
  <si>
    <t>Белыми руками концертмейстера он собирает российские грибы.</t>
  </si>
  <si>
    <t>Кто не любит Гайдна, Глюка и Моцарта - тот ничего не поймет в Палласе.</t>
  </si>
  <si>
    <t>как бы восторг перед классификацией своих возрастов</t>
  </si>
  <si>
    <t>vostorg</t>
  </si>
  <si>
    <t>восторг</t>
  </si>
  <si>
    <t>Будучи всецело охвачены деятельностью чтения, мы любуемся главным образом своими родовыми свойствами, испытываем как бы восторг перед классификацией своих возрастов.</t>
  </si>
  <si>
    <t>кита</t>
  </si>
  <si>
    <t>kit</t>
  </si>
  <si>
    <t>кит</t>
  </si>
  <si>
    <t>Но если Линней, Бюффон и Паллас окрасили мою зрелость, то я благодарю кита за то, что он пробудил во мне ребяческое изумление перед наукой.</t>
  </si>
  <si>
    <t>кран</t>
  </si>
  <si>
    <t>kran</t>
  </si>
  <si>
    <t>Да заверните же, наконец, кран!</t>
  </si>
  <si>
    <t>завернуть</t>
  </si>
  <si>
    <t>провалы между классами</t>
  </si>
  <si>
    <t>proval</t>
  </si>
  <si>
    <t>провал</t>
  </si>
  <si>
    <t>Ламарк чувствует провалы между классами.</t>
  </si>
  <si>
    <t>паузы и синкопы эволюционного ряда</t>
  </si>
  <si>
    <t>pauza</t>
  </si>
  <si>
    <t>пауза</t>
  </si>
  <si>
    <t>Он слышит паузы и синкопы эволюционного ряда.</t>
  </si>
  <si>
    <t>рост организма</t>
  </si>
  <si>
    <t>rost</t>
  </si>
  <si>
    <t>рост</t>
  </si>
  <si>
    <t>Никто, даже отъявленные механисты, не рассматривают рост организма как результат изменчивости внешней среды.</t>
  </si>
  <si>
    <t>Среда лишь приглашает организм к росту.</t>
  </si>
  <si>
    <t>тему</t>
  </si>
  <si>
    <t>Когда дирижер вытягивает палочкой тему из оркестра, он не является физической причиной звука.</t>
  </si>
  <si>
    <t>вытягивать</t>
  </si>
  <si>
    <t>их пальцы</t>
  </si>
  <si>
    <t>palets</t>
  </si>
  <si>
    <t>палец</t>
  </si>
  <si>
    <t>Парнокопытный разум млекопитающих одевает их пальцы закругленным рогом.</t>
  </si>
  <si>
    <t>одевать</t>
  </si>
  <si>
    <t>" флюиды ", способствующие образованию рогового и костяного вещества</t>
  </si>
  <si>
    <t>fljuid</t>
  </si>
  <si>
    <t>флюид</t>
  </si>
  <si>
    <t>Но внутреннее ощущение, порожденное гневом, направляет к лобному отростку "флюиды", способствующие образованию рогового и костяного вещества.</t>
  </si>
  <si>
    <t>направлять</t>
  </si>
  <si>
    <t>шляпу</t>
  </si>
  <si>
    <t>shljapa</t>
  </si>
  <si>
    <t>шляпа</t>
  </si>
  <si>
    <t>Снимаю шляпу.</t>
  </si>
  <si>
    <t>учителя</t>
  </si>
  <si>
    <t>uchitel'</t>
  </si>
  <si>
    <t>учитель</t>
  </si>
  <si>
    <t>Пропускаю учителя вперед.</t>
  </si>
  <si>
    <t>похвальные грамоты</t>
  </si>
  <si>
    <t>Это Адам раздает похвальные грамоты млекопитающим, призвав себе на помощь багдадского фокусника и китайского монаха.</t>
  </si>
  <si>
    <t>раздавать</t>
  </si>
  <si>
    <t>мусульманские эмали и камеи</t>
  </si>
  <si>
    <t>emal'</t>
  </si>
  <si>
    <t>эмаль</t>
  </si>
  <si>
    <t>Люблю мусульманские эмали и камеи.</t>
  </si>
  <si>
    <t>долголетие</t>
  </si>
  <si>
    <t>dolgoletie</t>
  </si>
  <si>
    <t>Она черпает долголетие серебряной разливательной ложкой, одаривая им кого захочет лет тысячи на три или на пять.</t>
  </si>
  <si>
    <t>черпать</t>
  </si>
  <si>
    <t>вкус мяса розовых фазанов, горьких перепелок, мускусной оленины и плутоватой зайчатины</t>
  </si>
  <si>
    <t>Читатели вынуждены удовлетворять свою любознательность тут же, в кабинете директора, - под его личным присмотром, и книги, подаваемые на стол этого сатрапа, получают вкус мяса розовых фазанов, горьких перепелок, мускусной оленины и плутоватой зайчатины.</t>
  </si>
  <si>
    <t>очаги и междуочажья</t>
  </si>
  <si>
    <t>ochag</t>
  </si>
  <si>
    <t>очаг</t>
  </si>
  <si>
    <t>Там четыре хлебопека: север, запад, юг, восток - с выколотыми глазами тычутся в воронкообразные ниши, обшаривают очаги и междуочажья и не находят себе места.</t>
  </si>
  <si>
    <t>обшаривать</t>
  </si>
  <si>
    <t>жернова</t>
  </si>
  <si>
    <t>zhernov</t>
  </si>
  <si>
    <t>жернов</t>
  </si>
  <si>
    <t>Мельник, когда ему не спится, выходит без шапки в сруб и осматривает жернова.</t>
  </si>
  <si>
    <t>осматривать</t>
  </si>
  <si>
    <t>спряжения по грамматике Марра</t>
  </si>
  <si>
    <t>sprjazhenie</t>
  </si>
  <si>
    <t>спряжение</t>
  </si>
  <si>
    <t>Иногда я просыпаюсь ночью и твержу про себя спряжения по грамматике Марра.</t>
  </si>
  <si>
    <t>заказчика -</t>
  </si>
  <si>
    <t>zakazchik</t>
  </si>
  <si>
    <t>заказчик</t>
  </si>
  <si>
    <t>Без всякой биржи он находит заказчика - по чутью и по слуху угадывает, где есть нужда в его труде.</t>
  </si>
  <si>
    <t>грубую пасочницу - бабу в фижмах или роброне, с кошачьей головкой и большим круглым ртом на самой середине робы, куда свободно залезает пятерня</t>
  </si>
  <si>
    <t>pasochnitsa</t>
  </si>
  <si>
    <t>пасочница</t>
  </si>
  <si>
    <t>Представьте себе грубую пасочницу - бабу в фижмах или роброне, с кошачьей головкой и большим круглым ртом на самой середине робы, куда свободно залезает пятерня.</t>
  </si>
  <si>
    <t>представить</t>
  </si>
  <si>
    <t>ребят</t>
  </si>
  <si>
    <t>rebjata</t>
  </si>
  <si>
    <t>ребята</t>
  </si>
  <si>
    <t>Мухи едят ребят, гроздьями забираются в уголок глаза.</t>
  </si>
  <si>
    <t>есть</t>
  </si>
  <si>
    <t>валики</t>
  </si>
  <si>
    <t>valik</t>
  </si>
  <si>
    <t>валик</t>
  </si>
  <si>
    <t>Кони идут по диванам, ступают на подушки, протаптывают валики.</t>
  </si>
  <si>
    <t>протаптывать</t>
  </si>
  <si>
    <t>пригласительный билет к Тамерлану</t>
  </si>
  <si>
    <t>bilet</t>
  </si>
  <si>
    <t>билет</t>
  </si>
  <si>
    <t>Едешь и чувствуешь у себя в кармане пригласительный билет к Тамерлану.</t>
  </si>
  <si>
    <t>планировку шатра и примыкающего к нему дворика с оградой, вылепленной из навоза</t>
  </si>
  <si>
    <t>planirovka</t>
  </si>
  <si>
    <t>планировка</t>
  </si>
  <si>
    <t>Каменные бордюры обозначают планировку шатра и примыкающего к нему дворика с оградой, вылепленной из навоза.</t>
  </si>
  <si>
    <t>войлок</t>
  </si>
  <si>
    <t>vojlok</t>
  </si>
  <si>
    <t>- На, возьми войлок!</t>
  </si>
  <si>
    <t>одеяло</t>
  </si>
  <si>
    <t>odejalo</t>
  </si>
  <si>
    <t>На, возьми одеяло…</t>
  </si>
  <si>
    <t>что-нибудь</t>
  </si>
  <si>
    <t>chto-nibud'</t>
  </si>
  <si>
    <t>Да расскажи что-нибудь о Москве.</t>
  </si>
  <si>
    <t>мое сердце</t>
  </si>
  <si>
    <t>7. Ассириец держит мое сердце.</t>
  </si>
  <si>
    <t>бороду</t>
  </si>
  <si>
    <t>boroda</t>
  </si>
  <si>
    <t>борода</t>
  </si>
  <si>
    <t>Он отпускает мне бороду и глотает слюну мою, - до того привык он к мысли, что я нахожусь здесь - в крепости Ануш.</t>
  </si>
  <si>
    <t>отпускать</t>
  </si>
  <si>
    <t>слюну мою</t>
  </si>
  <si>
    <t>sljuna</t>
  </si>
  <si>
    <t>слюна</t>
  </si>
  <si>
    <t>пропуск в крепость Ануш</t>
  </si>
  <si>
    <t>propusk</t>
  </si>
  <si>
    <t>пропуск</t>
  </si>
  <si>
    <t>17. Дай мне пропуск в крепость Ануш.</t>
  </si>
  <si>
    <t>длину пути</t>
  </si>
  <si>
    <t>Тело, измученное пространством, теплеет, выпрямляется, припоминает длину пути.</t>
  </si>
  <si>
    <t>припоминать</t>
  </si>
  <si>
    <t>веки</t>
  </si>
  <si>
    <t>veko</t>
  </si>
  <si>
    <t>веко</t>
  </si>
  <si>
    <t>Бархатные луга отягощают и щекочут веки.</t>
  </si>
  <si>
    <t>отягощать</t>
  </si>
  <si>
    <t>представления об аграрных цивилизациях, поворотных точках в их становлении и эволюции</t>
  </si>
  <si>
    <t>Из нее черпают представления об аграрных цивилизациях, поворотных точках в их становлении и эволюции.</t>
  </si>
  <si>
    <t>широкое распространение</t>
  </si>
  <si>
    <t>Рыболовство, дополняющее ресурсы продуктов питания, поставляемых земледелием и скотоводством, получает в Средиземноморье широкое распространение, способствует развитию мореходства.</t>
  </si>
  <si>
    <t>межрегиональную специализацию и развитие торговли</t>
  </si>
  <si>
    <t>spetsializatsija</t>
  </si>
  <si>
    <t>специализация</t>
  </si>
  <si>
    <t>Разные требования к земле для разных культур (под пшеничные поля, оливковые рощи и виноградники) стимулируют межрегиональную специализацию и развитие торговли.</t>
  </si>
  <si>
    <t>стимулировать</t>
  </si>
  <si>
    <t>То, что не сумел отнять один,</t>
  </si>
  <si>
    <t>То, что не сумел отнять один, отнимет другой, следующий.</t>
  </si>
  <si>
    <t>отнять</t>
  </si>
  <si>
    <t>их ресурсы</t>
  </si>
  <si>
    <t>Они начинали понимать, что торговля с соседними аграрными государствами не подрывает их ресурсы и, следовательно, они сохраняют "курицу, которая несет золотые яйца", сохраняют базу для потенциальных грабежей.</t>
  </si>
  <si>
    <t>" курицу, которая несет золотые яйца "</t>
  </si>
  <si>
    <t>kuritsa</t>
  </si>
  <si>
    <t>курица</t>
  </si>
  <si>
    <t>золотые яйца</t>
  </si>
  <si>
    <t>базу для потенциальных грабежей</t>
  </si>
  <si>
    <t>baza</t>
  </si>
  <si>
    <t>база</t>
  </si>
  <si>
    <t>свои приморские территории</t>
  </si>
  <si>
    <t>territorija</t>
  </si>
  <si>
    <t>территория</t>
  </si>
  <si>
    <t>Централизованная аграрная империя слабо контролирует свои приморские территории.</t>
  </si>
  <si>
    <t>территорию, имеющую своим центром город, в котором находятся органы власти, обычно концентрирующиеся вокруг укрепленной крепости ( акрополя )</t>
  </si>
  <si>
    <t>Греческие полисы объединили людей, которые: а) занимают территорию, имеющую своим центром город, в котором находятся органы власти, обычно концентрирующиеся вокруг укрепленной крепости (акрополя), б) свободны в решении принципиальных вопросов организации собственной жизни.</t>
  </si>
  <si>
    <t>элиту полисов</t>
  </si>
  <si>
    <t>elita</t>
  </si>
  <si>
    <t>элита</t>
  </si>
  <si>
    <t>Лучшие воины, владеющие этой военной техникой, составляют элиту полисов.</t>
  </si>
  <si>
    <t>только одну форму человеческого общежития, которую он сам называет полисом</t>
  </si>
  <si>
    <t>Гомер знает только одну форму человеческого общежития, которую он сам называет полисом.</t>
  </si>
  <si>
    <t>значительную роль</t>
  </si>
  <si>
    <t>И сегодня хорошо известны морские полукочевники, в хозяйственной деятельности которых значительную роль играет рыболовство, иногда сочетающееся с торговлей и морским разбоем.</t>
  </si>
  <si>
    <t>многочисленные места, удобные для пристани и защиты</t>
  </si>
  <si>
    <t>Можно сравнивать и ландшафт: невысокие горы и изрезанное морское побережье, которые обеспечивают многочисленные места, удобные для пристани и защиты.</t>
  </si>
  <si>
    <t>Обращает на себя внимание сходство социальной структуры: отсутствие упорядоченного налогообложения и государственного аппарата, дары как способ обеспечения протогосударственных функций, значительная роль народного собрания (способных носить оружие воинов) в решении вопросов организации жизни общества (войны и мира, выбора предводителей, суда).</t>
  </si>
  <si>
    <t>обращать</t>
  </si>
  <si>
    <t>определяющее влияние на траектории их последующей социальной эволюции</t>
  </si>
  <si>
    <t>При сходстве многих элементов организации хозяйственной жизни, социальной структуры греков гомеровского и архаического периодов и норманнских народов Северной Европы VII-X веков различия мирового контекста того времени, когда они появляются на исторической авансцене, оказывают определяющее влияние на траектории их последующей социальной эволюции.</t>
  </si>
  <si>
    <t>копирование моделей организации общества</t>
  </si>
  <si>
    <t>kopirovanie</t>
  </si>
  <si>
    <t>копирование</t>
  </si>
  <si>
    <t>Специфика формы расселения, хозяйственной деятельности затрудняет грекам копирование моделей организации общества, подталкивает к социальным инновациям.</t>
  </si>
  <si>
    <t>Греческий полис возникает как отрицание того, что сами греки называют "восточным деспотизмом".</t>
  </si>
  <si>
    <t>Размышления о связи налогов и тирании</t>
  </si>
  <si>
    <t>razmyshlenie</t>
  </si>
  <si>
    <t>размышление</t>
  </si>
  <si>
    <t>Размышления о связи налогов и тирании мы находим и у Аристотеля.</t>
  </si>
  <si>
    <t>прямые налоги,</t>
  </si>
  <si>
    <t>nalog</t>
  </si>
  <si>
    <t>налог</t>
  </si>
  <si>
    <t>…Трудно сказать, насколько характерные для кочевников представления о том, что свободные люди не платят прямые налоги, повлияли на формирование греческих традиций, однако не только греки, но и многие другие индоевропейские народы тесно связывали налоговое бремя с рабством.</t>
  </si>
  <si>
    <t>платить</t>
  </si>
  <si>
    <t>участие воинов в делах полиса</t>
  </si>
  <si>
    <t>Массовое применение оружия из железа, закат эпохи колесниц, появление тяжеловооруженной фаланги гоплитов - все это расширяет участие воинов в делах полиса, ведет к ослаблению аристократии.</t>
  </si>
  <si>
    <t>предпосылки для всеобщего избирательного права, которое распространяется, разумеется, лишь на свободных граждан - мужчин</t>
  </si>
  <si>
    <t>predposylka</t>
  </si>
  <si>
    <t>предпосылка</t>
  </si>
  <si>
    <t>Программа строительства флота, требующая привлечения к морской службе малообеспеченных граждан, создает предпосылки для всеобщего избирательного права, которое распространяется, разумеется, лишь на свободных граждан - мужчин.</t>
  </si>
  <si>
    <t>античный мир</t>
  </si>
  <si>
    <t>mir</t>
  </si>
  <si>
    <t>мир</t>
  </si>
  <si>
    <t>Отсутствие прямых подушевых и поземельных налогов не только отличает античный мир от аграрных государств, но создает предпосылку для принципиально иной эволюции отношений собственности, в первую очередь важнейшего в аграрную эпоху вида собственности - земельной.</t>
  </si>
  <si>
    <t>отличать</t>
  </si>
  <si>
    <t>предпосылку для принципиально иной эволюции отношений собственности, в первую очередь важнейшего в аграрную эпоху вида собственности - земельной</t>
  </si>
  <si>
    <t>все попытки земельного передела</t>
  </si>
  <si>
    <t>popytka</t>
  </si>
  <si>
    <t>попытка</t>
  </si>
  <si>
    <t>Античная традиция устойчиво связывает все попытки земельного передела с угрозой тирании.</t>
  </si>
  <si>
    <t>налоги</t>
  </si>
  <si>
    <t>В традиционных аграрных обществах возникновение административной лестницы - иерархии ролей в исполнении государственных функций, перераспределение ресурсов, формирование налоговой системы, разделение общества на тех, кто платит налоги, и тех, кто их не платит, - важнейшие элементы социальной дифференциации.</t>
  </si>
  <si>
    <t>Развитие рынка, широкое вовлечение античного общества в торговлю позволяют гражданам дополнить свои скромные доходы от сельского хозяйства тем, что приносит разделение труда.</t>
  </si>
  <si>
    <t>Ну, Ганнибал, что скажешь?</t>
  </si>
  <si>
    <t>Такой</t>
  </si>
  <si>
    <t>takoj</t>
  </si>
  <si>
    <t>такой</t>
  </si>
  <si>
    <t>Такой ни с каким другим не спутаешь.</t>
  </si>
  <si>
    <t>спутать</t>
  </si>
  <si>
    <t>Что</t>
  </si>
  <si>
    <t>Что мы знаем о них?</t>
  </si>
  <si>
    <t>одну и ту же картинку : благородное собрание белых джентльменов ( главным образом мужчин ! ) с интеллектуальными лицами, в костюмах - тройках и при галстуках</t>
  </si>
  <si>
    <t>kartinka</t>
  </si>
  <si>
    <t>картинка</t>
  </si>
  <si>
    <t>Кстати, почему, оперируя словом "человечество", я мысленным взором вижу одну и ту же картинку: благородное собрание белых джентльменов (главным образом мужчин!) с интеллектуальными лицами, в костюмах-тройках и при галстуках…</t>
  </si>
  <si>
    <t>Какие чувства</t>
  </si>
  <si>
    <t>Какие чувства они вызывают?</t>
  </si>
  <si>
    <t>свои кокарды</t>
  </si>
  <si>
    <t>kokarda</t>
  </si>
  <si>
    <t>кокарда</t>
  </si>
  <si>
    <t>Снимайте свои кокарды, срывайте погоны…</t>
  </si>
  <si>
    <t>погоны</t>
  </si>
  <si>
    <t>pogon</t>
  </si>
  <si>
    <t>погон</t>
  </si>
  <si>
    <t>срывать</t>
  </si>
  <si>
    <t>свой мутный рассол</t>
  </si>
  <si>
    <t>rassol</t>
  </si>
  <si>
    <t>рассол</t>
  </si>
  <si>
    <t>Это Черное море угрюмо взбалтывает свой мутный рассол.</t>
  </si>
  <si>
    <t>взбалтывать</t>
  </si>
  <si>
    <t>самодельные палочки из жженого сахара,</t>
  </si>
  <si>
    <t>Разноцветная цыганка ходит по пляжу и предлагает самодельные палочки из жженого сахара, нараспев расхваливая свой подпольный товар: "Конфеты вкусные, конфеты ароматные…"</t>
  </si>
  <si>
    <t>страшные глаза</t>
  </si>
  <si>
    <t>Мне мучительно хочется попробовать эти палочки, меня завораживает слово "ароматные", но мама делает страшные глаза и сует мне в рот кукурузу с солью.</t>
  </si>
  <si>
    <t>кукурузу с солью</t>
  </si>
  <si>
    <t>kukuruza</t>
  </si>
  <si>
    <t>кукуруза</t>
  </si>
  <si>
    <t>совать</t>
  </si>
  <si>
    <t>белые зубы</t>
  </si>
  <si>
    <t>zub</t>
  </si>
  <si>
    <t>зуб</t>
  </si>
  <si>
    <t>Молодые, ловкие и веселые, вот они обнажают белые зубы в широких улыбках, вот они лупят по волейбольному мячу, вот они бегут по бетонному пирсу и один за другим бросают в зеленую волну свои тела цвета гематогена.</t>
  </si>
  <si>
    <t>обнажать</t>
  </si>
  <si>
    <t>свои тела цвета гематогена</t>
  </si>
  <si>
    <t>всех детей</t>
  </si>
  <si>
    <t>Я собирался написать бедному Тому письмо, пригласить в СССР, где все народы братья и всех детей пускают в школу.</t>
  </si>
  <si>
    <t>пускать</t>
  </si>
  <si>
    <t>что-то</t>
  </si>
  <si>
    <t>chto-to</t>
  </si>
  <si>
    <t>Он подходит к Патрику и, бережно взяв за плечо, что-то вкрадчиво говорит ему.</t>
  </si>
  <si>
    <t>стетоскоп</t>
  </si>
  <si>
    <t>stetoskop</t>
  </si>
  <si>
    <t>Дежурный Айболит вынимает из нагрудного кармашка стетоскоп.</t>
  </si>
  <si>
    <t>вынимать</t>
  </si>
  <si>
    <t>рубашечку</t>
  </si>
  <si>
    <t>rubashechka</t>
  </si>
  <si>
    <t>рубашечка</t>
  </si>
  <si>
    <t>Я задираю дочке рубашечку, ожидая нового взрыва рыданий, но фонтан слез неожиданно иссякает - словно загипнотизированная, Нина смотрит перед собой.</t>
  </si>
  <si>
    <t>задирать</t>
  </si>
  <si>
    <t>магические круги</t>
  </si>
  <si>
    <t>Стетоскоп, водимый черной рукой, покачивается, как кобра, описывает в воздухе магические круги, затем начинает неторопливо обшаривать ее бледную грудку с едва различимыми сосочками.</t>
  </si>
  <si>
    <t>дверь</t>
  </si>
  <si>
    <t>dver'</t>
  </si>
  <si>
    <t>Я прикрываю за собой дверь и следую в гардероб.</t>
  </si>
  <si>
    <t>прикрывать</t>
  </si>
  <si>
    <t>мужчину лет сорока с маленькой девочкой на руках</t>
  </si>
  <si>
    <t>Там в зеркале я вижу мужчину лет сорока с маленькой девочкой на руках.</t>
  </si>
  <si>
    <t>Его рот</t>
  </si>
  <si>
    <t>rot</t>
  </si>
  <si>
    <t>рот</t>
  </si>
  <si>
    <t>Его рот раздирает счастливая улыбка.</t>
  </si>
  <si>
    <t>раздирать</t>
  </si>
  <si>
    <t>все, что с ней соприкасается, хоть как-то с ней связано</t>
  </si>
  <si>
    <t>Колоссальной силы излучение заставляет светиться все, что с ней соприкасается, хоть как-то с ней связано.</t>
  </si>
  <si>
    <t>это свистящее, зевающее, это лениво мяукающее слово : Силламяэ</t>
  </si>
  <si>
    <t>Я тяну, я на разные лады пою это свистящее, зевающее, это лениво мяукающее слово: Силламяэ.</t>
  </si>
  <si>
    <t>историю с географией</t>
  </si>
  <si>
    <t>Я жадно изучаю историю с географией, я ищу этот город на карте - вот он, рядом с только что возникшей российско-эльфийской границей, на берегу залива.</t>
  </si>
  <si>
    <t>этот город</t>
  </si>
  <si>
    <t>загадочные слова : ботокуды, элодея, татартуп, Сигишоара</t>
  </si>
  <si>
    <t>Лампочка в коридоре, где Пизанской башней падает и все не может упасть книжный стеллаж, перегорела, чахлый фонарик выхватывает загадочные слова: ботокуды, элодея, татартуп, Сигишоара…</t>
  </si>
  <si>
    <t>выхватывать</t>
  </si>
  <si>
    <t>хоть что-нибудь</t>
  </si>
  <si>
    <t>Если я не найду хоть что-нибудь, я умру - прямо здесь, на стремянке.</t>
  </si>
  <si>
    <t>всю Эстонию</t>
  </si>
  <si>
    <t>Estonija</t>
  </si>
  <si>
    <t>Эстония</t>
  </si>
  <si>
    <t>Дайте мне тогда всю Эстонию.</t>
  </si>
  <si>
    <t>ее глаза</t>
  </si>
  <si>
    <t>На маленькой гравюре я вижу ее глаза!</t>
  </si>
  <si>
    <t>тяжелый чернильного цвета том</t>
  </si>
  <si>
    <t>tom</t>
  </si>
  <si>
    <t>том</t>
  </si>
  <si>
    <t>Я в смятении захлопываю тяжелый чернильного цвета том и, помедлив, снова раскрываю на заветной странице.</t>
  </si>
  <si>
    <t>захлопывать</t>
  </si>
  <si>
    <t>название статьи</t>
  </si>
  <si>
    <t>Я еще раз - по буквам читаю название статьи.</t>
  </si>
  <si>
    <t>прибалтийскую республику</t>
  </si>
  <si>
    <t>respublika</t>
  </si>
  <si>
    <t>республика</t>
  </si>
  <si>
    <t>Почему прибалтийскую республику представляют этот ближневосточный ребенок и этот зубастый - то ли хитро улыбающийся, то ли страдальчески сморщившийся верблюд?</t>
  </si>
  <si>
    <t>знамение</t>
  </si>
  <si>
    <t>znamenie</t>
  </si>
  <si>
    <t>А что если она видит знамение?</t>
  </si>
  <si>
    <t>дешевый портвейн</t>
  </si>
  <si>
    <t>portvejn</t>
  </si>
  <si>
    <t>портвейн</t>
  </si>
  <si>
    <t>Там, под лестницей они играют на своих инструментах, пьют дешевый портвейн, курят травку, философствуют и презирают обывательское болото.</t>
  </si>
  <si>
    <t>травку</t>
  </si>
  <si>
    <t>travka</t>
  </si>
  <si>
    <t>травка</t>
  </si>
  <si>
    <t>курить</t>
  </si>
  <si>
    <t>обывательское болото</t>
  </si>
  <si>
    <t>boloto</t>
  </si>
  <si>
    <t>болото</t>
  </si>
  <si>
    <t>презирать</t>
  </si>
  <si>
    <t>мою берберку</t>
  </si>
  <si>
    <t>berberka</t>
  </si>
  <si>
    <t>берберка</t>
  </si>
  <si>
    <t>Я злюсь на них за то, что они похищают у меня мою берберку.</t>
  </si>
  <si>
    <t>И все же - априори восхищаюсь ими, даже, наверное, люблю их - как все, что любит она.</t>
  </si>
  <si>
    <t>фамилию из школьной программы по литературе</t>
  </si>
  <si>
    <t>familija</t>
  </si>
  <si>
    <t>фамилия</t>
  </si>
  <si>
    <t>Занятно, что главарь, то ли виолончелист, то ли контрабасист, носит фамилию из школьной программы по литературе.</t>
  </si>
  <si>
    <t>мою плоть</t>
  </si>
  <si>
    <t>plot'</t>
  </si>
  <si>
    <t>плоть</t>
  </si>
  <si>
    <t>Это бархатный мрак южной ночи обливает меня, проникает сквозь кожу внутрь, насквозь пропитывает мою плоть.</t>
  </si>
  <si>
    <t>пропитывать</t>
  </si>
  <si>
    <t>радостную легкость существования</t>
  </si>
  <si>
    <t>legkost'</t>
  </si>
  <si>
    <t>легкость</t>
  </si>
  <si>
    <t>В такие минуты я чувствую радостную легкость существования, я ощущаю родство со всем человечеством - разноцветным, разномастным, - а еще с верблюдами, крокодилами, бегемотами и зеленым попугаем.</t>
  </si>
  <si>
    <t>родство со всем человечеством - разноцветным, разномастным, - а еще с верблюдами, крокодилами, бегемотами и зеленым попугаем</t>
  </si>
  <si>
    <t>rodstvo</t>
  </si>
  <si>
    <t>родство</t>
  </si>
  <si>
    <t>чужую жизнь</t>
  </si>
  <si>
    <t>Вот уже четверть века я не могу избавиться от ощущения, что проживаю чужую жизнь.</t>
  </si>
  <si>
    <t>проживать</t>
  </si>
  <si>
    <t>безделки</t>
  </si>
  <si>
    <t>bezdelka</t>
  </si>
  <si>
    <t>безделка</t>
  </si>
  <si>
    <t>Впрочем, таковым я и остался: брожу, мечтаю, собираю безделки.</t>
  </si>
  <si>
    <t>мою девочку</t>
  </si>
  <si>
    <t>devochka</t>
  </si>
  <si>
    <t>девочка</t>
  </si>
  <si>
    <t>Пока я несу мою девочку домой, она засыпает.</t>
  </si>
  <si>
    <t>все это</t>
  </si>
  <si>
    <t>Нанятый албанец все это собирает в мешки и относит/отвозит на маслодавильный пресс, имеющийся в любой деревушке.</t>
  </si>
  <si>
    <t>оплачиваемое участие адвоката</t>
  </si>
  <si>
    <t>- Нам нужно было оформить кое-какие бумаги, а в Греции любое действие с официальным бумаготворчеством предполагает оплачиваемое участие адвоката.</t>
  </si>
  <si>
    <t>Кофе</t>
  </si>
  <si>
    <t>kofe</t>
  </si>
  <si>
    <t>кофе</t>
  </si>
  <si>
    <t>- Кофе пьет! - догадываемся мы - и идем искать своего адвоката, благо тьма кофеен рядом и все на виду.</t>
  </si>
  <si>
    <t>Наш адвокат сидит среди них и, увлеченно жестикулируя, рассказывает что-то разномастной группе улыбающихся приятелей.</t>
  </si>
  <si>
    <t>естественное желание выхватить нашего веселого адвоката из толпы его почитателей и даже, возможно, дать ему пару раз по шее, ускоряя в сторону его офиса</t>
  </si>
  <si>
    <t>zhelanie</t>
  </si>
  <si>
    <t>желание</t>
  </si>
  <si>
    <t>Все еще хмурые после Москвы и уже слегка раздраженные нарушением заранее спланированного графика, мы преодолеваем в себе естественное желание выхватить нашего веселого адвоката из толпы его почитателей и даже, возможно, дать ему пару раз по шее, ускоряя в сторону его офиса.</t>
  </si>
  <si>
    <t>кривые неискренние улыбки</t>
  </si>
  <si>
    <t>ulybka</t>
  </si>
  <si>
    <t>улыбка</t>
  </si>
  <si>
    <t>Поэтому напяливаем на себя кривые неискренние улыбки и, тщательно подбирая слова, произносим фразы приветствия и удивления по поводу закрытого в разгар рабочего дня офиса.</t>
  </si>
  <si>
    <t>напяливать</t>
  </si>
  <si>
    <t>фразы приветствия и удивления по поводу закрытого в разгар рабочего дня офиса</t>
  </si>
  <si>
    <t>всю свою предыдущую жизнь, а также место, где у него лежит завещание,</t>
  </si>
  <si>
    <t>"Страшно улыбаясь по-русски" - это не перепутанная запятая в предложении, это описание выражения лица, при котором собеседник, увидевший его, быстро вспоминает всю свою предыдущую жизнь, а также место, где у него лежит завещание, и просит мысленно простить ему все грехи, ибо конец не только близок, но и неотвратим.</t>
  </si>
  <si>
    <t>серую волчью шкуру " эффективного московского менеджера "</t>
  </si>
  <si>
    <t>shkura</t>
  </si>
  <si>
    <t>шкура</t>
  </si>
  <si>
    <t>Поэтому серую волчью шкуру "эффективного московского менеджера" мы аккуратно храним на гвоздике возле пограничного контроля в аэропорту - снимая ее при вылете и надевая назад при прилете.</t>
  </si>
  <si>
    <t>тезисы, которые должна была бы сказать там вслух</t>
  </si>
  <si>
    <t>Но опубликую тут тезисы, которые должна была бы сказать там вслух.</t>
  </si>
  <si>
    <t>Если вам что-то предлагают по дружбе, дружески, то будьте уверены, что ценник увеличен на 30%, это как минимум.</t>
  </si>
  <si>
    <t>машину или лодку</t>
  </si>
  <si>
    <t>mashina</t>
  </si>
  <si>
    <t>машина</t>
  </si>
  <si>
    <t>Как другу вам сдадут в аренду с более высоким ценником машину или лодку.</t>
  </si>
  <si>
    <t>участие в стартапе, где вы - инвестор и решатель всех проблем, а ваш " друг " - участвует в прибыли, но не в рисках, и т. д.</t>
  </si>
  <si>
    <t>Как другу вам предложат участие в стартапе, где вы - инвестор и решатель всех проблем, а ваш "друг" - участвует в прибыли, но не в рисках, и т.д.</t>
  </si>
  <si>
    <t>легенды, напоминающие " Одиссею "</t>
  </si>
  <si>
    <t>legenda</t>
  </si>
  <si>
    <t>легенда</t>
  </si>
  <si>
    <t>Греки пишут в договоры и прочие документы легенды, напоминающие "Одиссею".</t>
  </si>
  <si>
    <t>Греческую грамоту</t>
  </si>
  <si>
    <t>Греческую грамоту читайте, правьте неизбежные ошибки в вашем имени, адресе и пр.</t>
  </si>
  <si>
    <t>неизбежные ошибки в вашем имени, адресе и пр.</t>
  </si>
  <si>
    <t>править</t>
  </si>
  <si>
    <t>рыбу</t>
  </si>
  <si>
    <t>ryba</t>
  </si>
  <si>
    <t>рыба</t>
  </si>
  <si>
    <t>В лучшем случае вам на бумажке вида "тут играем, тут не играем, тут рыбу заворачиваем" нарисуют при вас же какие-то цифры.</t>
  </si>
  <si>
    <t>заворачивать</t>
  </si>
  <si>
    <t>какие-то цифры</t>
  </si>
  <si>
    <t>нарисовать</t>
  </si>
  <si>
    <t>все стоимости</t>
  </si>
  <si>
    <t>Поэтому выход один: сами считайте все стоимости, знайте их и выдавайте ровно столько, сколько оно стоит, и не авансом.</t>
  </si>
  <si>
    <t>медицинскую помощь</t>
  </si>
  <si>
    <t>И при этом легкость отношения греков к деньгам распространяется на всех - вас угостят, вам помогут бесплатно на сервисе, если поломка машины мелкая, вам окажут медицинскую помощь бесплатно или за условные пять евро, если у вас не оказалось страховки…</t>
  </si>
  <si>
    <t>сей факт</t>
  </si>
  <si>
    <t>Но их щедрость распространяется и на ваши средства тоже, поэтому просто учитывайте сей факт во взаиморасчетах.</t>
  </si>
  <si>
    <t>усилия -</t>
  </si>
  <si>
    <t>Экономьте усилия - сразу адаптируйтесь в комьюнити страны.</t>
  </si>
  <si>
    <t>экономить</t>
  </si>
  <si>
    <t>язык</t>
  </si>
  <si>
    <t>jazyk</t>
  </si>
  <si>
    <t>Для этого - учите язык!</t>
  </si>
  <si>
    <t>ЯЗЫК</t>
  </si>
  <si>
    <t>УЧИТЕ ЯЗЫК!</t>
  </si>
  <si>
    <t>историю, традиции,</t>
  </si>
  <si>
    <t>Учите историю, традиции, заводите связи с местными, заводите отношения с другими народами, населяющими эту страну…</t>
  </si>
  <si>
    <t>связи с местными</t>
  </si>
  <si>
    <t>заводить</t>
  </si>
  <si>
    <t>отношения с другими народами, населяющими эту страну …</t>
  </si>
  <si>
    <t>мой язык …</t>
  </si>
  <si>
    <t>До встречи с тобой я думал, что русские - другие, что они агрессивные…, а ты вот образованный, уважаешь меня, знаешь мой язык… ты классный чувак!</t>
  </si>
  <si>
    <t>То есть Греция Корфу гордится, а Корфу Грецию терпит.</t>
  </si>
  <si>
    <t>Сиртаки</t>
  </si>
  <si>
    <t>sirtaki</t>
  </si>
  <si>
    <t>сиртаки</t>
  </si>
  <si>
    <t>Сиртаки тут исполняют редко (по заказу туристов), зато охотно танцуют островные танцы… но об этом потом.</t>
  </si>
  <si>
    <t>островные танцы …</t>
  </si>
  <si>
    <t>tanets</t>
  </si>
  <si>
    <t>танец</t>
  </si>
  <si>
    <t>танцевать</t>
  </si>
  <si>
    <t>Пуп Мира - что тут еще скажешь?</t>
  </si>
  <si>
    <t>русских</t>
  </si>
  <si>
    <t>russkij</t>
  </si>
  <si>
    <t>русский</t>
  </si>
  <si>
    <t>Поэтому русских пока любят - их тут немного и они смирные.</t>
  </si>
  <si>
    <t>жителей и гостей</t>
  </si>
  <si>
    <t>Остров сам выбирает себе жителей и гостей, как я уже писала.</t>
  </si>
  <si>
    <t>представление о времени, днях недели, сторонах света и мировых событиях</t>
  </si>
  <si>
    <t>Люди теряют представление о времени, днях недели, сторонах света и мировых событиях примерно на третьи сутки пребывания тут.</t>
  </si>
  <si>
    <t>шею</t>
  </si>
  <si>
    <t>sheja</t>
  </si>
  <si>
    <t>шея</t>
  </si>
  <si>
    <t>Попробуйте, если не пробовали никогда, главное - шею не сверните.</t>
  </si>
  <si>
    <t>свернуть</t>
  </si>
  <si>
    <t>Ширпотреб</t>
  </si>
  <si>
    <t>shirpotreb</t>
  </si>
  <si>
    <t>ширпотреб</t>
  </si>
  <si>
    <t>Ширпотреб на Остров привозят те же англичане или китайцы.</t>
  </si>
  <si>
    <t>привозить</t>
  </si>
  <si>
    <t>песни</t>
  </si>
  <si>
    <t>На четвертый день, как правило, все уже поют песни в ресторанчике Толстого Джорджа, на пятый - смотрят на звезды затаив дыхание, на шестой - покупают местную симку и отключают московский телефон…</t>
  </si>
  <si>
    <t>местную симку</t>
  </si>
  <si>
    <t>simka</t>
  </si>
  <si>
    <t>симка</t>
  </si>
  <si>
    <t>покупать</t>
  </si>
  <si>
    <t>московский телефон</t>
  </si>
  <si>
    <t>Собственно, какая разница, что вынесет на берег морской волной?</t>
  </si>
  <si>
    <t>все несущественное</t>
  </si>
  <si>
    <t>Ею же потом и смоет все несущественное…</t>
  </si>
  <si>
    <t>своих</t>
  </si>
  <si>
    <t>svoj</t>
  </si>
  <si>
    <t>свой</t>
  </si>
  <si>
    <t>то слегка противоправное деяние, которое они собирались совершить</t>
  </si>
  <si>
    <t>В тот момент им казалось, что уже один этот поступок искупает то слегка противоправное деяние, которое они собирались совершить.</t>
  </si>
  <si>
    <t>искупать</t>
  </si>
  <si>
    <t>кого-то</t>
  </si>
  <si>
    <t>kto-to</t>
  </si>
  <si>
    <t>кто-то</t>
  </si>
  <si>
    <t>Лицо крестьянина, как и положено тому, кто держит кого-то в мешке, было суровым и обветренным.</t>
  </si>
  <si>
    <t>некоторые преимущества</t>
  </si>
  <si>
    <t>Ведь принадлежность к корпорации подразумевает некоторые преимущества, а преимущества одних - так уж устроена жизнь - чаще всего являются результатом ограничения других.</t>
  </si>
  <si>
    <t>среднюю зарплату в 30000 рублей</t>
  </si>
  <si>
    <t>zarplata</t>
  </si>
  <si>
    <t>зарплата</t>
  </si>
  <si>
    <t>Которая, по официальным данным, имеет среднюю зарплату в 30000 рублей.</t>
  </si>
  <si>
    <t>эту среднюю зарплату,</t>
  </si>
  <si>
    <t>Кто именно получает эту среднюю зарплату, я до сих пор не знаю: жалованье известных мне докторов наук значительно меньше.</t>
  </si>
  <si>
    <t>Я удивился его честности и спросил, что он думает о происхождении этих денег.</t>
  </si>
  <si>
    <t>думать</t>
  </si>
  <si>
    <t>свою эстетику</t>
  </si>
  <si>
    <t>estetika</t>
  </si>
  <si>
    <t>эстетика</t>
  </si>
  <si>
    <t>Я (благотворительность имеет свою эстетику) положил ему руку на плечо:</t>
  </si>
  <si>
    <t>А одна моя знакомая аспирантка даже сообщила, что ищет там деньги целенаправленно.</t>
  </si>
  <si>
    <t>места вероятного залегания купюр</t>
  </si>
  <si>
    <t>Осуществляя экономию, она ходит пешком и заодно осматривает места вероятного залегания купюр.</t>
  </si>
  <si>
    <t>Предпочтительными, по ее мнению, являются сугробы на обочинах: выходя из такси, пассажиры роняют деньги именно туда.</t>
  </si>
  <si>
    <t>ронять</t>
  </si>
  <si>
    <t>кота</t>
  </si>
  <si>
    <t>kot</t>
  </si>
  <si>
    <t>кот</t>
  </si>
  <si>
    <t>- Я вас не ругаю: я кота хвалю, - пояснил Николай Иванович.</t>
  </si>
  <si>
    <t>хвалить</t>
  </si>
  <si>
    <t>предметы, от которых хотят избавиться</t>
  </si>
  <si>
    <t>predmet</t>
  </si>
  <si>
    <t>предмет</t>
  </si>
  <si>
    <t>Время от времени у нас выставляют на подоконник предметы, от которых хотят избавиться.</t>
  </si>
  <si>
    <t>выставлять</t>
  </si>
  <si>
    <t>что конкретно</t>
  </si>
  <si>
    <t>Их форму я бы определил как доисторическую, хотя и затруднился бы объяснить, что конкретно имею в виду.</t>
  </si>
  <si>
    <t>рыб</t>
  </si>
  <si>
    <t>Я люблю рыб.</t>
  </si>
  <si>
    <t>их старую чашку и любимые леденцы</t>
  </si>
  <si>
    <t>chashka</t>
  </si>
  <si>
    <t>чашка</t>
  </si>
  <si>
    <t>Так, сдавая родных в дом престарелых, с ними привозят их старую чашку и любимые леденцы.</t>
  </si>
  <si>
    <t>аквариум</t>
  </si>
  <si>
    <t>akvarium</t>
  </si>
  <si>
    <t>Мы решили, что вдвоем перенесем аквариум к Олегу Витальевичу, и отправились ко мне.</t>
  </si>
  <si>
    <t>перенести</t>
  </si>
  <si>
    <t>ремонт</t>
  </si>
  <si>
    <t>remont</t>
  </si>
  <si>
    <t>- Моего соседа не стало, и я делаю ремонт, - пояснил оператор.</t>
  </si>
  <si>
    <t>облегчение</t>
  </si>
  <si>
    <t>oblegchenie</t>
  </si>
  <si>
    <t>Встречаясь на лестнице с его соседкой по площадке, я всякий раз испытываю облегчение.</t>
  </si>
  <si>
    <t>профессоров</t>
  </si>
  <si>
    <t>professor</t>
  </si>
  <si>
    <t>профессор</t>
  </si>
  <si>
    <t>И профессоров после лекций больше не провожают.</t>
  </si>
  <si>
    <t>провожать</t>
  </si>
  <si>
    <t>зонтики</t>
  </si>
  <si>
    <t>zontik</t>
  </si>
  <si>
    <t>зонтик</t>
  </si>
  <si>
    <t>Но зонтики, как и раньше, теряют все.</t>
  </si>
  <si>
    <t>древнерусские рукописи</t>
  </si>
  <si>
    <t>Не в последнюю очередь оттого, что древнерусские рукописи я получаю там из рук Михаила Алексеевича Шибаева и Натальи Николаевны Невзоровой.</t>
  </si>
  <si>
    <t>Михаила Алексеевича в тот момент не было в Отделе рукописей, а я - я просто хотел посмотреть, как это сделает Наталья Николаевна.</t>
  </si>
  <si>
    <t>лампочки</t>
  </si>
  <si>
    <t>lampochka</t>
  </si>
  <si>
    <t>лампочка</t>
  </si>
  <si>
    <t>Мне нравится, когда красивые женщины в моем присутствии меняют лампочки.</t>
  </si>
  <si>
    <t>мой юмор</t>
  </si>
  <si>
    <t>jumor</t>
  </si>
  <si>
    <t>юмор</t>
  </si>
  <si>
    <t>Нужно сказать, что Михаил Алексеевич ценит мой юмор.</t>
  </si>
  <si>
    <t>ценить</t>
  </si>
  <si>
    <t>определенные затруднения,</t>
  </si>
  <si>
    <t>zatrudnenie</t>
  </si>
  <si>
    <t>затруднение</t>
  </si>
  <si>
    <t>Видя, что она испытывает определенные затруднения, преподаватель спросил, что именно ей больше всего запомнилось в "Мертвых душах".</t>
  </si>
  <si>
    <t>их предмет</t>
  </si>
  <si>
    <t>Их постоянно гложет подозрение, что их предмет студенты-филологи считают второстепенным.</t>
  </si>
  <si>
    <t>Именно таким их предмет студенты и считают.</t>
  </si>
  <si>
    <t>Они тоже не спали, ведь, что ни говори, трудно уснуть рядом с деканом.</t>
  </si>
  <si>
    <t>неразрешимые загадки</t>
  </si>
  <si>
    <t>zagadka</t>
  </si>
  <si>
    <t>загадка</t>
  </si>
  <si>
    <t>Не тот, чья поэтика рождает неразрешимые загадки, заставляя сердца литературоведов биться чаще.</t>
  </si>
  <si>
    <t>Отступая с боями перед натиском коллег, Михайло отчаянно сопротивлялся и призывал их посмотреть на то, что пишут они сами.</t>
  </si>
  <si>
    <t>мои лекции</t>
  </si>
  <si>
    <t>lektsija</t>
  </si>
  <si>
    <t>лекция</t>
  </si>
  <si>
    <t>Не исключал я и того, что мои лекции посещает славистка с гипертрофированным интересом к поцелуям.</t>
  </si>
  <si>
    <t>все эти русские звуки "</t>
  </si>
  <si>
    <t>zvuk</t>
  </si>
  <si>
    <t>звук</t>
  </si>
  <si>
    <t>- Мне важно понять, как именно вы произносите все эти русские звуки".</t>
  </si>
  <si>
    <t>значительные суммы</t>
  </si>
  <si>
    <t>Запад во главе с США регулярно выделяет значительные суммы для улучшения экономического положения в стране.</t>
  </si>
  <si>
    <t>Не последнее место</t>
  </si>
  <si>
    <t>Не последнее место в "выбивании" кредитов для Армении играет армянская диаспора в США и других развитых странах.</t>
  </si>
  <si>
    <t>доступ в международные сети связи</t>
  </si>
  <si>
    <t>Армения имеет доступ в международные сети связи посредством оптоволоконной линии связи ТАЕ Китай Германия (ВОЛС ТАЕ), проходящей по территории Ирана.</t>
  </si>
  <si>
    <t>выход на Московскую международную станцию</t>
  </si>
  <si>
    <t>vyhod</t>
  </si>
  <si>
    <t>выход</t>
  </si>
  <si>
    <t>Также Армения с использованием наземных и радиорелейных линий связи имеет выход на Московскую международную станцию.</t>
  </si>
  <si>
    <t>всю территорию страны</t>
  </si>
  <si>
    <t>В ответ на претензии правительства "Арментел" объявил о том, что к концу 2003 года мобильная связь охватит всю территорию страны.</t>
  </si>
  <si>
    <t>охватить</t>
  </si>
  <si>
    <t>Большую роль в развитии армянского сегмента в интернет</t>
  </si>
  <si>
    <t>Большую роль в развитии армянского сегмента в интернет играют международные организации и фонды.</t>
  </si>
  <si>
    <t>необходимых для неё специалистов</t>
  </si>
  <si>
    <t>spetsialist</t>
  </si>
  <si>
    <t>специалист</t>
  </si>
  <si>
    <t>Для решения кадровых проблем армянский офис "LEDA Systems" совместно с Ереванским инженерным университетом открыл новый факультет, где компания обучает необходимых для неё специалистов.</t>
  </si>
  <si>
    <t>обучать</t>
  </si>
  <si>
    <t>хорошие перспективы для российского ИТ - бизнеса в Армении</t>
  </si>
  <si>
    <t>В некотором плане это является инвестированием экономики страны за счет более крепкого соседа и открывает хорошие перспективы для российского ИТ- бизнеса в Армении.</t>
  </si>
  <si>
    <t>Какое значение</t>
  </si>
  <si>
    <t>роль Авроры</t>
  </si>
  <si>
    <t>К столику подсели три балеринки в костюмах и, не обращая внимания на старика, зачирикали о скандале, который прима Васильева учинила в дирекции, узнав, что роль Авроры отдают молодой Гребневой.</t>
  </si>
  <si>
    <t>Паричок мой,</t>
  </si>
  <si>
    <t>parichok</t>
  </si>
  <si>
    <t>паричок</t>
  </si>
  <si>
    <t>- Паричок мой, пожалуйста… отметьте, - вежливо сказал Илья Ильич.</t>
  </si>
  <si>
    <t>отметить</t>
  </si>
  <si>
    <t>беду</t>
  </si>
  <si>
    <t>beda</t>
  </si>
  <si>
    <t>беда</t>
  </si>
  <si>
    <t>Ждешь беду отсюда, ан из-за угла тебя мешком.</t>
  </si>
  <si>
    <t>моральное удовлетворение</t>
  </si>
  <si>
    <t>udovletvorenie</t>
  </si>
  <si>
    <t>удовлетворение</t>
  </si>
  <si>
    <t>Правда, у вас ничего не получится, но вы почувствуете моральное удовлетворение.</t>
  </si>
  <si>
    <t>почувствовать</t>
  </si>
  <si>
    <t>секции, комиссии</t>
  </si>
  <si>
    <t>sektsija</t>
  </si>
  <si>
    <t>секция</t>
  </si>
  <si>
    <t>Они деятельно заседают, организуют секции, комиссии, что-то возглавляют и представляют так убедительно и авторитетно, что никому уже и в голову не приходит вспоминать об их творческой бездарности.</t>
  </si>
  <si>
    <t>Ваших олухов</t>
  </si>
  <si>
    <t>oluh</t>
  </si>
  <si>
    <t>олух</t>
  </si>
  <si>
    <t>Их исполняли примы и солисты, ну, еще немного кордебалет, как фон, а насчет миманса - там он просто тыкал Чижика пальцем в грудь: - Ваших олухов выставьте слева и справа штук по пять.</t>
  </si>
  <si>
    <t>выставить</t>
  </si>
  <si>
    <t>танцоров</t>
  </si>
  <si>
    <t>tantsor</t>
  </si>
  <si>
    <t>танцор</t>
  </si>
  <si>
    <t>Илья Ильич пробрался к подоконнику и стал терпеливо ждать, когда балетмейстер окончательно замордует танцоров, замордуется сам и объявит перерыв.</t>
  </si>
  <si>
    <t>замордовать</t>
  </si>
  <si>
    <t>перерыв</t>
  </si>
  <si>
    <t>pereryv</t>
  </si>
  <si>
    <t>объявить</t>
  </si>
  <si>
    <t>кусок</t>
  </si>
  <si>
    <t>kusok</t>
  </si>
  <si>
    <t>Повторяем кусок!</t>
  </si>
  <si>
    <t>обыкновение долго разговаривать, шутить</t>
  </si>
  <si>
    <t>obyknovenie</t>
  </si>
  <si>
    <t>обыкновение</t>
  </si>
  <si>
    <t>Люди в кабинетах директоров имеют обыкновение долго разговаривать, шутить, но, когда они все-таки стали по одному уходить, в кабинет вошел главный бухгалтер с кипой бумаг.</t>
  </si>
  <si>
    <t>Директор говорил: - Нет, нет, нам это не утвердят!</t>
  </si>
  <si>
    <t>утвердить</t>
  </si>
  <si>
    <t>Чижик ваш непосредственный начальник, он решает все…</t>
  </si>
  <si>
    <t>эти сметы</t>
  </si>
  <si>
    <t>smeta</t>
  </si>
  <si>
    <t>смета</t>
  </si>
  <si>
    <t>Я сказал: эти сметы пока отложите, да, да!</t>
  </si>
  <si>
    <t>отложить</t>
  </si>
  <si>
    <t>полную характеристику</t>
  </si>
  <si>
    <t>harakteristika</t>
  </si>
  <si>
    <t>характеристика</t>
  </si>
  <si>
    <t>Я побежал сам, даю полную характеристику, работает, говорю, тридцать лет.</t>
  </si>
  <si>
    <t>, выговор</t>
  </si>
  <si>
    <t>vygovor</t>
  </si>
  <si>
    <t>выговор</t>
  </si>
  <si>
    <t>Вы мне снимите, пожалуйста, выговор.</t>
  </si>
  <si>
    <t>снять</t>
  </si>
  <si>
    <t>другой парик</t>
  </si>
  <si>
    <t>parik</t>
  </si>
  <si>
    <t>парик</t>
  </si>
  <si>
    <t>Парикмахер не стал выхватывать парик, а попросил зайти на минутку, любезно усадил перед зеркалом и стал вертеть его, размышляя вслух: - В следующий раз я вам сделаю другой парик.</t>
  </si>
  <si>
    <t>парик пепельно-серый, растрепанный, в сосульках</t>
  </si>
  <si>
    <t>- В следующий раз я надену парик пепельно-серый, растрепанный, в сосульках, а перед выходом положу косяк, чтобы естественно спотыкаться.</t>
  </si>
  <si>
    <t>надеть</t>
  </si>
  <si>
    <t>косяк</t>
  </si>
  <si>
    <t>kosjak</t>
  </si>
  <si>
    <t>антраша</t>
  </si>
  <si>
    <t>antrasha</t>
  </si>
  <si>
    <t>Пусть он делает антраша, молодой козел, - возмущенно сказал он.</t>
  </si>
  <si>
    <t>кое-что</t>
  </si>
  <si>
    <t>koe-chto</t>
  </si>
  <si>
    <t>Но ведь и мы кое-что можем?</t>
  </si>
  <si>
    <t>Платова</t>
  </si>
  <si>
    <t>Platov</t>
  </si>
  <si>
    <t>Платов</t>
  </si>
  <si>
    <t>В 1775-м Платова во главе полка посылают на усмирение последних выступлений пугачевских войск в Воронежской и Казанской губерниях.</t>
  </si>
  <si>
    <t>высшее и среднее специальное образование</t>
  </si>
  <si>
    <t>Более половины безработных имеют высшее и среднее специальное образование.</t>
  </si>
  <si>
    <t>Экспресс-опрос, проведенный службой, показывает, что 60% респондентов ищут работу, ориентируясь на уровень заработной платы, 17% - поближе к дому, 13% - хотят более интересную работу.</t>
  </si>
  <si>
    <t>минимальное количество опрошенных</t>
  </si>
  <si>
    <t>А вот престижность работы, условия труда, режим работы и властные полномочия волнуют минимальное количество опрошенных.</t>
  </si>
  <si>
    <t>волновать</t>
  </si>
  <si>
    <t>Какую работу</t>
  </si>
  <si>
    <t>Какую работу предлагают.</t>
  </si>
  <si>
    <t>няню</t>
  </si>
  <si>
    <t>njanja</t>
  </si>
  <si>
    <t>няня</t>
  </si>
  <si>
    <t>Ищите няню.</t>
  </si>
  <si>
    <t>работу, к примеру, вице-президентом банка</t>
  </si>
  <si>
    <t>Бесполезно туда обращаться, если ищешь работу, к примеру, вице-президентом банка.</t>
  </si>
  <si>
    <t>работу нянечкой в детский сад</t>
  </si>
  <si>
    <t>А вот если ищете работу нянечкой в детский сад, то обратиться стоит.</t>
  </si>
  <si>
    <t>рабочие места</t>
  </si>
  <si>
    <t>Формальный сектор экономики рабочие места преимущественно не создает, а ликвидирует.</t>
  </si>
  <si>
    <t>хорошее образование, в которое вложили много сил</t>
  </si>
  <si>
    <t>Жители больших городов, как правило, имеют хорошее образование, в которое вложили много сил, и ищут работу только по своей специальности, не собираясь подстраиваться под ситуацию на рынке труда.</t>
  </si>
  <si>
    <t>работу только по своей специальности</t>
  </si>
  <si>
    <t>пособие по безработице</t>
  </si>
  <si>
    <t>posobie</t>
  </si>
  <si>
    <t>пособие</t>
  </si>
  <si>
    <t>В государственных учреждениях службы занятости населения в качестве безработных было зарегистрировано 1,6 млн. человек (треть от общего числа безработных), в том числе 1,3 млн. получают пособие по безработице.</t>
  </si>
  <si>
    <t>все пережитки социальной психологии первобытного стада</t>
  </si>
  <si>
    <t>perezhitok</t>
  </si>
  <si>
    <t>пережиток</t>
  </si>
  <si>
    <t>Современный человек несет в себе все пережитки социальной психологии первобытного стада, кто в большей, кто в меньшей степени.</t>
  </si>
  <si>
    <t>противоречия</t>
  </si>
  <si>
    <t>protivorechie</t>
  </si>
  <si>
    <t>противоречие</t>
  </si>
  <si>
    <t>Но, научаясь постепенно рефлексии, он начинает сопоставлять свои социальные предпочтения с реальностью и часто обнаруживает противоречия.</t>
  </si>
  <si>
    <t>переживаемое человеком противоречие между конфликтующими идеями, носителями которых он является, или между идеями, убеждениями и реальностью</t>
  </si>
  <si>
    <t>Оно означает переживаемое человеком противоречие между конфликтующими идеями, носителями которых он является, или между идеями, убеждениями и реальностью.</t>
  </si>
  <si>
    <t>разрешение проблемы</t>
  </si>
  <si>
    <t>Человек не может долго находиться в условиях когнитивного диссонанса и находит разрешение проблемы в изменении одной из пар, приводящих к противоречию.</t>
  </si>
  <si>
    <t>чудеса</t>
  </si>
  <si>
    <t>chudo</t>
  </si>
  <si>
    <t>чудо</t>
  </si>
  <si>
    <t>Когнитивный диссонанс и стремление от него избавиться полегче и побыстрее, управляющее нашими убеждениями, творит чудеса.</t>
  </si>
  <si>
    <t>сильное негативное переживание, вызванное препятствием на пути достижения какой-либо важной цели</t>
  </si>
  <si>
    <t>perezhivanie</t>
  </si>
  <si>
    <t>переживание</t>
  </si>
  <si>
    <t>Оно обозначает сильное негативное переживание, вызванное препятствием на пути достижения какой-либо важной цели.</t>
  </si>
  <si>
    <t>причины</t>
  </si>
  <si>
    <t>Одни ищут причины в себе, в своих ошибках и недостатках.</t>
  </si>
  <si>
    <t>Слабое же большинство с удовольствием ищет причины вовне: от судьбы до происков врагов.</t>
  </si>
  <si>
    <t>свои фрустрации</t>
  </si>
  <si>
    <t>frustratsija</t>
  </si>
  <si>
    <t>фрустрация</t>
  </si>
  <si>
    <t>Вот вам, кстати, простой критерий, с помощью которого можно легко узнать, слаба власть или сильна: посмотрите, как она снимает свои фрустрации.</t>
  </si>
  <si>
    <t>врагов</t>
  </si>
  <si>
    <t>vrag</t>
  </si>
  <si>
    <t>враг</t>
  </si>
  <si>
    <t>Если постоянно ищет врагов, то диагноз очевиден: слабаки.</t>
  </si>
  <si>
    <t>наше взаимодействие</t>
  </si>
  <si>
    <t>vzaimodejstvie</t>
  </si>
  <si>
    <t>взаимодействие</t>
  </si>
  <si>
    <t>И это существенно упрощает наше взаимодействие, делает его более предсказуемым и надежным.</t>
  </si>
  <si>
    <t>этот тезис</t>
  </si>
  <si>
    <t>Поэтому мы подсознательно принимаем этот тезис и бессознательно используем его, только чтобы не приближаться к неприятному выводу.</t>
  </si>
  <si>
    <t>постоянную пропагандистскую кампанию, цель которой - убедить общество в адекватности ее ролевого поведения и, тем самым, в адекватности ролевых ожиданий общества</t>
  </si>
  <si>
    <t>kampanija</t>
  </si>
  <si>
    <t>кампания</t>
  </si>
  <si>
    <t>Ответ: "Она ведет постоянную пропагандистскую кампанию, цель которой - убедить общество в адекватности ее ролевого поведения и, тем самым, в адекватности ролевых ожиданий общества".</t>
  </si>
  <si>
    <t>тяжелейший когнитивный диссонанс</t>
  </si>
  <si>
    <t>dissonans</t>
  </si>
  <si>
    <t>диссонанс</t>
  </si>
  <si>
    <t>Потому именно они чаще всего переживают тяжелейший когнитивный диссонанс.</t>
  </si>
  <si>
    <t>переживать</t>
  </si>
  <si>
    <t>эпиграф</t>
  </si>
  <si>
    <t>epigraf</t>
  </si>
  <si>
    <t>И тем сильнее побуждение найти в этом дерьме светлое пятнышко и донести об этом городу и миру (смотри эпиграф).</t>
  </si>
  <si>
    <t>этих несчастных</t>
  </si>
  <si>
    <t>neschastnyj</t>
  </si>
  <si>
    <t>несчастный</t>
  </si>
  <si>
    <t>Кстати, когда встречаете этих несчастных, не делайте поспешного вывода о том, что они продались преступному режиму.</t>
  </si>
  <si>
    <t>собственное благополучие</t>
  </si>
  <si>
    <t>blagopoluchie</t>
  </si>
  <si>
    <t>благополучие</t>
  </si>
  <si>
    <t>Они куют собственное благополучие за счет страны, за наш с вами счет.</t>
  </si>
  <si>
    <t>ковать</t>
  </si>
  <si>
    <t>автора романа " Молодая гвардия "</t>
  </si>
  <si>
    <t>avtor</t>
  </si>
  <si>
    <t>автор</t>
  </si>
  <si>
    <t>Вспомните автора романа "Молодая гвардия".</t>
  </si>
  <si>
    <t>действия</t>
  </si>
  <si>
    <t>Первый: если хочется (или очень нужно) похвалить власть, воздержитесь хвалить персоны, хвалите действия.</t>
  </si>
  <si>
    <t>Читатели это любят.</t>
  </si>
  <si>
    <t>Наконец: смотри эпиграф.</t>
  </si>
  <si>
    <t>его полный снос</t>
  </si>
  <si>
    <t>snos</t>
  </si>
  <si>
    <t>снос</t>
  </si>
  <si>
    <t>Что говорить: корпус действительно нуждается в капитальной реконструкции (это вовсе не означает его полный снос).</t>
  </si>
  <si>
    <t>" Москву "</t>
  </si>
  <si>
    <t>Moskva</t>
  </si>
  <si>
    <t>Москва</t>
  </si>
  <si>
    <t>Но вот и ей пришел конец: 21 июля "Москву" покинет последний гость.</t>
  </si>
  <si>
    <t>стены - то новые</t>
  </si>
  <si>
    <t>Но "москвичи" попроще как будто лучше начальства понимают, что снос гостиницы - это не только их личная трагедия: стены-то новые поставят, но в них уже не вернутся ни прежние люди, ни семидесятилетняя история.</t>
  </si>
  <si>
    <t>всех</t>
  </si>
  <si>
    <t>Помню, как он кричал на нас, когда электричество отключили: "К власти приду, всех расстреляю!"</t>
  </si>
  <si>
    <t>расстрелять</t>
  </si>
  <si>
    <t>волнующую тему знаменитостей</t>
  </si>
  <si>
    <t>- А меня Мулявин из "Песняров" домой на машине подвозил! - Тамара продолжает волнующую тему знаменитостей.</t>
  </si>
  <si>
    <t>Костоправа Елизарова,</t>
  </si>
  <si>
    <t>kostoprav</t>
  </si>
  <si>
    <t>костоправ</t>
  </si>
  <si>
    <t>Костоправа Елизарова, например, помнят за рабочие руки, а к приезду оперной дивы из Молдавии Марии Биешу готовились заранее.</t>
  </si>
  <si>
    <t>И говорю: "Вот, обратите внимание: только что у Анджелы Дэвис подпись брала".</t>
  </si>
  <si>
    <t>гостиницу</t>
  </si>
  <si>
    <t>gostinitsa</t>
  </si>
  <si>
    <t>гостиница</t>
  </si>
  <si>
    <t>- Жалко, конечно, что гостиницу сносят, - признались наши собеседницы.</t>
  </si>
  <si>
    <t>сносить</t>
  </si>
  <si>
    <t>потолок которого</t>
  </si>
  <si>
    <t>potolok</t>
  </si>
  <si>
    <t>потолок</t>
  </si>
  <si>
    <t>Часть из них состоит на госохране - например, Мраморный зал, потолок которого украшают барельефы известных произведений зодчества 1930-х - от Речного вокзала до Дворца Советов, - и ресторан с живописным потолком "Салют Победы".</t>
  </si>
  <si>
    <t>В случае со сносом "Москвы" имеет место дикость того же уровня.</t>
  </si>
  <si>
    <t>статус вновь выявленного памятника архитектуры местного значения</t>
  </si>
  <si>
    <t>Гостиница "Москва" официально имеет статус вновь выявленного памятника архитектуры местного значения.</t>
  </si>
  <si>
    <t>Это они и называют "пробками".</t>
  </si>
  <si>
    <t>свои айфоны</t>
  </si>
  <si>
    <t>ajfon</t>
  </si>
  <si>
    <t>айфон</t>
  </si>
  <si>
    <t>Сидят, стоят и разглядывают свои айфоны.</t>
  </si>
  <si>
    <t>разглядывать</t>
  </si>
  <si>
    <t>кино</t>
  </si>
  <si>
    <t>kino</t>
  </si>
  <si>
    <t>Кто-то читает, кто-то кино смотрит, кто-то переписывается и улыбается.</t>
  </si>
  <si>
    <t>свою стать</t>
  </si>
  <si>
    <t>stat'</t>
  </si>
  <si>
    <t>стать</t>
  </si>
  <si>
    <t>Слава богу, не в европейско-американской манере (во всякие там балахоны, мешковину, майки и бабушкины кофты - лишь бы не стать объектом сексуального интереса), а ровно наоборот - как у нас или где-нибудь на Украине……одеваются прекрасно и радостно несут свою стать.</t>
  </si>
  <si>
    <t>местное MTV</t>
  </si>
  <si>
    <t>MTV</t>
  </si>
  <si>
    <t>МТВ</t>
  </si>
  <si>
    <t>В каждой стране мира я обязательно смотрю местное MTV.</t>
  </si>
  <si>
    <t>систему тонов, которая при пении, особенно сделанных на европейский манер поп-песен, почти неизбежно теряется</t>
  </si>
  <si>
    <t>Как известно, китайский язык имеет систему тонов, которая при пении, особенно сделанных на европейский манер поп-песен, почти неизбежно теряется.</t>
  </si>
  <si>
    <t>В Шанхае все, кого я встретил, помнят язык, смотрят (в числе другого) русское кино, читают (в числе других) русские книги, слушают (в числе другой) русскую музыку; да и гражданство у них, как правило, двойное.</t>
  </si>
  <si>
    <t>русское кино</t>
  </si>
  <si>
    <t>русские книги</t>
  </si>
  <si>
    <t>русскую музыку</t>
  </si>
  <si>
    <t>слушать</t>
  </si>
  <si>
    <t>реальный статус в современной китайской империи и представительство в парламенте</t>
  </si>
  <si>
    <t>"Русские" наряду, скажем, с желтыми уйгурами и вьетами - одна из 56 наций, которая имеет реальный статус в современной китайской империи и представительство в парламенте.</t>
  </si>
  <si>
    <t>родную речь</t>
  </si>
  <si>
    <t>rech'</t>
  </si>
  <si>
    <t>речь</t>
  </si>
  <si>
    <t>В Шанхае, как в любом городе мира, едва попав в туристическую зону, немедленно услышишь родную речь и увидишь до боли знакомые - как правило, слегка поддатые - лица.</t>
  </si>
  <si>
    <t>до боли знакомые - как правило, слегка поддатые - лица</t>
  </si>
  <si>
    <t>Россию</t>
  </si>
  <si>
    <t>Миф о том, что китайцы вот-вот завоюют Россию, я и сам периодически поддерживал, хотя с годами на эту тему я думал все меньше и меньше.</t>
  </si>
  <si>
    <t>завоевать</t>
  </si>
  <si>
    <t>Любому нормальному человеку в России становится понятно, что наше руководство с куда большим успехом развалит страну, чем все армии мира одновременно.</t>
  </si>
  <si>
    <t>развалять</t>
  </si>
  <si>
    <t>детей</t>
  </si>
  <si>
    <t>С тех пор нам двадцать лет рассказывали, что мы обязаны потерпеть новую самозваную буржуазию, потому что "первое накопление капитала и в США было грабительским", потому что "новые русские" нарожают детей, "дети закончат Оксфорд и поднимут Россию с колен", потому что "социализм надо строить, а капитализм только разрешить".</t>
  </si>
  <si>
    <t>нарожать</t>
  </si>
  <si>
    <t>Оксфорд</t>
  </si>
  <si>
    <t>Oksford</t>
  </si>
  <si>
    <t>поднять</t>
  </si>
  <si>
    <t>отчет</t>
  </si>
  <si>
    <t>otchet</t>
  </si>
  <si>
    <t>Кажется, отдают себе в этом отчет, - окончательно разрешили все мои сомнения мои русские китайские друзья, - они не решают даже проблему Тайваня!</t>
  </si>
  <si>
    <t>даже проблему Тайваня</t>
  </si>
  <si>
    <t>проблему Тайваня</t>
  </si>
  <si>
    <t>Китайское руководство уже сто сорок раз обещало, что "не оставит проблему Тайваня неразрешенной", но воз и ныне там.</t>
  </si>
  <si>
    <t>оставить</t>
  </si>
  <si>
    <t>Китай</t>
  </si>
  <si>
    <t>Kitaj</t>
  </si>
  <si>
    <t>Тем временем нам говорят, что китайцы якобы рисуют на своих картах Китай настолько большим, что он ровно до Урала доходит.</t>
  </si>
  <si>
    <t>и Монголию</t>
  </si>
  <si>
    <t>Они и Монголию закрашивают как свои владения, и еще несколько соседних стран норовят перекрасить частями или целиком.</t>
  </si>
  <si>
    <t>закрашивать</t>
  </si>
  <si>
    <t>пропагандистов</t>
  </si>
  <si>
    <t>propagandist</t>
  </si>
  <si>
    <t>пропагандист</t>
  </si>
  <si>
    <t>Посмотрим на то, как скоро депортируют пропагандистов из Японии.</t>
  </si>
  <si>
    <t>депортировать</t>
  </si>
  <si>
    <t>Они ответили: в принципе, имеет место, но в несопоставимых с Россией масштабах; в низовом уровне ее фактически нет.</t>
  </si>
  <si>
    <t>сигареты</t>
  </si>
  <si>
    <t>sigareta</t>
  </si>
  <si>
    <t>сигарета</t>
  </si>
  <si>
    <t>Там специальная такая лавочка была в госучреждении, где внизу продают сигареты блоками.</t>
  </si>
  <si>
    <t>один и тот же блок</t>
  </si>
  <si>
    <t>blok</t>
  </si>
  <si>
    <t>блок</t>
  </si>
  <si>
    <t>- Судя по всему, - посмеялись мои собеседники, - там один и тот же блок сначала продают, потом сами же чиновники его сдают в лавочку и забирают свои деньги.</t>
  </si>
  <si>
    <t>свои деньги</t>
  </si>
  <si>
    <t>забирать</t>
  </si>
  <si>
    <t>русский язык</t>
  </si>
  <si>
    <t>И все они прекрасно понимают русский язык.</t>
  </si>
  <si>
    <t>наш спор</t>
  </si>
  <si>
    <t>spor</t>
  </si>
  <si>
    <t>спор</t>
  </si>
  <si>
    <t>- А давайте его позовем, и пусть он разрешит наш спор, - предложили тут же за столом.</t>
  </si>
  <si>
    <t>разрешить</t>
  </si>
  <si>
    <t>, самые настоящие</t>
  </si>
  <si>
    <t>nastojaschij</t>
  </si>
  <si>
    <t>настоящий</t>
  </si>
  <si>
    <t>Все было обставлено, как надо: китайские продавцы меня долго вели в какое-то потайное помещение, там, со всеми предосторожностями, извлекли чуть ли не из сейфа часы - выбирай, белый друг, самые настоящие.</t>
  </si>
  <si>
    <t>никаких московских бомбил, взирающих на вас кроличьими глазами при вокзалах и в аэропортах,</t>
  </si>
  <si>
    <t>bombila</t>
  </si>
  <si>
    <t>бомбила</t>
  </si>
  <si>
    <t>Такси в Шанхае, кстати, все официальное: никаких московских бомбил, взирающих на вас кроличьими глазами при вокзалах и в аэропортах, вы там не найдете.</t>
  </si>
  <si>
    <t>это ж</t>
  </si>
  <si>
    <t>Но это ж они не для себя делают, а для нас.</t>
  </si>
  <si>
    <t>Потенциальных многодетных родителей</t>
  </si>
  <si>
    <t>Потенциальных многодетных родителей смущает то, что деньги нельзя потратить на лечение ребенка или покупку садового участка.</t>
  </si>
  <si>
    <t>смущать</t>
  </si>
  <si>
    <t>А через несколько лет инфляция превратит капитал в копейки.</t>
  </si>
  <si>
    <t>первые плоды</t>
  </si>
  <si>
    <t>Сотрудники Пенсионного фонда РФ с радостью рапортуют: проект уже приносит первые плоды.</t>
  </si>
  <si>
    <t>сертификат</t>
  </si>
  <si>
    <t>sertifikat</t>
  </si>
  <si>
    <t>Если мамаша потеряет сертификат, то восстановить его будет невозможно.</t>
  </si>
  <si>
    <t>- Хотя на самом деле сильно по бюджету страны это не ударит".</t>
  </si>
  <si>
    <t>ударить</t>
  </si>
  <si>
    <t>федеральную программу,</t>
  </si>
  <si>
    <t>Но главное, что убивает федеральную программу, - это время.</t>
  </si>
  <si>
    <t>второго малыша</t>
  </si>
  <si>
    <t>malysh</t>
  </si>
  <si>
    <t>малыш</t>
  </si>
  <si>
    <t>К тому же, когда рожают второго малыша, первый, как правило, уже учится в школе.</t>
  </si>
  <si>
    <t>рожать</t>
  </si>
  <si>
    <t>учебники, форму</t>
  </si>
  <si>
    <t>uchebnik</t>
  </si>
  <si>
    <t>учебник</t>
  </si>
  <si>
    <t>И там траты: в фонд класса сдай, учебники, форму купи.</t>
  </si>
  <si>
    <t>купить</t>
  </si>
  <si>
    <t>Впрочем, отец не может использовать эти деньги для погашения ипотечного кредита, на это имеет право только мать.</t>
  </si>
  <si>
    <t>этот кредит</t>
  </si>
  <si>
    <t>А ей этот кредит не дают, поскольку она в декретном отпуске.</t>
  </si>
  <si>
    <t>средства на лечение детей</t>
  </si>
  <si>
    <t>sredstva</t>
  </si>
  <si>
    <t>средства</t>
  </si>
  <si>
    <t>"Сейчас бюджет предусматривает средства на лечение детей, - пояснила "НИ" Елена Мизулина.</t>
  </si>
  <si>
    <t>богатую почву для злоупотреблений</t>
  </si>
  <si>
    <t>pochva</t>
  </si>
  <si>
    <t>почва</t>
  </si>
  <si>
    <t>Кроме того, если разрешить использовать материнский капитал на лечение ребенка, то это создаст богатую почву для злоупотреблений в некоторых медицинских центрах.</t>
  </si>
  <si>
    <t>Но как только мама получит сертификат, индексация закончится, и сумма уже не будет меняться.</t>
  </si>
  <si>
    <t>все пособие "</t>
  </si>
  <si>
    <t>Так что решили пустить деньги на образование старшего сына, если, конечно, через 14 лет инфляция не "съест" все пособие".</t>
  </si>
  <si>
    <t>съесть</t>
  </si>
  <si>
    <t>совершенно другую среднюю школу</t>
  </si>
  <si>
    <t>"В 2006 году Россия получит совершенно другую среднюю школу, а ректоры будут узнавать имена поступивших в их вузы через Интернет, - уверен министр образования РФ Владимир Филиппов.</t>
  </si>
  <si>
    <t>свои места за партами</t>
  </si>
  <si>
    <t>Хотя не только школьники занимают свои места за партами: студенты заполняют аудитории, педагоги поднимаются на кафедры.</t>
  </si>
  <si>
    <t>аудитории</t>
  </si>
  <si>
    <t>заполнять</t>
  </si>
  <si>
    <t>какие перемены</t>
  </si>
  <si>
    <t>peremena</t>
  </si>
  <si>
    <t>перемена</t>
  </si>
  <si>
    <t>О том, какие перемены принесет нынешний учебный год тем, кто учится, и тем, кто учит, "Итогам" рассказал министр образования России Владимир Филиппов.</t>
  </si>
  <si>
    <t>право вводить безотметочное обучение с 1 по 4 класс</t>
  </si>
  <si>
    <t>Министерство образования направило в школы письмо, которое дает право педагогическому коллективу вводить безотметочное обучение с 1 по 4 класс.</t>
  </si>
  <si>
    <t>предпрофильные 9 классы</t>
  </si>
  <si>
    <t>klass</t>
  </si>
  <si>
    <t>класс</t>
  </si>
  <si>
    <t>Только с 1 сентября 2005 года мы введем предпрофильные 9 классы, а с 1 сентября 2006 года вся российская школа перейдет на новые стандарты школьного образования, включая профильное обучение в 10 - 11 классах.</t>
  </si>
  <si>
    <t>наибольшее количество вопросов</t>
  </si>
  <si>
    <t>Действительно, хотя ЕГЭ и вызывает наибольшее количество вопросов, эксперимент по его введению оказался самым широким.</t>
  </si>
  <si>
    <t>доступность высшего образования</t>
  </si>
  <si>
    <t>dostupnost'</t>
  </si>
  <si>
    <t>доступность</t>
  </si>
  <si>
    <t>Когда выпускники из регионов на основе ЕГЭ стали поступать в массовом порядке в московские вузы, тут уже даже журналисты перестали дискутировать, расширяет ЕГЭ доступность высшего образования или не расширяет.</t>
  </si>
  <si>
    <t>защиту информации</t>
  </si>
  <si>
    <t>zaschita</t>
  </si>
  <si>
    <t>защита</t>
  </si>
  <si>
    <t>Пока мы обеспечиваем защиту информации сами, своими доморощенными методами.</t>
  </si>
  <si>
    <t>11 класс</t>
  </si>
  <si>
    <t>С другой стороны, мы знаем, сколько детей окончат 11 класс в ближайшие 5 - 7 лет - они все сидят за партами в школе и уже проявили свои способности.</t>
  </si>
  <si>
    <t>окончить</t>
  </si>
  <si>
    <t>информацию о слабых вузах</t>
  </si>
  <si>
    <t>Мы действительно проверяем во внеочередном порядке информацию о слабых вузах.</t>
  </si>
  <si>
    <t>полномочия создавать комиссии и проверять любой частный вуз и любой филиал московского вуза</t>
  </si>
  <si>
    <t>polnomochie</t>
  </si>
  <si>
    <t>полномочие</t>
  </si>
  <si>
    <t>Мы пошли даже на крайние меры: поскольку из Москвы невозможно проконтролировать качество работы в филиале какого-то вуза в Благовещенске, Минобразования дает полномочия местным органам образования и советам ректоров создавать комиссии и проверять любой частный вуз и любой филиал московского вуза.</t>
  </si>
  <si>
    <t>конкуренцию на месте</t>
  </si>
  <si>
    <t>konkurentsija</t>
  </si>
  <si>
    <t>конкуренция</t>
  </si>
  <si>
    <t>Вообще говоря, мы поступаем не очень честно, потому что подавляем конкуренцию на месте.</t>
  </si>
  <si>
    <t>подавлять</t>
  </si>
  <si>
    <t>свои документы с набранными баллами</t>
  </si>
  <si>
    <t>Более того, с 2005 года все дети, сдав пять экзаменов, посылают во сколько угодно вузов свои документы с набранными баллами.</t>
  </si>
  <si>
    <t>Страна опять же это видит.</t>
  </si>
  <si>
    <t>страховой полис</t>
  </si>
  <si>
    <t>polis</t>
  </si>
  <si>
    <t>полис</t>
  </si>
  <si>
    <t>В здравоохранении это начинает реализовываться: куда ты приносишь страховой полис, там тебя лечат за твои деньги.</t>
  </si>
  <si>
    <t>Куда выпускник понесет деньги?</t>
  </si>
  <si>
    <t>понести</t>
  </si>
  <si>
    <t>учителей</t>
  </si>
  <si>
    <t>Что больше всего волнует учителей?</t>
  </si>
  <si>
    <t>педагогов</t>
  </si>
  <si>
    <t>pedagog</t>
  </si>
  <si>
    <t>педагог</t>
  </si>
  <si>
    <t>С точки зрения экономики педагогов волнует недостаточная заработная плата.</t>
  </si>
  <si>
    <t>приоритеты при распределении бюджетных средств</t>
  </si>
  <si>
    <t>prioritet</t>
  </si>
  <si>
    <t>приоритет</t>
  </si>
  <si>
    <t>Вы имеете в виду приоритеты при распределении бюджетных средств?</t>
  </si>
  <si>
    <t>не то</t>
  </si>
  <si>
    <t>Знаете, мы так долго ругали СМИ за то, что они не то пишут и показывают, и только теперь поняли: надо с ними сотрудничать.</t>
  </si>
  <si>
    <t>интересную программу</t>
  </si>
  <si>
    <t>Журналисты, телевизионщики говорили: дайте нам интересную программу, и мы включим ее в сетки и планы.</t>
  </si>
  <si>
    <t>программу " Большая перемена ", которая будет выходить с сентября по субботам на РТР и затрагивать самые сложные темы российского образования</t>
  </si>
  <si>
    <t>Минобразования профинансирует программу "Большая перемена", которая будет выходить с сентября по субботам на РТР и затрагивать самые сложные темы российского образования.</t>
  </si>
  <si>
    <t>образовательный проект на канале " Культура ", который называется " Плоды просвещения "</t>
  </si>
  <si>
    <t>Минкультуры в свою очередь запускает образовательный проект на канале "Культура", который называется "Плоды просвещения".</t>
  </si>
  <si>
    <t>запускать</t>
  </si>
  <si>
    <t>право решать, следовать стандарту или нет</t>
  </si>
  <si>
    <t>То есть теоретически врач имеет право решать, следовать стандарту или нет.</t>
  </si>
  <si>
    <t>врача</t>
  </si>
  <si>
    <t>vrach</t>
  </si>
  <si>
    <t>врач</t>
  </si>
  <si>
    <t>Кроме того, жесткое следование стандарту априори спасает врача от обвинений в ошибках и судебных преследований, что немаловажно в условиях страховой медицины.</t>
  </si>
  <si>
    <t>именно этот препарат</t>
  </si>
  <si>
    <t>preparat</t>
  </si>
  <si>
    <t>препарат</t>
  </si>
  <si>
    <t>Почему врач прописывает именно этот препарат, почему назначает три анализа, а не пять?</t>
  </si>
  <si>
    <t>прописывать</t>
  </si>
  <si>
    <t>уже 80 - процентную возможность выжить</t>
  </si>
  <si>
    <t>А российские дети, заболевшие лейкемией, имеют уже 80 - процентную возможность выжить против практически нулевой еще 20 лет назад.</t>
  </si>
  <si>
    <t>исследования</t>
  </si>
  <si>
    <t>- Мы проводим исследования, рассматривая соотношение стоимости лечения и эффекта, который при этом достигается.</t>
  </si>
  <si>
    <t>выборки историй болезней рядовых пациентов</t>
  </si>
  <si>
    <t>vyborka</t>
  </si>
  <si>
    <t>выборка</t>
  </si>
  <si>
    <t>Берем выборки историй болезней рядовых пациентов и детально анализируем, какие медицинские услуги им назначаются, какие препараты прописываются.</t>
  </si>
  <si>
    <t>пустую трату денег</t>
  </si>
  <si>
    <t>trata</t>
  </si>
  <si>
    <t>трата</t>
  </si>
  <si>
    <t>- Например, биохимический анализ крови, который сейчас делается повсеместно, представляет собой пустую трату денег.</t>
  </si>
  <si>
    <t>медицинские стандарты</t>
  </si>
  <si>
    <t>standart</t>
  </si>
  <si>
    <t>стандарт</t>
  </si>
  <si>
    <t>Особая статья забот для тех, кто составляет медицинские стандарты, - лекарства.</t>
  </si>
  <si>
    <t>все что угодно из этого списка</t>
  </si>
  <si>
    <t>"Врачи назначают все что угодно из этого списка, - говорит Воробьев.</t>
  </si>
  <si>
    <t>такие осложнения, на лечение которых будет израсходовано больше денег, чем на основное заболевание</t>
  </si>
  <si>
    <t>oslozhnenie</t>
  </si>
  <si>
    <t>осложнение</t>
  </si>
  <si>
    <t>- При этом половина препаратов не нужна, потому что не действует или дает такие осложнения, на лечение которых будет израсходовано больше денег, чем на основное заболевание.</t>
  </si>
  <si>
    <t>дешевый препарат</t>
  </si>
  <si>
    <t>Мы подсчитали, что в отдельных случаях даже разница в цене в 1000 раз не делает дешевый препарат более выгодным.</t>
  </si>
  <si>
    <t>предпочтение</t>
  </si>
  <si>
    <t>predpochtenie</t>
  </si>
  <si>
    <t>Руководитель 2-го кардиологического отделения ГУ Государственного научно-исследовательского центра профилактической медицины Минздрава РФ Надир Ахметджанов, недавно разработавший собственный опросник, чтобы выявить причины, по которым врачи и пациенты отдают предпочтение тому или другому препарату, рассуждает по-другому.</t>
  </si>
  <si>
    <t>лекарство</t>
  </si>
  <si>
    <t>lekarstvo</t>
  </si>
  <si>
    <t>Пусть принимает лекарство несколько раз в день, а на сэкономленные деньги купит фруктов.</t>
  </si>
  <si>
    <t>прежде всего отношения в сообществе врачей</t>
  </si>
  <si>
    <t>Во всем мире стандарты регламентируют прежде всего отношения в сообществе врачей.</t>
  </si>
  <si>
    <t>необходимость консолидации</t>
  </si>
  <si>
    <t>Сказать, что наши врачи чувствуют сегодня необходимость консолидации, значит, только обозначить проблему.</t>
  </si>
  <si>
    <t>еще и нищенскую зарплату врачей, и серый, теневой медицинский бизнес, в котором сегодня крутится ровно столько же денег, сколько в официальном здравоохранении</t>
  </si>
  <si>
    <t>- Добавьте к этому еще и нищенскую зарплату врачей, и серый, теневой медицинский бизнес, в котором сегодня крутится ровно столько же денег, сколько в официальном здравоохранении.</t>
  </si>
  <si>
    <t>добавить</t>
  </si>
  <si>
    <t>медицинский мир</t>
  </si>
  <si>
    <t>Значит, пациентам надо поприветствовать введение новых стандартов, которые сделают медицинский мир более цивилизованным?</t>
  </si>
  <si>
    <t>глубокий интерес</t>
  </si>
  <si>
    <t>В мире много интересного, и то, что интересует нас, само по себе представляет глубокий интерес.</t>
  </si>
  <si>
    <t>основу этики и эстетики</t>
  </si>
  <si>
    <t>И тем не менее категории доброго и прекрасного составляют основу этики и эстетики.</t>
  </si>
  <si>
    <t>наиболее убедительное доказательство своего существования</t>
  </si>
  <si>
    <t>dokazatel'stvo</t>
  </si>
  <si>
    <t>доказательство</t>
  </si>
  <si>
    <t>Интересное - это нечто такое, что, с одной стороны, представляется маловероятным, а с другой стороны, предъявляет наиболее убедительное доказательство своего существования.</t>
  </si>
  <si>
    <t>Но интересна и не та теория, которая доказывает нам нечто маловероятное, но при этом делает это произвольно, хаотически.</t>
  </si>
  <si>
    <t>то, что совершенно невероятно</t>
  </si>
  <si>
    <t>По-настоящему интересна именно такая теория, которая наиболее последовательно, убедительно доказывает нам то, что совершенно невероятно.</t>
  </si>
  <si>
    <t>, с одной стороны, непредсказуемость, а с другой - неизбежность</t>
  </si>
  <si>
    <t>nepredskazuemost'</t>
  </si>
  <si>
    <t>непредсказуемость</t>
  </si>
  <si>
    <t>Лучший сюжет сочетает в себе, с одной стороны, непредсказуемость, а с другой - неизбежность.</t>
  </si>
  <si>
    <t>постмодерную теорию</t>
  </si>
  <si>
    <t>Здесь, на мой взгляд, уклонение от истины зашло чересчур далеко: презрение к истине делает постмодерную теорию прямой противоположностью классической теории науки, которая держится за критерий истины.</t>
  </si>
  <si>
    <t>прямой вызов истине или фактам</t>
  </si>
  <si>
    <t>Я полагаю, что интересным является не то, что бросает прямой вызов истине или фактам, а то, что соединяет в себе истинное и невероятное, т. е. являет истину там, где ее не ждешь, где она противоречит здравому смыслу.</t>
  </si>
  <si>
    <t>истину</t>
  </si>
  <si>
    <t>являть</t>
  </si>
  <si>
    <t>пример того, что можно считать интересным не в масштабе большого трактата или романа, а в минимальном жанре словесности</t>
  </si>
  <si>
    <t>Я приведу пример того, что можно считать интересным не в масштабе большого трактата или романа, а в минимальном жанре словесности.</t>
  </si>
  <si>
    <t>истинность Гераклитова высказывания</t>
  </si>
  <si>
    <t>istinnost'</t>
  </si>
  <si>
    <t>истинность</t>
  </si>
  <si>
    <t>Однако если учесть, что река состоит из той воды, которая протекает через ее русло, то мы обнаружим истинность Гераклитова высказывания, хотя оно и противоречит здравому смыслу.</t>
  </si>
  <si>
    <t>наибольшую прибыль</t>
  </si>
  <si>
    <t>Интерес очевидным образом возрастает по мере того как вложение увеличивается, а вероятность успеха снижается: наибольшую прибыль приносят самые рискованные вложения.</t>
  </si>
  <si>
    <t>наибольшую содержательность</t>
  </si>
  <si>
    <t>soderzhatel'nost'</t>
  </si>
  <si>
    <t>содержательность</t>
  </si>
  <si>
    <t>Точно так же и наиболее рискованные высказывания обеспечивают им наибольшую содержательность.</t>
  </si>
  <si>
    <t>понятие интересного</t>
  </si>
  <si>
    <t>Современные физики употребляют понятие интересного для того, чтобы описать устройство Вселенной.</t>
  </si>
  <si>
    <t>совокупность зол, катастроф, катаклизмов в нашей Вселенной</t>
  </si>
  <si>
    <t>sovokupnost'</t>
  </si>
  <si>
    <t>совокупность</t>
  </si>
  <si>
    <t>Знаменитый физик Фриман Дайсон объясняет совокупность зол, катастроф, катаклизмов в нашей Вселенной тем, что жизнь не должна застывать в каком-то благополучном состоянии, и чтобы быть интересной, она должна включать в себя и эти события.</t>
  </si>
  <si>
    <t>суть интересного</t>
  </si>
  <si>
    <t>Это чудо рождения, возникновения бытия из небытия и составляет суть интересного.</t>
  </si>
  <si>
    <t>жизнь и мышление</t>
  </si>
  <si>
    <t>Шансы на возникновение жизни и разума статистически ничтожны во Вселенной, что и делает жизнь и мышление захватывающе интересным приключением.</t>
  </si>
  <si>
    <t>заметную роль</t>
  </si>
  <si>
    <t>Название в жизни розничного предприятия играет заметную роль.</t>
  </si>
  <si>
    <t>клиента</t>
  </si>
  <si>
    <t>klient</t>
  </si>
  <si>
    <t>клиент</t>
  </si>
  <si>
    <t>Именно оно привлекает либо отпугивает клиента.</t>
  </si>
  <si>
    <t>отпугивать</t>
  </si>
  <si>
    <t>крайне важную роль</t>
  </si>
  <si>
    <t>- Название - элемент бренда, поэтому оно играет крайне важную роль.</t>
  </si>
  <si>
    <t>решающее значение</t>
  </si>
  <si>
    <t>Я не могу сказать, что для устоявшейся компании, не склонной к бурному экстенсивному росту, название имеет решающее значение, но на начальном этапе продвижения хорошее название сильно облегчает жизнь.</t>
  </si>
  <si>
    <t>идентификацию</t>
  </si>
  <si>
    <t>identifikatsija</t>
  </si>
  <si>
    <t>идентификация</t>
  </si>
  <si>
    <t>Они затрудняют идентификацию, но позволяют однозначно понять, что компания является турагентством, а не химчисткой.</t>
  </si>
  <si>
    <t>Какие преимущества</t>
  </si>
  <si>
    <t>- Какие преимущества имеет агентство с "правильным" названием?</t>
  </si>
  <si>
    <t>Само название впоследствии играет роль только как способ идентификации при передаче этого опыта друзьям и знакомым.</t>
  </si>
  <si>
    <t>агентство</t>
  </si>
  <si>
    <t>agentstvo</t>
  </si>
  <si>
    <t>Бывает даже так, что агентство создают "для своих" и названию не придают особого значения.</t>
  </si>
  <si>
    <t>оценку его стоимости</t>
  </si>
  <si>
    <t>Агентства едва ли проводят оценку его стоимости, ведь для этого требуются услуги консалтинговых компаний, и само исследование стоит не одну тысячу долларов.</t>
  </si>
  <si>
    <t>названия туристических компаний</t>
  </si>
  <si>
    <t>- С точки зрения маркетинга, как вы оцениваете названия туристических компаний в целом?</t>
  </si>
  <si>
    <t>Я их начал каталогизировать - как я это делаю с депутатами, потому что иначе они просто исчезают из памяти, и возникают конфликты, кому сколько своего времени я обещал.</t>
  </si>
  <si>
    <t>все, что он до сих пор делал</t>
  </si>
  <si>
    <t>Я считаю все, что он до сих пор делал, правильным и полезным.</t>
  </si>
  <si>
    <t>Потому что, если его убьют, то, что он уже сделал для страны, заставит людей задуматься о фактах вопиющей коррупции, которая начинается не с Путина, Тимченко и Сечина, а с управдома Ивана Иваныча, нанимающего таджика за тысячу рублей, вместо того чтобы заключить по закону договор и нанять русского за пять тысяч.</t>
  </si>
  <si>
    <t>заставить</t>
  </si>
  <si>
    <t>Декабрь 2011 года - это разрыв шаблона для правящей элиты, которая поняла, что больше обманывать своих граждан так тупо, как они это делают, не получится.</t>
  </si>
  <si>
    <t>Сравните это с организацией 100-тысячной демонстрации.</t>
  </si>
  <si>
    <t>сровнять</t>
  </si>
  <si>
    <t>колоссальный эффект, который достигает и тех, кто смотрит только первый, второй и третий каналы и читает " Жизнь " и " Завтра "</t>
  </si>
  <si>
    <t>Пробив человека по базе, вы производите колоссальный эффект, который достигает и тех, кто смотрит только первый, второй и третий каналы и читает "Жизнь" и "Завтра".</t>
  </si>
  <si>
    <t>только первый, второй и третий каналы</t>
  </si>
  <si>
    <t>" Жизнь " и " Завтра "</t>
  </si>
  <si>
    <t>страны, в которых депутаты могут иметь активы</t>
  </si>
  <si>
    <t>Прикидываем страны, в которых депутаты могут иметь активы.</t>
  </si>
  <si>
    <t>прикидывать</t>
  </si>
  <si>
    <t>вопрос " Гуглу " : где найти торгово-промышленный реестр такой-то страны, где найти реестр собственности жителей другой страны</t>
  </si>
  <si>
    <t>Дальше задаем вопрос "Гуглу": где найти торгово-промышленный реестр такой-то страны, где найти реестр собственности жителей другой страны.</t>
  </si>
  <si>
    <t>создание подобного проекта</t>
  </si>
  <si>
    <t>sozdanie</t>
  </si>
  <si>
    <t>создание</t>
  </si>
  <si>
    <t>Для этого существуют сетевые структуры, мы сейчас активно этим занимаемся, последние дни обсуждаем создание подобного проекта.</t>
  </si>
  <si>
    <t>Кто-то отвечает за сбор первичных данных, кто-то распараллеливает работу, а толпа активистов может пробивать выданные им списки жуликов и воров.</t>
  </si>
  <si>
    <t>распараллеливать</t>
  </si>
  <si>
    <t>Примерно такую схему</t>
  </si>
  <si>
    <t>Примерно такую схему я сейчас вижу.</t>
  </si>
  <si>
    <t>собственность</t>
  </si>
  <si>
    <t>sobstvennost'</t>
  </si>
  <si>
    <t>Это принципиально важно, потому что глупые депутаты регистрируют собственность не на офшорную компанию, а на себя.</t>
  </si>
  <si>
    <t>регистрировать</t>
  </si>
  <si>
    <t>возможность получить заверенные копии по доллару за страницу</t>
  </si>
  <si>
    <t>А некоторые реестры, наоборот, даже предоставляют возможность получить заверенные копии по доллару за страницу.</t>
  </si>
  <si>
    <t>наводку</t>
  </si>
  <si>
    <t>navodka</t>
  </si>
  <si>
    <t>наводка</t>
  </si>
  <si>
    <t>Каждая выписка - десять евро, поэтому там стоит проверять, только когда уже имеешь наводку.</t>
  </si>
  <si>
    <t>Флориду, Сан-Франциско, Лос-Анджелес</t>
  </si>
  <si>
    <t>Florida</t>
  </si>
  <si>
    <t>Флорида</t>
  </si>
  <si>
    <t>- Да, они любят Флориду, Сан-Франциско, Лос-Анджелес.</t>
  </si>
  <si>
    <t>какие-то " антидепутатские " законопроекты</t>
  </si>
  <si>
    <t>zakonoproekt</t>
  </si>
  <si>
    <t>законопроект</t>
  </si>
  <si>
    <t>- В Думу один за другим вносят какие-то "антидепутатские" законопроекты.</t>
  </si>
  <si>
    <t>новости</t>
  </si>
  <si>
    <t>Но если он не сдаст их сейчас, может начаться еще большая волна протестов, и эта волна может докатиться до людей, которые узнают новости из "Московского комсомольца", а не из интернета.</t>
  </si>
  <si>
    <t>огромный ущерб стране</t>
  </si>
  <si>
    <t>uscherb</t>
  </si>
  <si>
    <t>ущерб</t>
  </si>
  <si>
    <t>Но это, безусловно, перспективное направление, потому что эти люди действительно наносят огромный ущерб стране, и я считаю очень важной возможность вывалять их в дегте и перьях и выставить на публичное осмеяние.</t>
  </si>
  <si>
    <t>наносить</t>
  </si>
  <si>
    <t>возможность вывалять их в дегте и перьях и выставить на публичное осмеяние</t>
  </si>
  <si>
    <t>честнейших людей</t>
  </si>
  <si>
    <t>Наоборот, я знаю в этом правительстве честнейших людей, кое-кого знаю лично.</t>
  </si>
  <si>
    <t>многих людей, которые вполне готовы в чем-то участвовать, людей, которые мне помогали, сидя в Германии, Италии, Америке и радея за страну</t>
  </si>
  <si>
    <t>Я знаю многих людей, которые вполне готовы в чем-то участвовать, людей, которые мне помогали, сидя в Германии, Италии, Америке и радея за страну.</t>
  </si>
  <si>
    <t>То есть я делаю противоположное тому, что делают депутаты, которые работают в России и тащат деньги за границу.</t>
  </si>
  <si>
    <t>тащить</t>
  </si>
  <si>
    <t>прожиточный минимум</t>
  </si>
  <si>
    <t>minimum</t>
  </si>
  <si>
    <t>минимум</t>
  </si>
  <si>
    <t>Вторая сумма учитывает прожиточный минимум.</t>
  </si>
  <si>
    <t>Эту роль,</t>
  </si>
  <si>
    <t>Эту роль, по идее разработчиков, возьмут на себя компании-посредники, заключающие с банками соответствующие договоры.</t>
  </si>
  <si>
    <t>студентов</t>
  </si>
  <si>
    <t>Банк кредитует студентов под стопроцентную гарантию компании "Крэйн", которая выступает поручителем по кредиту, и именно за счет ее средств, размещенных в банке на депозите, "Союз" и кредитует студентов.</t>
  </si>
  <si>
    <t>кредитовать</t>
  </si>
  <si>
    <t>кредиты в долларах</t>
  </si>
  <si>
    <t>"Крэйн" выдает кредиты в долларах под 10% годовых на срок до 16 лет.</t>
  </si>
  <si>
    <t>выплаты по кредиту</t>
  </si>
  <si>
    <t>vyplata</t>
  </si>
  <si>
    <t>выплата</t>
  </si>
  <si>
    <t>Причем уже 150 заемщиков погасили свою задолженность, в то время как 131 выпускник задерживает выплаты по кредиту.</t>
  </si>
  <si>
    <t>задерживать</t>
  </si>
  <si>
    <t>кредиты с так называемым льготным периодом погашения</t>
  </si>
  <si>
    <t>Некоторые банки предлагают студентам кредиты с так называемым льготным периодом погашения.</t>
  </si>
  <si>
    <t>Низкие ставки по кредитам : 12 % для кредитов в долларах, 13 % - _ в евро, 14 % - _</t>
  </si>
  <si>
    <t>Низкие ставки по кредитам сегодня предлагает БСЖВ: 12% для кредитов в долларах, 13% - в евро, 14% - в рублях.</t>
  </si>
  <si>
    <t>Сбербанк</t>
  </si>
  <si>
    <t>Sberbank</t>
  </si>
  <si>
    <t>Сбербанк кредитует на срок до 11 лет под 12% годовых в рублях.</t>
  </si>
  <si>
    <t>ставку</t>
  </si>
  <si>
    <t>За семестр, оконченный без троек, Меткомбанк снижает ставку на 1%.</t>
  </si>
  <si>
    <t>кредитную линию, в рамках которой деньги за учебу перечисляются в вуз по семестрам или ежегодно</t>
  </si>
  <si>
    <t>Стоит иметь в виду, что некоторые банки открывают студенту кредитную линию, в рамках которой деньги за учебу перечисляются в вуз по семестрам или ежегодно.</t>
  </si>
  <si>
    <t>кредиты на учебу</t>
  </si>
  <si>
    <t>В общей сложности кредиты на учебу предоставляют всего полтора десятка банков.</t>
  </si>
  <si>
    <t>данный продукт</t>
  </si>
  <si>
    <t>produkt</t>
  </si>
  <si>
    <t>продукт</t>
  </si>
  <si>
    <t>На данный момент далеко не все банки готовы предложить программу образовательных кредитов, так как считают данный продукт низкодоходным и довольно рисковым", - считает начальник управления потребкредитования банка "Союз" Наталья Арефьева.</t>
  </si>
  <si>
    <t>особенности образовательных кредитов</t>
  </si>
  <si>
    <t>"Сегодня большинство заемщиков плохо представляют особенности образовательных кредитов ввиду отсутствия информации об их преимуществах и пользуются по старинке традиционными кредитными продуктами или же занимают деньги у родственников", - отмечает Наиль Карабаев.</t>
  </si>
  <si>
    <t>и обратную сторону</t>
  </si>
  <si>
    <t>storona</t>
  </si>
  <si>
    <t>сторона</t>
  </si>
  <si>
    <t>Однако технокомфорт имеет и обратную сторону: в последнее время медики и психологи все чаще отмечают у жителей мегаполисов набор малоприятных симптомов - повышенное чувство тревожности, учащающиеся депрессии, новые виды аллергии.</t>
  </si>
  <si>
    <t>набор малоприятных симптомов - повышенное чувство тревожности, учащающиеся депрессии, новые виды аллергии</t>
  </si>
  <si>
    <t>создание экспериментальных экодомов, экодомов - лабораторий</t>
  </si>
  <si>
    <t>Первый этап - организационный - включает в себя создание экспериментальных экодомов, экодомов - лабораторий.</t>
  </si>
  <si>
    <t>создание до 2005 года образцов экодомов с автономным инженерным оборудованием и первого экопоселка</t>
  </si>
  <si>
    <t>Второй этап - пилотный - предусматривает создание до 2005 года образцов экодомов с автономным инженерным оборудованием и первого экопоселка.</t>
  </si>
  <si>
    <t>, камин</t>
  </si>
  <si>
    <t>kamin</t>
  </si>
  <si>
    <t>камин</t>
  </si>
  <si>
    <t>Внутреннее пространство дома спланировано так: на первом этаже находятся гараж, кухня, туалет, ванная с сауной; на втором - просторная гостиная с камином, правда, камин, со слов хозяев, они разжигают редко, "и без того в доме жарко"; третий этаж хозяева отвели под гостевые комнаты, мастерскую и зимний сад со складывающимся балконом.</t>
  </si>
  <si>
    <t>разжигать</t>
  </si>
  <si>
    <t>холодный входящий воздух</t>
  </si>
  <si>
    <t>А чтобы она не вытесняла из дома тепло, было решено применить метод рекуперации: теплый выходящий воздух при помощи теплообменника нагревает холодный входящий воздух.</t>
  </si>
  <si>
    <t>нагревать</t>
  </si>
  <si>
    <t>солнечное тепло</t>
  </si>
  <si>
    <t>teplo</t>
  </si>
  <si>
    <t>тепло</t>
  </si>
  <si>
    <t>Конструкция воздушного солнечного коллектора предельно проста: на крыше дома устанавливается теплоизолированная емкость, закрытая сверху стеклом или другим прозрачным материалом, которая и накапливает солнечное тепло.</t>
  </si>
  <si>
    <t>Горячую воду</t>
  </si>
  <si>
    <t>Горячую воду в экодоме получают при помощи термосифонов.</t>
  </si>
  <si>
    <t>строительные компании</t>
  </si>
  <si>
    <t>Обострившаяся конкуренция на рынке дорогого жилья заставляет строительные компании закладывать в проекты насыщенную инфраструктуру и брать на себя управление домами.</t>
  </si>
  <si>
    <t>насыщение и даже перенасыщение этого рынка в ближайшие 2 - 3 года</t>
  </si>
  <si>
    <t>nasyschenie</t>
  </si>
  <si>
    <t>насыщение</t>
  </si>
  <si>
    <t>Ситуация такова, что многие специалисты прогнозируют насыщение и даже перенасыщение этого рынка в ближайшие 2 - 3 года.</t>
  </si>
  <si>
    <t>прогнозировать</t>
  </si>
  <si>
    <t>новые методы привлечения покупателей</t>
  </si>
  <si>
    <t>Чтобы обойти конкурентов, компании - застройщики ищут новые методы привлечения покупателей.</t>
  </si>
  <si>
    <t>его элитность</t>
  </si>
  <si>
    <t>elitnost'</t>
  </si>
  <si>
    <t>элитность</t>
  </si>
  <si>
    <t>Какие же технологии и услуги влияют на цену жилья и определяют его элитность?</t>
  </si>
  <si>
    <t>современное дорогое остекление, внутреннюю и внешнюю отделку</t>
  </si>
  <si>
    <t>osteklenie</t>
  </si>
  <si>
    <t>остекление</t>
  </si>
  <si>
    <t>Однако сегодня любой дом - претендент на звание "люкс" однозначно строится из качественных и экологичных материалов по индивидуальному, улучшенному проекту, имеет современное дорогое остекление, внутреннюю и внешнюю отделку, наполнен новейшим инженерным оборудованием (от оптико-волоконных линий до скоростных лифтов), имеет собственную охраняемую территорию с паркингом.</t>
  </si>
  <si>
    <t>собственную охраняемую территорию с паркингом</t>
  </si>
  <si>
    <t>полный коммуникационный пакет</t>
  </si>
  <si>
    <t>paket</t>
  </si>
  <si>
    <t>пакет</t>
  </si>
  <si>
    <t>"Мы подводим к каждой квартире полный коммуникационный пакет.</t>
  </si>
  <si>
    <t>аналогичный подход</t>
  </si>
  <si>
    <t>podhod</t>
  </si>
  <si>
    <t>подход</t>
  </si>
  <si>
    <t>Сегодня аналогичный подход применяет немало компаний, работающих в дорогом секторе рынка.</t>
  </si>
  <si>
    <t>собственные тепловые подстанции</t>
  </si>
  <si>
    <t>podstantsija</t>
  </si>
  <si>
    <t>подстанция</t>
  </si>
  <si>
    <t>Средний коммунальный платеж за квадратный метр, в который входят круглосуточный сервис электриков и сантехников, консьержей, уборка территории, услуги садовника, содержание подземных гаражей и плата за тепло (многие дома имеют собственные тепловые подстанции), колеблется от 1,5 до 3 долларов.</t>
  </si>
  <si>
    <t>такой подход</t>
  </si>
  <si>
    <t>Евгений Леонов, начальник отдела маркетинга Департамента инвестиционных программ строительства (ДИПС) Москвы, построившего в центре Москвы несколько домов со всеми признаками элитности, считает такой подход более обоснованным: "Остальное делать нецелесообразно - это сильно удорожает эксплуатационные расходы.</t>
  </si>
  <si>
    <t>эксплуатационные расходы</t>
  </si>
  <si>
    <t>rashod</t>
  </si>
  <si>
    <t>расход</t>
  </si>
  <si>
    <t>удорожать</t>
  </si>
  <si>
    <t>цену продаж "</t>
  </si>
  <si>
    <t>Вот это повышает цену продаж".</t>
  </si>
  <si>
    <t>цену не только дома - новостройки, но и всего жилья в этом районе</t>
  </si>
  <si>
    <t>Впрочем, наличие развитой инфраструктуры (школы, детские сады, торговые центры, спорткомплексы, детские площадки, зеленые зоны и т. д.) повышает цену не только дома - новостройки, но и всего жилья в этом районе.</t>
  </si>
  <si>
    <t>огромную инфраструктуру</t>
  </si>
  <si>
    <t>infrastruktura</t>
  </si>
  <si>
    <t>инфраструктура</t>
  </si>
  <si>
    <t>Тем более, если оно содержит огромную инфраструктуру и начинено услугами, как в рассматриваемых элитных домах.</t>
  </si>
  <si>
    <t>условия управления большей частью жилых многоквартирных домов</t>
  </si>
  <si>
    <t>Сегодня в России условия управления большей частью жилых многоквартирных домов формируют муниципалитеты, которые в силу сложившихся традиций взяли на себя функции всех собственников общего имущества.</t>
  </si>
  <si>
    <t>договоры с подрядными организациями</t>
  </si>
  <si>
    <t>А ведь по закону собственник может отказаться от услуг муниципалов, выбрать любую управляющую жилищную организацию, которая заключит договоры с подрядными организациями.</t>
  </si>
  <si>
    <t>заключить</t>
  </si>
  <si>
    <t>рекомендательный характер</t>
  </si>
  <si>
    <t>В то же время принятые правовые нормы о бюджетном финансировании жилищных и коммунальных услуг, предоставляемых гражданам, проживающим в кондоминиумах, носят для органов местного самоуправления рекомендательный характер.</t>
  </si>
  <si>
    <t>создание ТСЖ</t>
  </si>
  <si>
    <t>Это лишает создание ТСЖ экономических стимулов.</t>
  </si>
  <si>
    <t>главное место в жилищном секторе</t>
  </si>
  <si>
    <t>Хотя в более развитых странах кондоминиумы занимают главное место в жилищном секторе.</t>
  </si>
  <si>
    <t>обратный процесс - передачу их городу</t>
  </si>
  <si>
    <t>Проблема с ТСЖ настолько запутанна в законодательном, экономическом и социальном плане, что вызывает обратный процесс - передачу их городу.</t>
  </si>
  <si>
    <t>эксплуатирующие организации, охрану, уборщиков</t>
  </si>
  <si>
    <t>Поэтому, не дожидаясь, пока их покупатели во что-нибудь объединятся, они сами распоряжаются нежилыми зонами зданий, чтобы оправдать расходы, сами нанимают эксплуатирующие организации, охрану, уборщиков, сами организуют вывоз мусора и строят отношения с городскими властями и монополиями.</t>
  </si>
  <si>
    <t>нанимать</t>
  </si>
  <si>
    <t>вывоз мусора</t>
  </si>
  <si>
    <t>vyvoz</t>
  </si>
  <si>
    <t>вывоз</t>
  </si>
  <si>
    <t>отношения</t>
  </si>
  <si>
    <t>вполне европейский уровень услуг</t>
  </si>
  <si>
    <t>В результате жилец получает вполне европейский уровень услуг - инженерные системы здания находятся под постоянным контролем специалистов, а проблемы ремонта сантехники либо электрики устраняются за считанные минуты.</t>
  </si>
  <si>
    <t>Вари сосиски.</t>
  </si>
  <si>
    <t>варить</t>
  </si>
  <si>
    <t>новую жизнь и новые, подчас самые причудливые, оттенки значений</t>
  </si>
  <si>
    <t>Звучащее в наши дни все чаще и чаще слово "экстремизм", как и прочие слова импортного происхождения, попав в российский оборот, обретает новую жизнь и новые, подчас самые причудливые, оттенки значений.</t>
  </si>
  <si>
    <t>списки !</t>
  </si>
  <si>
    <t>А несколько дней тому назад в новостных лентах прошло такое сообщение: "Железнодорожный суд Барнаула признал экстремистским стихотворение барда Александра Харчикова "Готовьте списки!", опубликованное в алтайской газете "Голос труда".</t>
  </si>
  <si>
    <t>списки</t>
  </si>
  <si>
    <t>Также "было установлено, что в тексте стихотворения имеются признаки возбуждения социальной вражды" и что "неоднократно повторяющийся в стихотворении рефрен "Готовьте списки, готовьте списки!" создает определенный эмоциональный настрой, который призван поколебать общественные настроения".</t>
  </si>
  <si>
    <t>определенный эмоциональный настрой, который призван поколебать общественные настроения</t>
  </si>
  <si>
    <t>nastroj</t>
  </si>
  <si>
    <t>настрой</t>
  </si>
  <si>
    <t>многозначительные сигналы вроде " мочения в сортире "</t>
  </si>
  <si>
    <t>Да чего там говорить, если и главный законодатель речевого политического этикета посылает обществу многозначительные сигналы вроде "мочения в сортире".</t>
  </si>
  <si>
    <t>накопившийся агрессивный яд</t>
  </si>
  <si>
    <t>jad</t>
  </si>
  <si>
    <t>яд</t>
  </si>
  <si>
    <t>Язык, выполняющий в организме нации в том числе и функцию печени, из последних сил обезвреживает и нейтрализует накопившийся агрессивный яд, но и печень уже не справляется.</t>
  </si>
  <si>
    <t>нейтрализовать</t>
  </si>
  <si>
    <t>свое резко пошатнувшееся здоровье</t>
  </si>
  <si>
    <t>zdorov'e</t>
  </si>
  <si>
    <t>здоровье</t>
  </si>
  <si>
    <t>Это такое место, где по традиции поправляют свое резко пошатнувшееся здоровье разные инженеры человеческих душ.</t>
  </si>
  <si>
    <t>поправлять</t>
  </si>
  <si>
    <t>На всех лакеев американских, На режиссеров демофашистских, Дружков Бжезинских, людей Щаранских -Готовьте списки, готовьте списки!</t>
  </si>
  <si>
    <t>На извращенцев ТВ-отряда, Что и доныне в истошном визге Клянут Россию и славят Штаты - Готовьте списки, готовьте списки!</t>
  </si>
  <si>
    <t>клясть</t>
  </si>
  <si>
    <t>яркий образец того, что в лингвистической науке принято называть порождающей моделью</t>
  </si>
  <si>
    <t>obrazets</t>
  </si>
  <si>
    <t>образец</t>
  </si>
  <si>
    <t>Больше всего мне понравился именно рефрен, ибо он являет собою яркий образец того, что в лингвистической науке принято называть порождающей моделью.</t>
  </si>
  <si>
    <t>Эти самые навязчивые, как температурный бред бывалого стукача, "готовьте списки" провоцируют на самопроизвольное обильное варьирование.</t>
  </si>
  <si>
    <t>Можно было бы вместо двусмысленного "готовьте списки" в виде рефрена поставить более мужественное и лапидарное "строчи доносы", сохраняя при этом ритмическую и синтаксическую основу первоисточника.</t>
  </si>
  <si>
    <t>доносы</t>
  </si>
  <si>
    <t>donos</t>
  </si>
  <si>
    <t>донос</t>
  </si>
  <si>
    <t>строчить</t>
  </si>
  <si>
    <t>"На всех на тех, кто чего-то хочет, На всех на тех, кто не вышел носом,На всех на этих и разных прочих Строчи доносы, строчи доносы".</t>
  </si>
  <si>
    <t>Пусть, например, в одном куплете будет про "списки", а в другом, допустим, "вари сосиски, вари сосиски", в третьем - "налейте виски, налейте виски", в четвертом - "покажьте сиськи, покажьте сиськи" и т. д.</t>
  </si>
  <si>
    <t>сиськи</t>
  </si>
  <si>
    <t>sis'ka</t>
  </si>
  <si>
    <t>сиська</t>
  </si>
  <si>
    <t>всякую запредельную хренотень</t>
  </si>
  <si>
    <t>hrenoten'</t>
  </si>
  <si>
    <t>хренотень</t>
  </si>
  <si>
    <t>И среди тех, кто под видом борьбы с экстремизмом актуализирует, вытаскивая на свет божий, всякую запредельную хренотень?</t>
  </si>
  <si>
    <t>актуализировать</t>
  </si>
  <si>
    <t>ответственность перед ними</t>
  </si>
  <si>
    <t>Лидеры еврозоны напомнили, что Кипр связан с 16 европейскими странами единой валютой и несет ответственность перед ними.</t>
  </si>
  <si>
    <t>интересы своих вкладчиков</t>
  </si>
  <si>
    <t>Как сказал один из моих брюссельских собеседников, остров попал в тиски между европейскими кредиторами, которые требуют от его правительства, банков и граждан нести свою долю ответственности и сохранить рыночную устойчивость финансовой системы страны, и Россией, которая защищает интересы своих вкладчиков.</t>
  </si>
  <si>
    <t>серьезный удар</t>
  </si>
  <si>
    <t>Проблема должна быть решена в начале следующей недели, прежде чем нехватка ликвидности нанесет серьезный удар кипрской экономике.</t>
  </si>
  <si>
    <t>нанести</t>
  </si>
  <si>
    <t>мелких и средних вкладчиков</t>
  </si>
  <si>
    <t>vkladchik</t>
  </si>
  <si>
    <t>вкладчик</t>
  </si>
  <si>
    <t>Скорее всего, оставят в покое мелких и средних вкладчиков.</t>
  </si>
  <si>
    <t>серьезные потери</t>
  </si>
  <si>
    <t>Крупные вкладчики, в том числе россияне, несут серьезные потери.</t>
  </si>
  <si>
    <t>широкое участие России в финансовом спасении Кипра</t>
  </si>
  <si>
    <t>Третий вариант допускает широкое участие России в финансовом спасении Кипра.</t>
  </si>
  <si>
    <t>поставки ликвидности Центральному банку Кипра</t>
  </si>
  <si>
    <t>postavka</t>
  </si>
  <si>
    <t>поставка</t>
  </si>
  <si>
    <t>ЕЦБ прекратит поставки ликвидности Центральному банку Кипра и крупнейшие кредитные учреждения страны останутся без рекапитализации.</t>
  </si>
  <si>
    <t>Кипру придется готовиться к выпуску собственных денег, они не будут котироваться на валютном рынке и страну ждут сильная инфляция и резкое снижение уровня жизни.</t>
  </si>
  <si>
    <t>ток</t>
  </si>
  <si>
    <t>tok</t>
  </si>
  <si>
    <t>Данные телеметрии подтвердили раскрытие солнечных батарей аппарата и построение солнечной ориентации (при этом ось зонда направлена на Солнце, солнечные батареи освещены и дают ток).</t>
  </si>
  <si>
    <t>орбиту</t>
  </si>
  <si>
    <t>orbita</t>
  </si>
  <si>
    <t>орбита</t>
  </si>
  <si>
    <t>Поскольку о преднамеренном маневрировании речь идти не могла, складывалось впечатление, что "Фобос-Грунт" пытается поддерживать солнечную ориентацию, и работа двигателей малой тяги столь "удачно" возмущает орбиту.</t>
  </si>
  <si>
    <t>возмущать</t>
  </si>
  <si>
    <t>целый ряд попыток закладки программ … "</t>
  </si>
  <si>
    <t>Сейчас специалисты ведут целый ряд попыток закладки программ…".</t>
  </si>
  <si>
    <t>эту экспедицию</t>
  </si>
  <si>
    <t>ekspeditsija</t>
  </si>
  <si>
    <t>экспедиция</t>
  </si>
  <si>
    <t>Раз мы так долго связь с ним не смогли установить, то шансов на то, что мы эту экспедицию сейчас осуществим, очень мало".</t>
  </si>
  <si>
    <t>осуществить</t>
  </si>
  <si>
    <t>эту дорогу</t>
  </si>
  <si>
    <t>И, как всегда, ясно лишь одно: если кто-то и осилит эту дорогу, то только идущий.</t>
  </si>
  <si>
    <t>осилить</t>
  </si>
  <si>
    <t>болиды ( гоночные автомобили ) собственного производства</t>
  </si>
  <si>
    <t>Команды, участвующие в гонках Формулы-1, используют на Гран-при болиды (гоночные автомобили) собственного производства.</t>
  </si>
  <si>
    <t>болиды</t>
  </si>
  <si>
    <t>Поскольку команды строят болиды по собственным технологиям и ввиду высокой конкуренции команд, в Формуле-1 постоянно рождаются оригинальные технические решения, что ведет к огромному прогрессу как гоночных болидов, так и дорожных автомобилей.</t>
  </si>
  <si>
    <t>многие ошибки пилота</t>
  </si>
  <si>
    <t>Антипробуксовочная система же в Формуле-1 на некоторое время еще появлялась, но вскоре была вновь отменена под предлогом того, что столь сложная электронная "начинка" болида нивелирует многие ошибки пилота.</t>
  </si>
  <si>
    <t>нивелировать</t>
  </si>
  <si>
    <t>шасси для своего болида</t>
  </si>
  <si>
    <t>shassi</t>
  </si>
  <si>
    <t>шасси</t>
  </si>
  <si>
    <t>Каждая команда сама создает шасси для своего болида.</t>
  </si>
  <si>
    <t>только один болид</t>
  </si>
  <si>
    <t>В случае если команда не выйдет на старт гонки или выставит только один болид, это может караться штрафом.</t>
  </si>
  <si>
    <t>очки</t>
  </si>
  <si>
    <t>ochko</t>
  </si>
  <si>
    <t>очко</t>
  </si>
  <si>
    <t>За первые 10 мест на финише гонки пилоты и команды получают очки по системе 25-18-15-12-10-8-6-4-2-1.</t>
  </si>
  <si>
    <t>трассу</t>
  </si>
  <si>
    <t>В течение свободных заездов гонщики проезжают трассу в свободном, комфортном для них режиме, чтобы ознакомиться с трассой и настроить болид.</t>
  </si>
  <si>
    <t>проезжать</t>
  </si>
  <si>
    <t>произвольное число кругов</t>
  </si>
  <si>
    <t>chislo</t>
  </si>
  <si>
    <t>число</t>
  </si>
  <si>
    <t>Они проезжают произвольное число кругов.</t>
  </si>
  <si>
    <t>Во второй сессии принимают участие оставшиеся 17 пилотов, снова проезжающих круги в произвольном режиме.</t>
  </si>
  <si>
    <t>места с 11-го по 17-е</t>
  </si>
  <si>
    <t>Они занимают места с 11-го по 17-е.</t>
  </si>
  <si>
    <t>В третьей сессии принимают участие 10 пилотов, показавших лучшее время прохождения круга во второй сессии.</t>
  </si>
  <si>
    <t>штрафы</t>
  </si>
  <si>
    <t>shtraf</t>
  </si>
  <si>
    <t>штраф</t>
  </si>
  <si>
    <t>Чаще всего штрафы получают за блокировку гонщика на быстром круге и за замену двигателя или коробки передач.</t>
  </si>
  <si>
    <t>всю дистанцию гонки</t>
  </si>
  <si>
    <t>distantsija</t>
  </si>
  <si>
    <t>дистанция</t>
  </si>
  <si>
    <t>Это означает, что если за 2 часа лидер не преодолеет всю дистанцию гонки, то по истечении 2 часов круг, на котором в данный момент будут находиться гонщики, будет объявлен последним.</t>
  </si>
  <si>
    <t>преодолеть</t>
  </si>
  <si>
    <t>гонку</t>
  </si>
  <si>
    <t>По окончании прогревочного круга болиды снова выстраиваются на стартовой решетке и после сигнала светофора начинают гонку в соревновательном режиме.</t>
  </si>
  <si>
    <t>стратегию гонки</t>
  </si>
  <si>
    <t>strategija</t>
  </si>
  <si>
    <t>стратегия</t>
  </si>
  <si>
    <t>Количество пит-стопов и то, как они будут распределены по ходу гонки, определяет стратегию гонки.</t>
  </si>
  <si>
    <t>Исключение</t>
  </si>
  <si>
    <t>iskljuchenie</t>
  </si>
  <si>
    <t>исключение</t>
  </si>
  <si>
    <t>Исключение составляет гонка в Монако, где скорость проезда по пит-лейн ограничена отметкой в 80 км/ч.</t>
  </si>
  <si>
    <t>штраф в виде проезда по пит-лейн</t>
  </si>
  <si>
    <t>Нарушивший это правило получает штраф в виде проезда по пит-лейн.</t>
  </si>
  <si>
    <t>" Интересные факты "</t>
  </si>
  <si>
    <t>Это обусловлено как вопросами безопасности, так и тем, что иногда путь через пит-лейн короче пути по трассе (см. "Интересные факты").</t>
  </si>
  <si>
    <t>резину</t>
  </si>
  <si>
    <t>rezina</t>
  </si>
  <si>
    <t>резина</t>
  </si>
  <si>
    <t>В этот момент механики меняют резину, проверяют состояние болида, меняют поврежденные элементы и проводят другие необходимые модификации.</t>
  </si>
  <si>
    <t>состояние болида</t>
  </si>
  <si>
    <t>поврежденные элементы</t>
  </si>
  <si>
    <t>другие необходимые модификации</t>
  </si>
  <si>
    <t>modifikatsija</t>
  </si>
  <si>
    <t>модификация</t>
  </si>
  <si>
    <t>По окончании гонки первые 10 пилотов, а также их команды, получают очки по системе 25-18-15-12-10-8-6-4-2-1.</t>
  </si>
  <si>
    <t>кубки</t>
  </si>
  <si>
    <t>kubok</t>
  </si>
  <si>
    <t>кубок</t>
  </si>
  <si>
    <t>Пилоты, занявшие первое, второе и третье места, поднимаются на подиум и получают кубки.</t>
  </si>
  <si>
    <t>Также кубок получает представитель команды победителя.</t>
  </si>
  <si>
    <t>инцидент на Гран-при Бразилии 2003 года</t>
  </si>
  <si>
    <t>intsident</t>
  </si>
  <si>
    <t>инцидент</t>
  </si>
  <si>
    <t>Если гонка не возобновляется, и гонщики преодолели к этому моменту 75% дистанции, то финишным результатом считается порядок мест, существовавший за два круга до остановки гонки (то есть если обгон лидера состоится на последнем или предпоследнем круге, то пилот, совершивший обгон, не будет признан победителем, см. например инцидент на Гран-при Бразилии 2003 года).</t>
  </si>
  <si>
    <t>половину от положенных им очков</t>
  </si>
  <si>
    <t>polovina</t>
  </si>
  <si>
    <t>половина</t>
  </si>
  <si>
    <t>Если же к моменту остановки гонки гонщики не прошли 75% дистанции, и гонка не возобновляется, то гонщики получают половину от положенных им очков.</t>
  </si>
  <si>
    <t>все очки, набранные обоими пилотами . команды</t>
  </si>
  <si>
    <t>Конструктор получает за каждую гонку все очки, набранные обоими пилотами. команды.</t>
  </si>
  <si>
    <t>Согласно этой системе, очки получают первые 10 гонщиков, за победу начисляется 25 очков.</t>
  </si>
  <si>
    <t>лишь очки за лучшую финишную позицию</t>
  </si>
  <si>
    <t>Кубок конструкторов (разыгрывался с 1958 года) - 8-6-4-3-2; учитывались результаты 6 лучших гонок; не учитываются результаты Гран-при США в Индианаполисе; один и тот же конструктор получает лишь очки за лучшую финишную позицию.</t>
  </si>
  <si>
    <t>углепластиковый монокок с четырьмя расположенными вне корпуса колесами, из которых задние два являются приводными, а передние - _</t>
  </si>
  <si>
    <t>monokok</t>
  </si>
  <si>
    <t>монокок</t>
  </si>
  <si>
    <t>Болид Формулы-1 представляет собой углепластиковый монокок с четырьмя расположенными вне корпуса колесами, из которых задние два являются приводными, а передние - ведомыми.</t>
  </si>
  <si>
    <t>скорость 300 км/ч</t>
  </si>
  <si>
    <t>skorost'</t>
  </si>
  <si>
    <t>скорость</t>
  </si>
  <si>
    <t>Хотя машины Формулы-1 нередко превышают скорость 300 км/ч, по абсолютной скорости Формула-1 не может считаться самой быстрой автогоночной серией, так как многие параметры моторов в ней существенно ограничены (ограничен объем, запрещен турбонаддув, и т. п.).</t>
  </si>
  <si>
    <t>каждое такое изменение</t>
  </si>
  <si>
    <t>При этом FIA утверждает каждое такое изменение.</t>
  </si>
  <si>
    <t>особое значение</t>
  </si>
  <si>
    <t>В 2010 году в связи с отменой дозаправок особое значение приобретает экономичность мотора, так как на старте у машин с более экономичными моторами может быть меньше топлива.</t>
  </si>
  <si>
    <t>Шею гонщиков, подвергающуюся во время аварий огромным нагрузкам,</t>
  </si>
  <si>
    <t>Шею гонщиков, подвергающуюся во время аварий огромным нагрузкам, защищает система защиты шеи и головы пилотов HANS (Head And Neck Support), адаптированная для нужд Формулы-1.</t>
  </si>
  <si>
    <t>электронные составляющие</t>
  </si>
  <si>
    <t>sostavljajuschaja</t>
  </si>
  <si>
    <t>составляющая</t>
  </si>
  <si>
    <t>Хотя некоторые узлы болида имеют электронные составляющие, запрещены системы, явно помогающие управлять болидом (например системы контроля старта).</t>
  </si>
  <si>
    <t>роль гонщика в управлении машиной</t>
  </si>
  <si>
    <t>В последнее время наблюдается тенденция по снижению количества электроники в болидах, что повышает роль гонщика в управлении машиной.</t>
  </si>
  <si>
    <t>огромное значение</t>
  </si>
  <si>
    <t>Шины имеют в Формуле-1 огромное значение.</t>
  </si>
  <si>
    <t>большую часть времени</t>
  </si>
  <si>
    <t>Команды тратят для этого большую часть времени на тестах и свободных заездах.</t>
  </si>
  <si>
    <t>Шины для сухой трассы</t>
  </si>
  <si>
    <t>shina</t>
  </si>
  <si>
    <t>шина</t>
  </si>
  <si>
    <t>Шины для сухой трассы различают по твердости: "суперсофт" (наиболее мягкие), "софт", "медиум" и "хард" (наиболее твердые).</t>
  </si>
  <si>
    <t>различать</t>
  </si>
  <si>
    <t>Экклстоуна</t>
  </si>
  <si>
    <t>Ekklstoun</t>
  </si>
  <si>
    <t>Экклстоун</t>
  </si>
  <si>
    <t>С тех пор Экклстоуна не без оснований называют "боссом Формулы-1".</t>
  </si>
  <si>
    <t>Формулу - 1</t>
  </si>
  <si>
    <t>Formula</t>
  </si>
  <si>
    <t>Формула</t>
  </si>
  <si>
    <t>Многие считают, что это коренным образом изменит Формулу-1, в частности, пилоты отмечают изменения в манере вождения, необходимой для управления новыми болидами.</t>
  </si>
  <si>
    <t>изменить</t>
  </si>
  <si>
    <t>изменения в манере вождения, необходимой для управления новыми болидами</t>
  </si>
  <si>
    <t>ограничение в 40 млн</t>
  </si>
  <si>
    <t>Поскольку не все команды способны пойти на такое ограничение, новый регламент предусматривал разделение Формулы-1 на два класса: тех, кто будет пользоваться безлимитным бюджетом и тех, кто примет ограничение в 40 млн.</t>
  </si>
  <si>
    <t>Спортивный и технический регламент Формулы - 1</t>
  </si>
  <si>
    <t>reglament</t>
  </si>
  <si>
    <t>регламент</t>
  </si>
  <si>
    <t>Спортивный и технический регламент Формулы-1 устанавливает Международная автомобильная федерация (FIA).</t>
  </si>
  <si>
    <t>Многие называют Формулу-1 "королевой автоспорта", "вершиной автоспорта", "королевской формулой", "королевскими автогонками".</t>
  </si>
  <si>
    <t>Гоночную карьеру</t>
  </si>
  <si>
    <t>kar'era</t>
  </si>
  <si>
    <t>карьера</t>
  </si>
  <si>
    <t>Гоночную карьеру все пилоты обычно начинают в очень юном возрасте с картинга.</t>
  </si>
  <si>
    <t>небольшие размеры</t>
  </si>
  <si>
    <t>razmer</t>
  </si>
  <si>
    <t>размер</t>
  </si>
  <si>
    <t>Карты недорого стоят, имеют небольшие размеры и весьма безопасны, что делает эти машины идеальными кандидатами для обучения десятилетних детей.</t>
  </si>
  <si>
    <t>эти машины</t>
  </si>
  <si>
    <t>свою карьеру</t>
  </si>
  <si>
    <t>Ввиду кардинальных отличий в управлении автомобилем с открытыми колесами и кузовной машиной, пилоты редко начинают свою карьеру в кузовных чемпионатах.</t>
  </si>
  <si>
    <t>карьеру</t>
  </si>
  <si>
    <t>Однако многие пилоты, особенно американского происхождения, начинают карьеру в американских гоночных сериях ChampCar, IndyCar и других.</t>
  </si>
  <si>
    <t>свою роль</t>
  </si>
  <si>
    <t>Здесь играют свою роль и требования спонсоров команды, которых не устраивает выступление "их" гонщика за другие команды (с возможно другими спонсорами), и риск гонщика получить травму при участии в других гонках (и соответственно невозможность выступления за основную команду), и попросту нехватка времени.</t>
  </si>
  <si>
    <t>решения по конфликтным вопросам</t>
  </si>
  <si>
    <t>Из скачек также пришли термины стюард (в Формуле-1 с 2006 года - человек, который постоянно присутствует на всех этапах чемпионата мира и выносит решения по конфликтным вопросам) и поул-позиция.</t>
  </si>
  <si>
    <t>выносить</t>
  </si>
  <si>
    <t>указку</t>
  </si>
  <si>
    <t>ukazka</t>
  </si>
  <si>
    <t>указка</t>
  </si>
  <si>
    <t>Помощник берет указку и дотрагивается до разных точек по контуру лютни, художник же манипулирует еще двумя нитями, закрепленными на раме вертикально и горизонтально.</t>
  </si>
  <si>
    <t>точку пересечения первой с плоскостью рамы</t>
  </si>
  <si>
    <t>Там, где первая нить проходит через раму, художник отмечает двумя своими нитями точку пересечения первой с плоскостью рамы, затем ослабляет первую нить, вставляет пластину в раму и карандашом отмечает точку пересечения вертикальной и горизонтальной нитей.</t>
  </si>
  <si>
    <t>первую нить</t>
  </si>
  <si>
    <t>ослаблять</t>
  </si>
  <si>
    <t>пластину</t>
  </si>
  <si>
    <t>plastina</t>
  </si>
  <si>
    <t>пластина</t>
  </si>
  <si>
    <t>вставлять</t>
  </si>
  <si>
    <t>точку пересечения вертикальной и горизонтальной нитей</t>
  </si>
  <si>
    <t>череду точек, отмечающих контур лютни в перспективе</t>
  </si>
  <si>
    <t>chereda</t>
  </si>
  <si>
    <t>череда</t>
  </si>
  <si>
    <t>Повторяя эти манипуляции снова и снова, сдвигая и задвигая пластину в раму, он получает на закрепленном на пластине листе бумаги череду точек, отмечающих контур лютни в перспективе, а затем соединяет их линиями.</t>
  </si>
  <si>
    <t>Однако не проходит и 70 лет, как на картине Караваджо (1573-1610) "Юноша с лютней" художник точно и уверенно изображает инструмент в сложной перспективе.</t>
  </si>
  <si>
    <t>изображать</t>
  </si>
  <si>
    <t>Другая картина значительно более реалистична, однако на этом полотне обращает на себя внимание неестественное и противоречащее всем законам перспективы соотношение вытянутых рук сидящего справа апостола Петра.</t>
  </si>
  <si>
    <t>высказывания современников Караваджо</t>
  </si>
  <si>
    <t>vyskazyvanie</t>
  </si>
  <si>
    <t>высказывание</t>
  </si>
  <si>
    <t>В подтверждение своей теории Хокни приводит высказывания современников Караваджо.</t>
  </si>
  <si>
    <t>Хокни</t>
  </si>
  <si>
    <t>Hokni</t>
  </si>
  <si>
    <t>Когда же Хокни обвиняют в том, что он приписывает использование оптики временам, когда художники не могли иметь к ней доступа, автор теории предлагает обратиться к портрету кисти Рафаэля "Папа Лео X с двумя кардиналами" (1518).</t>
  </si>
  <si>
    <t>использование оптики</t>
  </si>
  <si>
    <t>увеличительное стекло</t>
  </si>
  <si>
    <t>steklo</t>
  </si>
  <si>
    <t>стекло</t>
  </si>
  <si>
    <t>Герой картины, написанной во времена, когда производство линз не было еще налажено (упоминания Галилея относятся к периоду после 1609 года), держит в левой руке увеличительное стекло.</t>
  </si>
  <si>
    <t>вывод, что первые изготовленные линзы попадали в руки пап и королей и благодаря близости к ним оказывались в руках у придворных художников быстрее, нежели у ученых</t>
  </si>
  <si>
    <t>Хокни, с одной стороны, делает вывод, что первые изготовленные линзы попадали в руки пап и королей и благодаря близости к ним оказывались в руках у придворных художников быстрее, нежели у ученых.</t>
  </si>
  <si>
    <t>то, что папа держит лупу в левой руке</t>
  </si>
  <si>
    <t>С другой стороны, особый интерес вызывает то, что папа держит лупу в левой руке.</t>
  </si>
  <si>
    <t>лупу</t>
  </si>
  <si>
    <t>lupa</t>
  </si>
  <si>
    <t>лупа</t>
  </si>
  <si>
    <t>вывод, что на самом деле папа держит лупу правой рукой, а портрет свидетельствует об эффекте, получавшемся в ранние времена использования линз, когда еще не научились компенсировать обратные изображения</t>
  </si>
  <si>
    <t>Дэвид Хокни делает вывод, что на самом деле папа держит лупу правой рукой, а портрет свидетельствует об эффекте, получавшемся в ранние времена использования линз, когда еще не научились компенсировать обратные изображения.</t>
  </si>
  <si>
    <t>технику американского художника - авангардиста Энди Уорхола</t>
  </si>
  <si>
    <t>Первое подозрение закралось в его душу, когда однажды он понял, что точность и уверенность линии карандашных рисунков известного французского портретиста начала XIX века Жана Огюста Доминика Энгра напоминает ему технику американского художника-авангардиста Энди Уорхола.</t>
  </si>
  <si>
    <t>отрывок из трактата Джованни Баттиста делла Порта " Magiae Naturalis " ( 1558 ), в котором тот научно объясняет сверхъестественные явления и раскрывает " тщательно скрываемый секрет ", как получать образы с помощью вогнутого зеркала : " Если ты не умеешь рисовать, то этот прибор поможет, а тебе останется только наложить краски "</t>
  </si>
  <si>
    <t>otryvok</t>
  </si>
  <si>
    <t>отрывок</t>
  </si>
  <si>
    <t>Художник говорит о склонности живописцев скрывать свои методы и приводит отрывок из трактата Джованни Баттиста делла Порта "Magiae Naturalis" (1558), в котором тот научно объясняет сверхъестественные явления и раскрывает "тщательно скрываемый секрет", как получать образы с помощью вогнутого зеркала: "Если ты не умеешь рисовать, то этот прибор поможет, а тебе останется только наложить краски".</t>
  </si>
  <si>
    <t>сверхъестественные явления</t>
  </si>
  <si>
    <t>javlenie</t>
  </si>
  <si>
    <t>явление</t>
  </si>
  <si>
    <t>" тщательно скрываемый секрет ", как получать образы с помощью вогнутого зеркала : " Если ты не умеешь рисовать, то этот прибор поможет, а тебе останется только наложить краски "</t>
  </si>
  <si>
    <t>sekret</t>
  </si>
  <si>
    <t>секрет</t>
  </si>
  <si>
    <t>раскрывать</t>
  </si>
  <si>
    <t>лицо искусства</t>
  </si>
  <si>
    <t>Сегодня технологии снова преображают лицо искусства.</t>
  </si>
  <si>
    <t>преображать</t>
  </si>
  <si>
    <t>огромное количество эритроцитов - клеток, содержащих в себе переносчик молекул кислорода, глобулярный белок гемоглобин</t>
  </si>
  <si>
    <t>При массивном кровотечении организм теряет огромное количество эритроцитов - клеток, содержащих в себе переносчик молекул кислорода, глобулярный белок гемоглобин.</t>
  </si>
  <si>
    <t>прямую угрозу жизни человека</t>
  </si>
  <si>
    <t>Более того, иногда оно несет в себе прямую угрозу жизни человека.</t>
  </si>
  <si>
    <t>его рост</t>
  </si>
  <si>
    <t>Обычно сгусток не увеличивается в размерах, так как продукты деградации фибрина останавливают его рост.</t>
  </si>
  <si>
    <t>все тромбы</t>
  </si>
  <si>
    <t>tromb</t>
  </si>
  <si>
    <t>тромб</t>
  </si>
  <si>
    <t>И когда начинается естественный распад тромботических масс, в кровоток поступает огромное количество фрагментов фибрина, которые растворяют все тромбы.</t>
  </si>
  <si>
    <t>растворять</t>
  </si>
  <si>
    <t>мелкие сосуды, в которых уже пошел процесс тромбообразования</t>
  </si>
  <si>
    <t>sosud</t>
  </si>
  <si>
    <t>сосуд</t>
  </si>
  <si>
    <t>При переливании они еще больше закупоривают мелкие сосуды, в которых уже пошел процесс тромбообразования.</t>
  </si>
  <si>
    <t>закупоривать</t>
  </si>
  <si>
    <t>красную кровь</t>
  </si>
  <si>
    <t>krov'</t>
  </si>
  <si>
    <t>кровь</t>
  </si>
  <si>
    <t>Действительно, странно: пациент теряет красную кровь, а ему вместо нее вливают белую жидкость.</t>
  </si>
  <si>
    <t>белую жидкость</t>
  </si>
  <si>
    <t>zhidkost'</t>
  </si>
  <si>
    <t>жидкость</t>
  </si>
  <si>
    <t>вливать</t>
  </si>
  <si>
    <t>продукцию эритроцитов</t>
  </si>
  <si>
    <t>Между прочим, при инфаркте миокарда, когда больной вынужден соблюдать постельный режим, костный мозг приостанавливает продукцию эритроцитов.</t>
  </si>
  <si>
    <t>гибель больного</t>
  </si>
  <si>
    <t>gibel'</t>
  </si>
  <si>
    <t>гибель</t>
  </si>
  <si>
    <t>Есть целый ряд состояний, при которых отказ от переливания компонентов крови означает гибель больного.</t>
  </si>
  <si>
    <t>случай, к сожалению, не такой уж редкий</t>
  </si>
  <si>
    <t>sluchaj</t>
  </si>
  <si>
    <t>случай</t>
  </si>
  <si>
    <t>Рассмотрим случай, к сожалению, не такой уж редкий.</t>
  </si>
  <si>
    <t>новую жизнь</t>
  </si>
  <si>
    <t>Его показывают матери, но женщина не встречает с улыбкой новую жизнь, как это бывает обычно.</t>
  </si>
  <si>
    <t>массаж</t>
  </si>
  <si>
    <t>massazh</t>
  </si>
  <si>
    <t>Чтобы ускорить отделение последа, акушерка повторяет массаж.</t>
  </si>
  <si>
    <t>переливание крови</t>
  </si>
  <si>
    <t>perelivanie</t>
  </si>
  <si>
    <t>переливание</t>
  </si>
  <si>
    <t>Женщине назначают переливание крови, но кровотечение усиливается.</t>
  </si>
  <si>
    <t>ампутацию матки</t>
  </si>
  <si>
    <t>amputatsija</t>
  </si>
  <si>
    <t>ампутация</t>
  </si>
  <si>
    <t>Тогда врачи производят ампутацию матки.</t>
  </si>
  <si>
    <t>подвздошные артерии</t>
  </si>
  <si>
    <t>arterija</t>
  </si>
  <si>
    <t>артерия</t>
  </si>
  <si>
    <t>Перевязывают подвздошные артерии, зашивают брюшную полость, однако кровотечение продолжается, прогрессирует дыхательная недостаточность, нарастает полиорганная недостаточность, и женщина погибает.</t>
  </si>
  <si>
    <t>перевязывать</t>
  </si>
  <si>
    <t>брюшную полость</t>
  </si>
  <si>
    <t>зашивать</t>
  </si>
  <si>
    <t>кровотечение</t>
  </si>
  <si>
    <t>krovotechenie</t>
  </si>
  <si>
    <t>Переливание донорской крови только усугубляет кровотечение.</t>
  </si>
  <si>
    <t>усугублять</t>
  </si>
  <si>
    <t>гниение</t>
  </si>
  <si>
    <t>gnienie</t>
  </si>
  <si>
    <t>По-латыни эта болезнь называется сепсис, что в переводе означает гниение.</t>
  </si>
  <si>
    <t>незащищенную бактерию</t>
  </si>
  <si>
    <t>bakterija</t>
  </si>
  <si>
    <t>бактерия</t>
  </si>
  <si>
    <t>При сепсисе врачи вынуждены давать антибиотики больному до тех пор, пока тромбы не растворятся и антибиотик не "прихлопнет" незащищенную бактерию.</t>
  </si>
  <si>
    <t>прихлопнуть</t>
  </si>
  <si>
    <t>гораздо более тяжкое преступление</t>
  </si>
  <si>
    <t>prestuplenie</t>
  </si>
  <si>
    <t>преступление</t>
  </si>
  <si>
    <t>Пусть бы они только воспользовались деньгами больного, но они же совершают гораздо более тяжкое преступление - дискредитируют медицину, древнейшую, гуманнейшую из наук".</t>
  </si>
  <si>
    <t>медицину, древнейшую, гуманнейшую из наук "</t>
  </si>
  <si>
    <t>meditsina</t>
  </si>
  <si>
    <t>медицина</t>
  </si>
  <si>
    <t>храмы</t>
  </si>
  <si>
    <t>hram</t>
  </si>
  <si>
    <t>храм</t>
  </si>
  <si>
    <t>Находясь чуть в стороне, делая свою, необходимую для всех ежедневную работу, они восстанавливают храмы и перегоняют стада, празднуют за длинными столами и разбойничают, идут в торжественной процессии и слушают случайно забредших проповедников.</t>
  </si>
  <si>
    <t>стада</t>
  </si>
  <si>
    <t>stado</t>
  </si>
  <si>
    <t>стадо</t>
  </si>
  <si>
    <t>перегонять</t>
  </si>
  <si>
    <t>случайно забредших проповедников</t>
  </si>
  <si>
    <t>propovednik</t>
  </si>
  <si>
    <t>проповедник</t>
  </si>
  <si>
    <t>присутствие публики</t>
  </si>
  <si>
    <t>prisutstvie</t>
  </si>
  <si>
    <t>присутствие</t>
  </si>
  <si>
    <t>Проповедь - дело публичное, она предполагает присутствие публики, не посвященной в кухню всех этих озарений и просветлений.</t>
  </si>
  <si>
    <t>особенный интерес</t>
  </si>
  <si>
    <t>Именно эти безымянные персонажи, стоящие на групповых новозаветных изображениях за спинами главных действующих лиц, вызывают особенный интерес своей невовлеченностью и невстроенностью в предписанный порядок вещей.</t>
  </si>
  <si>
    <t>внимание и на неизвестных тебе людей</t>
  </si>
  <si>
    <t>Разглядывая их, узнавая знакомых, вспоминая имена и отмечая выражения лиц, обращаешь внимание и на неизвестных тебе людей.</t>
  </si>
  <si>
    <t>двери подъездов</t>
  </si>
  <si>
    <t>Герои прячутся в темноте, исчезают в переулках, закрывают за собой двери подъездов и растворяются во времени.</t>
  </si>
  <si>
    <t>дым и огонь каждодневной борьбы</t>
  </si>
  <si>
    <t>dym</t>
  </si>
  <si>
    <t>дым</t>
  </si>
  <si>
    <t>И заводские трубы у них за спиной выплевывают в растерявшееся небо дым и огонь каждодневной борьбы.</t>
  </si>
  <si>
    <t>выплевывать</t>
  </si>
  <si>
    <t>этот мир</t>
  </si>
  <si>
    <t>Они взорвут этот мир, уничтожая коммуникации и поджигая вагоны.</t>
  </si>
  <si>
    <t>взрыть</t>
  </si>
  <si>
    <t>компаньонов, которые точно так же рисковали бы своей жизнью</t>
  </si>
  <si>
    <t>kompan'on</t>
  </si>
  <si>
    <t>компаньон</t>
  </si>
  <si>
    <t>Все, что связано с работой, требует соучастия и понимания, требует компаньонов, которые точно так же рисковали бы своей жизнью.</t>
  </si>
  <si>
    <t>силы и веру</t>
  </si>
  <si>
    <t>Работа отнимает силы и веру, она объединяет их, словно убийц.</t>
  </si>
  <si>
    <t>отнимать</t>
  </si>
  <si>
    <t>бешенство</t>
  </si>
  <si>
    <t>beshenstvo</t>
  </si>
  <si>
    <t>Босс вызывает в них бешенство.</t>
  </si>
  <si>
    <t>причудливые методы отравления и самосожжения, тысячи способов медленной мучительной смерти, невероятные варианты мести его детям, внукам и жене</t>
  </si>
  <si>
    <t>Выдумывают причудливые методы отравления и самосожжения, тысячи способов медленной мучительной смерти, невероятные варианты мести его детям, внукам и жене.</t>
  </si>
  <si>
    <t>выдумывать</t>
  </si>
  <si>
    <t>особые беседы</t>
  </si>
  <si>
    <t>beseda</t>
  </si>
  <si>
    <t>беседа</t>
  </si>
  <si>
    <t>О жене босса они ведут особые беседы, поскольку это тоже касается их работы, может, даже больше, чем все остальное.</t>
  </si>
  <si>
    <t>их дома</t>
  </si>
  <si>
    <t>С врагами они вырастают и живут всю свою долгую жизнь, с ними воюют, враги окружают их дома и поджигают вагоны метро, в которых они добираются на работу.</t>
  </si>
  <si>
    <t>окружать</t>
  </si>
  <si>
    <t>вагоны метро, в которых они добираются на работу</t>
  </si>
  <si>
    <t>vagon</t>
  </si>
  <si>
    <t>вагон</t>
  </si>
  <si>
    <t>поджигать</t>
  </si>
  <si>
    <t>С врагами ведут переговоры и заключают соглашения, делят сферы влияния и разграничивают территории.</t>
  </si>
  <si>
    <t>соглашения</t>
  </si>
  <si>
    <t>soglashenie</t>
  </si>
  <si>
    <t>соглашение</t>
  </si>
  <si>
    <t>сферы влияния</t>
  </si>
  <si>
    <t>sfera</t>
  </si>
  <si>
    <t>сфера</t>
  </si>
  <si>
    <t>территории</t>
  </si>
  <si>
    <t>разграничивать</t>
  </si>
  <si>
    <t>движения героев</t>
  </si>
  <si>
    <t>Враги делают движения героев осторожными и выверенными.</t>
  </si>
  <si>
    <t>сочувствие к героям</t>
  </si>
  <si>
    <t>sochuvstvie</t>
  </si>
  <si>
    <t>сочувствие</t>
  </si>
  <si>
    <t>Наличие опытных и коварных врагов пробуждает в нас сочувствие к героям, заставляет с восторгом и тревогой следить за гражданской войной между соседними подъездами.</t>
  </si>
  <si>
    <t>жизнь героев</t>
  </si>
  <si>
    <t>Враги наполняют жизнь героев решимостью и мудростью, заставляют маневрировать и не успокаиваться, искать новые варианты и держаться старых друзей.</t>
  </si>
  <si>
    <t>наполнять</t>
  </si>
  <si>
    <t>ее родинки</t>
  </si>
  <si>
    <t>rodinka</t>
  </si>
  <si>
    <t>родинка</t>
  </si>
  <si>
    <t>Каждое убийство инкассатора обусловлено любовной истомой и задумано в постели тихой утренней порой, когда она лежит рядом, обессиленно погрузившись в сон, а он внимательно рассматривает ее родинки и замечает первые морщины под глазами.</t>
  </si>
  <si>
    <t>первые морщины под глазами</t>
  </si>
  <si>
    <t>morschina</t>
  </si>
  <si>
    <t>морщина</t>
  </si>
  <si>
    <t>их легкие</t>
  </si>
  <si>
    <t>legkoe</t>
  </si>
  <si>
    <t>легкое</t>
  </si>
  <si>
    <t>Потому что религия, как и любовь, заполняет их легкие, и ты вынужден ее выдыхать.</t>
  </si>
  <si>
    <t>темноту</t>
  </si>
  <si>
    <t>temnota</t>
  </si>
  <si>
    <t>темнота</t>
  </si>
  <si>
    <t>Вера ведет их в темноте, любовь делает темноту бесконечной.</t>
  </si>
  <si>
    <t>любой набор символов и предписаний</t>
  </si>
  <si>
    <t>Истории цементируют любой набор символов и предписаний.</t>
  </si>
  <si>
    <t>цементировать</t>
  </si>
  <si>
    <t>чьи истории</t>
  </si>
  <si>
    <t>Настоящие герои, те, чьи истории потом перечитываешь и пересказываешь, не выдуманы.</t>
  </si>
  <si>
    <t>перечитывать</t>
  </si>
  <si>
    <t>все возможное</t>
  </si>
  <si>
    <t>Писатели делают все возможное, чтобы не рассказать о них правду.</t>
  </si>
  <si>
    <t>покой</t>
  </si>
  <si>
    <t>pokoj</t>
  </si>
  <si>
    <t>Те детали, без которых прошлое не складывается в гармоничную картину, нарушает покой и расстраивает сон.</t>
  </si>
  <si>
    <t>сон</t>
  </si>
  <si>
    <t>son</t>
  </si>
  <si>
    <t>пространство, протянувшееся за тобой в прошлое</t>
  </si>
  <si>
    <t>И все, что можно отыскать среди этого склада, все, что принесено сюда заботливыми руками неведомых тебе грузчиков, все это и заполняет пространство, протянувшееся за тобой в прошлое.</t>
  </si>
  <si>
    <t>любое твое движение</t>
  </si>
  <si>
    <t>Эти вещи чувствуют любое твое движение, откликаются на твое дыхание и замирают от твоего крика, складываются в слова и фразы, создают графику строф и типографских страниц.</t>
  </si>
  <si>
    <t>графику строф и типографских страниц</t>
  </si>
  <si>
    <t>grafika</t>
  </si>
  <si>
    <t>графика</t>
  </si>
  <si>
    <t>Эти вещи определяют тебя и выдают с головой, обременяют и делают жизнь невыносимой.</t>
  </si>
  <si>
    <t>толчок</t>
  </si>
  <si>
    <t>tolchok</t>
  </si>
  <si>
    <t>Напоминают о прошлых событиях и дают толчок очередной истории.</t>
  </si>
  <si>
    <t>вазоны на подоконниках и грустных больных за забором больницы</t>
  </si>
  <si>
    <t>vazon</t>
  </si>
  <si>
    <t>вазон</t>
  </si>
  <si>
    <t>Он замечает вазоны на подоконниках и грустных больных за забором больницы.</t>
  </si>
  <si>
    <t>возможность остановиться в этом отеле</t>
  </si>
  <si>
    <t>Замечая в углу ее кроссовки, проклиная все на свете и благодаря небеса, которые дают путнику возможность остановиться в этом отеле.</t>
  </si>
  <si>
    <t>Все время имеешь дело с этими торговыми складами, с перечнями и каталогами, с богатым содержимым собственной памяти, с ее неисчерпаемостью и непередаваемостью.</t>
  </si>
  <si>
    <t>учет всех глобальных катастроф и личных побед</t>
  </si>
  <si>
    <t>uchet</t>
  </si>
  <si>
    <t>учет</t>
  </si>
  <si>
    <t>Поэты похожи на работников канцелярии, они ведут учет всех глобальных катастроф и личных побед, составляют реестры смертей и воскресений, беспечно приближая своей повседневной деятельностью конец света.</t>
  </si>
  <si>
    <t>реестры смертей и воскресений</t>
  </si>
  <si>
    <t>reestr</t>
  </si>
  <si>
    <t>реестр</t>
  </si>
  <si>
    <t>самую важную информацию</t>
  </si>
  <si>
    <t>Они вылавливают из чужих историй самую важную информацию.</t>
  </si>
  <si>
    <t>вылавливать</t>
  </si>
  <si>
    <t>последовательность событий и причины, которые заставляли жителей этого города строить баррикады и переходить на сторону правительственных войск</t>
  </si>
  <si>
    <t>Восстанавливают по обрывкам и клочкам биографий последовательность событий и причины, которые заставляли жителей этого города строить баррикады и переходить на сторону правительственных войск.</t>
  </si>
  <si>
    <t>имена которых</t>
  </si>
  <si>
    <t>Казненные наемники и военные комиссары, цирковые атлеты и коварные любовницы, подпольщики, изгнанники и серийные убийцы, имена которых вычитываешь из учебников истории, никуда не исчезли из обжитого городского пространства.</t>
  </si>
  <si>
    <t>вычитывать</t>
  </si>
  <si>
    <t>большое место</t>
  </si>
  <si>
    <t>Они по-прежнему занимают в моей жизни большое место.</t>
  </si>
  <si>
    <t>женщину</t>
  </si>
  <si>
    <t>zhenschina</t>
  </si>
  <si>
    <t>женщина</t>
  </si>
  <si>
    <t>Подходят к окну, наблюдают за движением солнца, за маневрами птиц, замечают женщину, что пробегает внизу, легко и бесшумно, словно бежит от собственной тени.</t>
  </si>
  <si>
    <t>смену времен года</t>
  </si>
  <si>
    <t>smena</t>
  </si>
  <si>
    <t>смена</t>
  </si>
  <si>
    <t>Женщины обеспечивают смену времен года.</t>
  </si>
  <si>
    <t>снег, что выпал за ночь</t>
  </si>
  <si>
    <t>sneg</t>
  </si>
  <si>
    <t>снег</t>
  </si>
  <si>
    <t>И говорит так, как будто это ты виноват, что нет снега, будто это ты, пока она спит, выходишь на темные улицы и сгребаешь снег, что выпал за ночь.</t>
  </si>
  <si>
    <t>сгребать</t>
  </si>
  <si>
    <t>мужские свитера</t>
  </si>
  <si>
    <t>sviter</t>
  </si>
  <si>
    <t>свитер</t>
  </si>
  <si>
    <t>И она наконец-то вылезает из-под одеял, натягивает на себя мужские свитера и долго греет руки под горячей водой, а потом шурует в комнатах, отыскивая все, что вчера так последовательно теряла и разбрасывала: телефон и записную книжку, ключи, компьютер и визитки.</t>
  </si>
  <si>
    <t>руки</t>
  </si>
  <si>
    <t>греть</t>
  </si>
  <si>
    <t>все вещи</t>
  </si>
  <si>
    <t>vesch'</t>
  </si>
  <si>
    <t>вещь</t>
  </si>
  <si>
    <t>Кладет все вещи на свои места так, что они безнадежно теряются.</t>
  </si>
  <si>
    <t>И уже после делает себе чай и выходит на балкон.</t>
  </si>
  <si>
    <t>ровную поверхность небес</t>
  </si>
  <si>
    <t>Стоит, разглядывает ровную поверхность небес.</t>
  </si>
  <si>
    <t>пальцы</t>
  </si>
  <si>
    <t>И чай в морозном воздухе так отчаянно пахнет Цейлоном, и она так настойчиво обжигает пальцы горячей кружкой, что снег в конце концов не выдерживает и начинает падать.</t>
  </si>
  <si>
    <t>обжигать</t>
  </si>
  <si>
    <t>это чувство темноты, которая тает, чувство неба, которое плывет</t>
  </si>
  <si>
    <t>Летом ее кожа утрачивает это чувство темноты, которая тает, чувство неба, которое плывет.</t>
  </si>
  <si>
    <t>утрачивать</t>
  </si>
  <si>
    <t>сухой горизонт</t>
  </si>
  <si>
    <t>gorizont</t>
  </si>
  <si>
    <t>горизонт</t>
  </si>
  <si>
    <t>Она перестает реагировать на время, не замечая, как после бесконечного дня постепенно ложатся сумерки и сухой горизонт закрашивают краски и уголь.</t>
  </si>
  <si>
    <t>Все функции</t>
  </si>
  <si>
    <t>Все функции берет на себя воздух.</t>
  </si>
  <si>
    <t>солнце</t>
  </si>
  <si>
    <t>solntse</t>
  </si>
  <si>
    <t>Летом она ловит солнце, оно остается на ее одежде и волосах, нагревает ее ладони и икры, ослепляет ее, отражаясь от окон контор и трамваев.</t>
  </si>
  <si>
    <t>ее ладони и икры</t>
  </si>
  <si>
    <t>ladon'</t>
  </si>
  <si>
    <t>ладонь</t>
  </si>
  <si>
    <t>нужную тебе информацию</t>
  </si>
  <si>
    <t>Если они и начинают о чем-нибудь рассказывать, то сразу же переходят к похвальбе или брани и надежно скрывают нужную тебе информацию.</t>
  </si>
  <si>
    <t>скрывать</t>
  </si>
  <si>
    <t>И она боится, что, пропустив что-нибудь, усложнит тебе работу.</t>
  </si>
  <si>
    <t>усложнить</t>
  </si>
  <si>
    <t>двери</t>
  </si>
  <si>
    <t>Говорит о приметах, о формулах и кодах, о цифрах, при помощи которых открывают двери и разбивают войска.</t>
  </si>
  <si>
    <t>войска</t>
  </si>
  <si>
    <t>vojska</t>
  </si>
  <si>
    <t>адреса, по которым ей было хорошо</t>
  </si>
  <si>
    <t>adres</t>
  </si>
  <si>
    <t>адрес</t>
  </si>
  <si>
    <t>Сообщает адреса, по которым ей было хорошо, рисует дворы, в которых она теряла веру, жалуется на подземку.</t>
  </si>
  <si>
    <t>дворы, в которых она теряла веру</t>
  </si>
  <si>
    <t>dvor</t>
  </si>
  <si>
    <t>двор</t>
  </si>
  <si>
    <t>имена своих женихов</t>
  </si>
  <si>
    <t>Повторяет имена своих женихов, говорит, что ей в них нравилось.</t>
  </si>
  <si>
    <t>гораздо более приличные вещи</t>
  </si>
  <si>
    <t>К тому же мама знает о ней гораздо более приличные вещи.</t>
  </si>
  <si>
    <t>Что ее мама знает о зимнем море, которое сбивает дыхание и обжигает пальцы рук.</t>
  </si>
  <si>
    <t>сбивать</t>
  </si>
  <si>
    <t>пальцы рук</t>
  </si>
  <si>
    <t>горло</t>
  </si>
  <si>
    <t>gorlo</t>
  </si>
  <si>
    <t>О вине, которое пьют, чтоб согреться, но которое на самом деле обжигает холодом горло, от чего твой радостный крик наполняется льдом?</t>
  </si>
  <si>
    <t>все, что было, после чего все начинается сначала</t>
  </si>
  <si>
    <t>Что мама может знать про ее движения во сне, про монеты и пилюльки, которые высыпались из ее карманов, про ее настороженный с утра голос, когда она просыпается и вспоминает все, что было, после чего все начинается сначала.</t>
  </si>
  <si>
    <t>необходимую информацию</t>
  </si>
  <si>
    <t>И буквы, которые остаются после нее, которые она пишет помадой в записных книжках, химическим карандашом на обоях в гостиной, маркером на кафеле и пальцем на замерзших окнах, складываются в один простой и понятный ему шрифт, читая который он получает необходимую информацию.</t>
  </si>
  <si>
    <t>эти буквы и знаки, дневниковые записи, бесконечную сумбурную переписку, с помощью которой мы пытаемся объясниться</t>
  </si>
  <si>
    <t>Каждый из нас оставляет после себя эти буквы и знаки, дневниковые записи, бесконечную сумбурную переписку, с помощью которой мы пытаемся объясниться.</t>
  </si>
  <si>
    <t>гигантский бивень</t>
  </si>
  <si>
    <t>biven'</t>
  </si>
  <si>
    <t>бивень</t>
  </si>
  <si>
    <t>И по сю пору ковш бульдозера, перекапывающего московские окраины, нет-нет - нет да и вывернет из-под земли гигантский бивень.</t>
  </si>
  <si>
    <t>выворотить</t>
  </si>
  <si>
    <t>львов</t>
  </si>
  <si>
    <t>lev</t>
  </si>
  <si>
    <t>лев</t>
  </si>
  <si>
    <t>Шведский дворянин и дипломат Петр Петрей де Ерлезунда в своей "Истории о Великом княжестве Московском" уточняет: "К югу от города (то есть от Кремля - Авт.) вырыт глубокий ров, в котором великий князь обыкновенно держит львов, чтобы всякий, кому только угодно, мог смотреть их.</t>
  </si>
  <si>
    <t>холодную гранитную брусчатку и общественный туалет, хорошо знакомый не только москвичам, но и гостям столицы</t>
  </si>
  <si>
    <t>bruschatka</t>
  </si>
  <si>
    <t>брусчатка</t>
  </si>
  <si>
    <t>Краеведы, не поленившиеся посетить место проживания первого московского слона, базировавшееся между Никольской и Собакиной башнями, теперь обнаружат там холодную гранитную брусчатку и общественный туалет, хорошо знакомый не только москвичам, но и гостям столицы.</t>
  </si>
  <si>
    <t>довольно точное местоположение первого московского слона : три с половиной метра ниже современного уровня пола туалета</t>
  </si>
  <si>
    <t>mestopolozhenie</t>
  </si>
  <si>
    <t>местоположение</t>
  </si>
  <si>
    <t>Простое арифметическое действие - 8 минус 4,5 - дает нам довольно точное местоположение первого московского слона: три с половиной метра ниже современного уровня пола туалета.</t>
  </si>
  <si>
    <t>свою родину</t>
  </si>
  <si>
    <t>rodina</t>
  </si>
  <si>
    <t>родина</t>
  </si>
  <si>
    <t>Вышедшая в Европе в 1551 году "Общая книга о животных" Геснера сообщает: "Слоны невероятно любят свою родину, и, если их увозят в чужую страну, они никогда не забывают родных мест".</t>
  </si>
  <si>
    <t>пиявку</t>
  </si>
  <si>
    <t>pijavka</t>
  </si>
  <si>
    <t>пиявка</t>
  </si>
  <si>
    <t>Если слон съест пиявку, огромная опасность ему грозит.</t>
  </si>
  <si>
    <t>К людям врожденную любовь</t>
  </si>
  <si>
    <t>ljubov'</t>
  </si>
  <si>
    <t>любовь</t>
  </si>
  <si>
    <t>К людям врожденную любовь слон испытывает, особенно к красивым женщинам, но еще большую - к маленьким детям".</t>
  </si>
  <si>
    <t>дуровского слона, выгуливавшегося иногда на площадке у Театра Красной Армии</t>
  </si>
  <si>
    <t>slon</t>
  </si>
  <si>
    <t>слон</t>
  </si>
  <si>
    <t>Окрестные старожилы до сих пор вспоминают дуровского слона, выгуливавшегося иногда на площадке у Театра Красной Армии.</t>
  </si>
  <si>
    <t>И они это делают весело и нестандартно, вне зависимости от того, идет ли речь о поисках загадочных нейтрино в глубинах Вселенной или о проведении необычного юбилея в Объединенном институте ядерных исследований в г. Дубне, где в 2004 году чествовали детище большого коллектива ученых и инженеров - знаменитый импульсный быстрый реактор ИБР-2.</t>
  </si>
  <si>
    <t>значения</t>
  </si>
  <si>
    <t>"Не имеет значения, какую дату - круглую или не очень - мы отмечаем, - говорит академик Владимир Георгиевич Кадышевский, директор Объединенного института ядерных исследований, - важно, что реактор ИБР- 2 стал гордостью научного центра Дубны.</t>
  </si>
  <si>
    <t>какую дату - круглую или не очень -</t>
  </si>
  <si>
    <t>Упоминание о "спящем драконе" не случайно: любая ядерная установка таит в себе опасность, однако важно понимать, как нужно эксплуатировать эту установку, чтобы она стала безопасной.</t>
  </si>
  <si>
    <t>информацию о том помещении, в котором находитесь</t>
  </si>
  <si>
    <t>С помощью серии таких вспышек вы быстро и эффективно получите информацию о том помещении, в котором находитесь.</t>
  </si>
  <si>
    <t>представление о том, что вы делаете</t>
  </si>
  <si>
    <t>Это, конечно, довольно вульгарный образ - который все-таки дает представление о том, что вы делаете!</t>
  </si>
  <si>
    <t>такие нейтроны</t>
  </si>
  <si>
    <t>nejtron</t>
  </si>
  <si>
    <t>нейтрон</t>
  </si>
  <si>
    <t>Кстати, такие нейтроны производит не реактор, а специальное устройство с замедлителем.</t>
  </si>
  <si>
    <t>возможность " подстраиваться " под тончайшие биологические процессы и наблюдать за их развитием</t>
  </si>
  <si>
    <t>Нейтронные исследования доказали свое преимущество, так как они дают возможность "подстраиваться" под тончайшие биологические процессы и наблюдать за их развитием.</t>
  </si>
  <si>
    <t>людей " со стороны "</t>
  </si>
  <si>
    <t>Когда вы привлекаете людей "со стороны", они приносят новые методики, свои ноу-хау, свои технологии.</t>
  </si>
  <si>
    <t>новые методики, свои ноу-хау, свои технологии</t>
  </si>
  <si>
    <t>metodika</t>
  </si>
  <si>
    <t>методика</t>
  </si>
  <si>
    <t>ваши установки</t>
  </si>
  <si>
    <t>Они используют ваши установки, но взамен расширяют ваши возможности.</t>
  </si>
  <si>
    <t>ваши возможности</t>
  </si>
  <si>
    <t>Эту программу</t>
  </si>
  <si>
    <t>Эту программу финансирует государство, а потому она продумана детально и объемно.</t>
  </si>
  <si>
    <t>лидерство</t>
  </si>
  <si>
    <t>liderstvo</t>
  </si>
  <si>
    <t>Мы, к сожалению, теперь не имеем таких возможностей, а потому постепенно уступаем лидерство.</t>
  </si>
  <si>
    <t>уступать</t>
  </si>
  <si>
    <t>запросы разных национальных лабораторий</t>
  </si>
  <si>
    <t>zapros</t>
  </si>
  <si>
    <t>запрос</t>
  </si>
  <si>
    <t>Но Дубна остается крупным международным центром, который удовлетворяет запросы разных национальных лабораторий.</t>
  </si>
  <si>
    <t>удовлетворять</t>
  </si>
  <si>
    <t>реактор</t>
  </si>
  <si>
    <t>reaktor</t>
  </si>
  <si>
    <t>Там приблизительно 500 человек, которые обслуживают реактор, и примерно три с половиной тысячи экспериментов в год проводят те, кто к ним приезжает.</t>
  </si>
  <si>
    <t>спектры поглощения</t>
  </si>
  <si>
    <t>spektr</t>
  </si>
  <si>
    <t>спектр</t>
  </si>
  <si>
    <t>Специальная программа преобразует спектры поглощения и выдает на экран ту информацию, которая понятна врачу.</t>
  </si>
  <si>
    <t>преобразовывать</t>
  </si>
  <si>
    <t>ту информацию, которая понятна врачу</t>
  </si>
  <si>
    <t>задачу</t>
  </si>
  <si>
    <t>К примеру, биолог ставит нам задачу на своем "языке".</t>
  </si>
  <si>
    <t>" конечную продукцию "</t>
  </si>
  <si>
    <t>Хотя у нас установки дороже, но результативность выше, что удешевляет "конечную продукцию".</t>
  </si>
  <si>
    <t>удешевлять</t>
  </si>
  <si>
    <t>наши возможности</t>
  </si>
  <si>
    <t>Количество предложений на эксперименты в три-четыре раза превышает наши возможности.</t>
  </si>
  <si>
    <t>независимую международную экспертизу</t>
  </si>
  <si>
    <t>Предложения проходят независимую международную экспертизу.</t>
  </si>
  <si>
    <t>расписание экспериментов</t>
  </si>
  <si>
    <t>Ну, а затем мы составляем расписание экспериментов.</t>
  </si>
  <si>
    <t>работы</t>
  </si>
  <si>
    <t>Приезжают ученые из разных стран и совместно с нами ведут работы.</t>
  </si>
  <si>
    <t>науку</t>
  </si>
  <si>
    <t>Замечено, что на чистом энтузиазме науку теперь уже не делают.</t>
  </si>
  <si>
    <t>эффективность нашей работы</t>
  </si>
  <si>
    <t>Во многом именно это и обеспечивает эффективность нашей работы.</t>
  </si>
  <si>
    <t>небольшие деньги</t>
  </si>
  <si>
    <t>У немецких промышленников есть желание проводить эксперименты: они тратят на них небольшие деньги, а выгода огромная.</t>
  </si>
  <si>
    <t>ситуацию вокруг комбината " Маяк "</t>
  </si>
  <si>
    <t>Мы изучаем ситуацию вокруг комбината "Маяк", определяем характер загрязнений.</t>
  </si>
  <si>
    <t>характер загрязнений</t>
  </si>
  <si>
    <t>котлы</t>
  </si>
  <si>
    <t>kotel</t>
  </si>
  <si>
    <t>котел</t>
  </si>
  <si>
    <t>Например, если в образцах, собранных вокруг электростанции, повышено содержание ванадия, значит, котлы там топят мазутом.</t>
  </si>
  <si>
    <t>топить</t>
  </si>
  <si>
    <t>наличие в пробах до сорока металлов</t>
  </si>
  <si>
    <t>Оспаривать наши данные практически невозможно, так как мы надежно определяем наличие в пробах до сорока металлов с уникально высокой точностью!</t>
  </si>
  <si>
    <t>туристов - богатых иностранцев</t>
  </si>
  <si>
    <t>turist</t>
  </si>
  <si>
    <t>турист</t>
  </si>
  <si>
    <t>А теперь они возят на околоземные орбиты туристов - богатых иностранцев.</t>
  </si>
  <si>
    <t>возить</t>
  </si>
  <si>
    <t>Мы остаемся международной организацией, а потому обязаны обслуживать тех партнеров, которые платят деньги.</t>
  </si>
  <si>
    <t>Давно уже нет такой ситуации, когда ты берешь деньги и не работаешь на тех, кто их дает!</t>
  </si>
  <si>
    <t>Огромное влияние</t>
  </si>
  <si>
    <t>Огромное влияние оказывают на них "зеленые", а потому запускать новые реакторы в Европе, скорее всего, не удастся.</t>
  </si>
  <si>
    <t>основную финансовую нагрузку</t>
  </si>
  <si>
    <t>nagruzka</t>
  </si>
  <si>
    <t>нагрузка</t>
  </si>
  <si>
    <t>Они несут основную финансовую нагрузку.</t>
  </si>
  <si>
    <t>большой физический комплекс, где предполагается проводить разные исследования</t>
  </si>
  <si>
    <t>Сейчас они строят большой физический комплекс, где предполагается проводить разные исследования.</t>
  </si>
  <si>
    <t>американцев</t>
  </si>
  <si>
    <t>amerikanets</t>
  </si>
  <si>
    <t>американец</t>
  </si>
  <si>
    <t>Это беспокоит американцев, и они уже начали реализацию новых проектов в области нейтронных исследований.</t>
  </si>
  <si>
    <t>Дубну</t>
  </si>
  <si>
    <t>Dubna</t>
  </si>
  <si>
    <t>Дубна</t>
  </si>
  <si>
    <t>не асфальт, а некую субстанцию, которая служит десятилетия и не требует ремонта</t>
  </si>
  <si>
    <t>asfal't</t>
  </si>
  <si>
    <t>асфальт</t>
  </si>
  <si>
    <t>И там уже кладут не асфальт, а некую субстанцию, которая служит десятилетия и не требует ремонта.</t>
  </si>
  <si>
    <t>Или применить технологии, которые превратят нефть в тысячи продуктов - от продовольствия до полимеров.</t>
  </si>
  <si>
    <t>все задачи</t>
  </si>
  <si>
    <t>Но это не значит, что, поставив НИОКР на широкую ногу, мы решим все задачи.</t>
  </si>
  <si>
    <t>их идеи</t>
  </si>
  <si>
    <t>Здесь, безусловно, мерилом будет реальная экономика, которая или применяет их идеи, или они остаются изобретениями типа вечного двигателя.</t>
  </si>
  <si>
    <t>слова Эйнштейна : " Воображение - важнее знания "</t>
  </si>
  <si>
    <t>Напомню слова Эйнштейна: "Воображение - важнее знания".</t>
  </si>
  <si>
    <t>напомнить</t>
  </si>
  <si>
    <t>все страны мира</t>
  </si>
  <si>
    <t>Да, по количеству студентов мы превосходим все страны мира.</t>
  </si>
  <si>
    <t>доступ к знаниям и обучению</t>
  </si>
  <si>
    <t>Все это ограничивает доступ к знаниям и обучению.</t>
  </si>
  <si>
    <t>талантливых студентов</t>
  </si>
  <si>
    <t>К делу подключились предприниматели, которые поощряют талантливых студентов, дают им гранты, организуют практику, чтобы после окончания вуза забрать к себе.</t>
  </si>
  <si>
    <t>поощрять</t>
  </si>
  <si>
    <t>гранты</t>
  </si>
  <si>
    <t>практику</t>
  </si>
  <si>
    <t>praktika</t>
  </si>
  <si>
    <t>практика</t>
  </si>
  <si>
    <t>Неделю науки в северной столице</t>
  </si>
  <si>
    <t>Nedelja</t>
  </si>
  <si>
    <t>Неделя</t>
  </si>
  <si>
    <t>Она будет проходить до 2 июля и завершит Неделю науки в северной столице.</t>
  </si>
  <si>
    <t>завершить</t>
  </si>
  <si>
    <t>энтузиазм</t>
  </si>
  <si>
    <t>entuziazm</t>
  </si>
  <si>
    <t>Слово "музей" редко вызывает энтузиазм у детей.</t>
  </si>
  <si>
    <t>скуку</t>
  </si>
  <si>
    <t>skuka</t>
  </si>
  <si>
    <t>скука</t>
  </si>
  <si>
    <t>Огромные залы с экспонатами навевают скуку, мерный голос экскурсовода клонит в сон…</t>
  </si>
  <si>
    <t>навевать</t>
  </si>
  <si>
    <t>площадь в 55 тысяч кв. м .</t>
  </si>
  <si>
    <t>В наши дни выставочные залы "Немецкого музея" занимают площадь в 55 тысяч кв. м.; чтобы все осмотреть, посетителю придется пройти без малого 19 км.</t>
  </si>
  <si>
    <t>химические опыты</t>
  </si>
  <si>
    <t>В отделе химии посетители сами проведут химические опыты.</t>
  </si>
  <si>
    <t>даже самых бывалых посетителей</t>
  </si>
  <si>
    <t>posetitel'</t>
  </si>
  <si>
    <t>посетитель</t>
  </si>
  <si>
    <t>"Отдел высоких напряжений" звучит скучно, но два раза в день, точно по расписанию, зал этого отдела озаряется блеском молний, и мощные раскаты грома заставляют даже самых бывалых посетителей зажимать уши.</t>
  </si>
  <si>
    <t>центральное место</t>
  </si>
  <si>
    <t>Здесь есть специальные залы для малышей, где головоломки занимают центральное место.</t>
  </si>
  <si>
    <t>Это вызывает озабоченность и на Западе, и в России.</t>
  </si>
  <si>
    <t>посетителей</t>
  </si>
  <si>
    <t>Модели выставки познакомят посетителей с различными научными явлениями (физическими, математическими, биологическими и т. д.) ярким и динамичным образом.</t>
  </si>
  <si>
    <t>знакомить</t>
  </si>
  <si>
    <t>серьезные научные законы</t>
  </si>
  <si>
    <t>С одной стороны, она объясняет серьезные научные законы; с другой объясняет их в игровой форме.</t>
  </si>
  <si>
    <t>Прохорова, как и, впрочем, всех остальных кандидатов в президенты</t>
  </si>
  <si>
    <t>Prohorov</t>
  </si>
  <si>
    <t>Прохоров</t>
  </si>
  <si>
    <t>Верить, однако, этим выходным данным нет оснований, поскольку в реальности газета дискредитирует Прохорова, как и, впрочем, всех остальных кандидатов в президенты.</t>
  </si>
  <si>
    <t>дифирамбы</t>
  </si>
  <si>
    <t>difiramb</t>
  </si>
  <si>
    <t>дифирамб</t>
  </si>
  <si>
    <t>Прохорову поют дифирамбы американские баскетболисты (бизнесмен владеет клубом Национальной баскетбольной лиги США).</t>
  </si>
  <si>
    <t>эту ответственность</t>
  </si>
  <si>
    <t>- В то время как многие только говорят о социальной ответственности бизнеса, Прохоров эту ответственность демонстрирует".</t>
  </si>
  <si>
    <t>перепись скота</t>
  </si>
  <si>
    <t>perepis'</t>
  </si>
  <si>
    <t>перепись</t>
  </si>
  <si>
    <t>В деревнях темные личности проведут от имени Зюганова или Прохорова перепись скота, поясняя хозяевам, что их начальник, одержав победу, экспроприирует излишки.</t>
  </si>
  <si>
    <t>излишки</t>
  </si>
  <si>
    <t>izlishek</t>
  </si>
  <si>
    <t>излишек</t>
  </si>
  <si>
    <t>экспроприировать</t>
  </si>
  <si>
    <t>претензии</t>
  </si>
  <si>
    <t>pretenzija</t>
  </si>
  <si>
    <t>претензия</t>
  </si>
  <si>
    <t>Между тем в региональном отделении ОНФ считают претензии необоснованными, утверждая, что и сам митинг, и выступление Кузьмина не имеют никакого отношения ни к агитации, ни к Путину.</t>
  </si>
  <si>
    <t>народ</t>
  </si>
  <si>
    <t>narod</t>
  </si>
  <si>
    <t>Но именно в те годы власть и работающие на нее "пиарасты" сейчас народ и окунают.</t>
  </si>
  <si>
    <t>окунать</t>
  </si>
  <si>
    <t>журналистов</t>
  </si>
  <si>
    <t>zhurnalist</t>
  </si>
  <si>
    <t>журналист</t>
  </si>
  <si>
    <t>Вдруг журналистов на ночь глядя вызывают для дачи показаний в дежурную часть полиции.</t>
  </si>
  <si>
    <t>запрос депутата Верховного совета Хакасии Олега Иванова в республиканский избирком</t>
  </si>
  <si>
    <t>Процитирую запрос депутата Верховного совета Хакасии Олега Иванова в республиканский избирком: "Даже не потрудившись изучить печатные агитматериалы, выпущенные с соблюдением законодательства, оплаченные из соответствующего избирательного фонда, представленные 21 января в избирательную комиссию, последняя, не приняв решение о признании агитационных материалов противоправными либо подложными, обратилась в отдел полиции МО МВД Саяногорский с представлением об их изъятии".</t>
  </si>
  <si>
    <t>листовку с соответствующими выходными данными</t>
  </si>
  <si>
    <t>listovka</t>
  </si>
  <si>
    <t>листовка</t>
  </si>
  <si>
    <t>Хакасский Роскомнадзор на запрос горизбиркома: "Данный агитматериал не является публикацией в газете, а представляет собой листовку с соответствующими выходными данными.</t>
  </si>
  <si>
    <t>Единая европейская валюта стремительно набирает вес.</t>
  </si>
  <si>
    <t>бал</t>
  </si>
  <si>
    <t>bal</t>
  </si>
  <si>
    <t>В результате в России, где доллар все еще правит бал, начинают дорожать немецкие автомобили, итальянская мебель, французская одежда и турпоездки в Старый Свет.</t>
  </si>
  <si>
    <t>свой стремительный рост</t>
  </si>
  <si>
    <t>Курс евро относительно прочих мировых валют продолжает свой стремительный рост.</t>
  </si>
  <si>
    <t>Естественно, всех волнует вопрос, продолжит ли евро свое триумфальное шествие в ближайшие месяцы.</t>
  </si>
  <si>
    <t>свое триумфальное шествие</t>
  </si>
  <si>
    <t>shestvie</t>
  </si>
  <si>
    <t>шествие</t>
  </si>
  <si>
    <t>Если же деньги покидают Америку, это означает, что для инвесторов риск инвестиций в экономику США перевешивает ожидания возможной прибыли.</t>
  </si>
  <si>
    <t>ожидания возможной прибыли</t>
  </si>
  <si>
    <t>ozhidanie</t>
  </si>
  <si>
    <t>ожидание</t>
  </si>
  <si>
    <t>перевешивать</t>
  </si>
  <si>
    <t>курс в диапазоне 1,05 - 1,10 доллара за евро как оптимальный</t>
  </si>
  <si>
    <t>kurs</t>
  </si>
  <si>
    <t>курс</t>
  </si>
  <si>
    <t>Большинство европейских экспертов прогнозирует курс в диапазоне 1,05 - 1,10 доллара за евро как оптимальный.</t>
  </si>
  <si>
    <t>свои национальные валюты</t>
  </si>
  <si>
    <t>valjuta</t>
  </si>
  <si>
    <t>валюта</t>
  </si>
  <si>
    <t>К примеру, страны, готовящиеся к вступлению в ЕС, уже привязали или привяжут свои национальные валюты к евро.</t>
  </si>
  <si>
    <t>привязать</t>
  </si>
  <si>
    <t>Однако потенциальный валютный союз Страны восходящего солнца, Китая и Индии вполне способен породить деньги, которые бросят вызов доллару и евро.</t>
  </si>
  <si>
    <t>бросить</t>
  </si>
  <si>
    <t>Некоторые эксперты, в частности лауреат Нобелевской премии по экономике Роберт Манделл, вообще видят будущее за единой мировой валютой.</t>
  </si>
  <si>
    <t>реальные очертания</t>
  </si>
  <si>
    <t>Но если видение Манделла и обретет реальные очертания, то не скоро.</t>
  </si>
  <si>
    <t>евро</t>
  </si>
  <si>
    <t>evro</t>
  </si>
  <si>
    <t>Как получишь евро, береги его…</t>
  </si>
  <si>
    <t>Клиенты банков это прекрасно понимают: например, в Банке Москвы "Итогам" сообщили, что доля рублевых вкладов граждан неуклонно снижается, а валютные депозиты, наоборот, растут.</t>
  </si>
  <si>
    <t>размещение этих средств на рынке ценных бумаг</t>
  </si>
  <si>
    <t>razmeschenie</t>
  </si>
  <si>
    <t>размещение</t>
  </si>
  <si>
    <t>Вице-президент инвестиционной компании "Тройка Диалог" Евгений Гавриленков вообще исключил рубль из своего "инвестиционного валютного портфеля" - альтернативой он считает размещение этих средств на рынке ценных бумаг, что неудивительно: за прошлый год российский фондовый рынок вырос примерно на 28 процентов (по индексу Российской торговой системы), а акции там торгуются в долларах.</t>
  </si>
  <si>
    <t>значительный потенциал роста</t>
  </si>
  <si>
    <t>Тенденция эта, считают аналитики, долгосрочная, поскольку большинство российских предприятий сильно недооценены и их акции имеют значительный потенциал роста.</t>
  </si>
  <si>
    <t>подобную схему</t>
  </si>
  <si>
    <t>Сейчас по тому же пути готовится пойти Ford: руководство российского филиала уже рассматривает подобную схему.</t>
  </si>
  <si>
    <t>расчеты</t>
  </si>
  <si>
    <t>raschet</t>
  </si>
  <si>
    <t>расчет</t>
  </si>
  <si>
    <t>В то же время с заводом в Турции, где производятся Renault Symbol (самая ходовая в России модель. - "Итоги"), мы ведем расчеты в евро, и с ростом курса этой валюты относительно доллара цены придется корректировать", - отметил директор по связям с общественностью компании "Автофрамос" (официального представителя Renault в России) Ян Доризон.</t>
  </si>
  <si>
    <t>риски</t>
  </si>
  <si>
    <t>Дело в том, что крупные производители через банки страхуют риски от скачков валютного курса.</t>
  </si>
  <si>
    <t>страховать</t>
  </si>
  <si>
    <t>наиболее качественную мебель, бытовую технику, парфюмерию и косметику</t>
  </si>
  <si>
    <t>mebel'</t>
  </si>
  <si>
    <t>мебель</t>
  </si>
  <si>
    <t>Из Европы к нам идут не только автомобили - наиболее качественную мебель, бытовую технику, парфюмерию и косметику мы импортируем именно оттуда.</t>
  </si>
  <si>
    <t>импортировать</t>
  </si>
  <si>
    <t>все наши внутренние расчеты</t>
  </si>
  <si>
    <t>Вот как объяснил "Итогам" данную логику владелец мебельных салонов "Гранд" и "Три кита" Сергей Зуев: "Цены на мебель в наших салонах установлены в рублях - так положено по российскому законодательству, но все наши внутренние расчеты мы вот уже полгода ведем исключительно в евро.</t>
  </si>
  <si>
    <t>призраков</t>
  </si>
  <si>
    <t>prizrak</t>
  </si>
  <si>
    <t>призрак</t>
  </si>
  <si>
    <t>Похоже, в России формируется новая политическая традиция: каждую осень здесь будят призраков.</t>
  </si>
  <si>
    <t>будить</t>
  </si>
  <si>
    <t>памятник Юрию Андропову</t>
  </si>
  <si>
    <t>pamjatnik</t>
  </si>
  <si>
    <t>памятник</t>
  </si>
  <si>
    <t>Нынешней осенью и того круче - по всем каналам СМИ прошла информация о том, что уже летом следующего года в Москве поставят памятник Юрию Андропову.</t>
  </si>
  <si>
    <t>однако порождает тот же</t>
  </si>
  <si>
    <t>Нынешний слух о памятнике Андропову остался безымянным (одни СМИ приписывали инициативу самому Путину, другие - каким-то неназванным депутатам), однако вопрос порождает тот же самый: зачем?</t>
  </si>
  <si>
    <t>место быть</t>
  </si>
  <si>
    <t>Ну и реставраторский соблазн, разумеется, тоже имеет место быть - все чаще деятели "с горячим сердцем, холодной головой и чистыми руками", на которых клейма негдепоставить, подаются средствами массовой информации как образцы бескорыстного служения Отечеству.</t>
  </si>
  <si>
    <t>Ну и работают люди, проявляют инициативу.</t>
  </si>
  <si>
    <t>высокопоставленных коррупционеров, среди которых даже родственники самого Брежнева</t>
  </si>
  <si>
    <t>korruptsioner</t>
  </si>
  <si>
    <t>коррупционер</t>
  </si>
  <si>
    <t>И вдруг - новый человек аскетического облика, говорит внятно, орденов на пузо не вешает, обещает навести порядок, выводит на чистую воду высокопоставленных коррупционеров, среди которых даже родственники самого Брежнева.</t>
  </si>
  <si>
    <t>выводить</t>
  </si>
  <si>
    <t>Борьбу с коррупцией</t>
  </si>
  <si>
    <t>bor'ba</t>
  </si>
  <si>
    <t>борьба</t>
  </si>
  <si>
    <t>Борьбу с коррупцией широковещательно объявляет практически всякая новая власть.</t>
  </si>
  <si>
    <t>рейтинг</t>
  </si>
  <si>
    <t>rejting</t>
  </si>
  <si>
    <t>В роли коррупционеров при этом неизменно выступают наиболее зарвавшиеся и позабывшие осторожность представители старой верхушки, чем решаются две важные политические цели: прежняя власть дискредитируется, а новая повышает рейтинг.</t>
  </si>
  <si>
    <t>прямую ответственность за уничтожение южнокорейского пассажирского авиалайнера и за последовавшее вслед за этим небывалое обострение холодной войны</t>
  </si>
  <si>
    <t>А став генсеком, Юрий Владимирович не преминул внести весомый вклад в борьбу за мир: именно он несет прямую ответственность за уничтожение южнокорейского пассажирского авиалайнера и за последовавшее вслед за этим небывалое обострение холодной войны.</t>
  </si>
  <si>
    <t>Юрия Владимировича</t>
  </si>
  <si>
    <t>Jurij</t>
  </si>
  <si>
    <t>Юрий</t>
  </si>
  <si>
    <t>Самый же главный юмор ситуации в том, что поклонники Андропова явно прочат Юрия Владимировича на роль "славного предшественника" В. В. Путина.</t>
  </si>
  <si>
    <t>прочить</t>
  </si>
  <si>
    <t>" преемственность "</t>
  </si>
  <si>
    <t>preemstvennost'</t>
  </si>
  <si>
    <t>преемственность</t>
  </si>
  <si>
    <t>Очень они любят "преемственность"…</t>
  </si>
  <si>
    <t>право на памятник</t>
  </si>
  <si>
    <t>Так, право на памятник имеют:</t>
  </si>
  <si>
    <t>знаменитые ежовые рукавицы, с которыми его изображали на плакатах</t>
  </si>
  <si>
    <t>rukavitsa</t>
  </si>
  <si>
    <t>рукавица</t>
  </si>
  <si>
    <t>Нарком внутренних дел СССР Николай Ежов - помните знаменитые ежовые рукавицы, с которыми его изображали на плакатах?</t>
  </si>
  <si>
    <t>Михаил Горбачев имеет право на памятник за борьбу с алкоголизмом (пусть и безуспешную), гласность, перестройку, разрушение Берлинской стены и за то, наконец, что во многом благодаря ему в России перестали ставить памятники всем вышеупомянутым лицам.</t>
  </si>
  <si>
    <t>певца Иосифа Кобзона</t>
  </si>
  <si>
    <t>pevets</t>
  </si>
  <si>
    <t>певец</t>
  </si>
  <si>
    <t>Все знают певца Иосифа Кобзона.</t>
  </si>
  <si>
    <t>огромное количество стихотворных текстов</t>
  </si>
  <si>
    <t>Во-первых, такой человек помнит наизусть огромное количество стихотворных текстов.</t>
  </si>
  <si>
    <t>нотную грамоту</t>
  </si>
  <si>
    <t>Во-вторых, он почти наверняка знает нотную грамоту.</t>
  </si>
  <si>
    <t>ваш Комитет</t>
  </si>
  <si>
    <t>Komitet</t>
  </si>
  <si>
    <t>Комитет</t>
  </si>
  <si>
    <t>А с какой поразительной сдержанностью, с каким чувством собственного достоинства, с каким внутренним благородством Иосиф Давидович воспринял эту трагическую новость - он не подошел к трибуне, не плюнул в рожу Борису Грызлову и не крикнул ему: "Засуньте ваш Комитет себе в…", - он не разорвал депутатский мандат, а заодно и партбилет на мелкие кусочки, не топал ногами и не изрыгал проклятий в адрес своих гонителей.</t>
  </si>
  <si>
    <t>засунуть</t>
  </si>
  <si>
    <t>" кураторов с опытом разведывательной работы "</t>
  </si>
  <si>
    <t>kurator</t>
  </si>
  <si>
    <t>куратор</t>
  </si>
  <si>
    <t>Многие сюда привозят "кураторов с опытом разведывательной работы", а обратно гонят негатив.</t>
  </si>
  <si>
    <t>негатив</t>
  </si>
  <si>
    <t>negativ</t>
  </si>
  <si>
    <t>силовые структуры</t>
  </si>
  <si>
    <t>Но если мы обратимся к организациям вполне правительственным (к чеченскому правительству, к структурам МВД и внутренних войск, куда сегодня "влиты" кадыровцы, к прочим "законным" вооруженным формированиям, к парламенту, от которого силовые структуры курирует бывший начальник масхадовской госбезопасности), то на проблему "засоренности кадров" Датского совета боевиками придется взглянуть иначе.</t>
  </si>
  <si>
    <t>курировать</t>
  </si>
  <si>
    <t>благостную святочную картину, рисуемую нашими очень независимыми средствами массовой информации</t>
  </si>
  <si>
    <t>Кто разрушит благостную святочную картину, рисуемую нашими очень независимыми средствами массовой информации?</t>
  </si>
  <si>
    <t>разрушить</t>
  </si>
  <si>
    <t>право работать в регионе</t>
  </si>
  <si>
    <t>Конечно, можно было бы потребовать обмена: мы даем вам право работать в регионе, а вы молчите.</t>
  </si>
  <si>
    <t>достойных</t>
  </si>
  <si>
    <t>dostojnyj</t>
  </si>
  <si>
    <t>достойный</t>
  </si>
  <si>
    <t>Представьте достойных к награде".</t>
  </si>
  <si>
    <t>письмо капитана 2-го ранга Лукина, содержание которого вполне может быть интерпретировано как предложение А. В. Колчака о широкомасштабной военной демонстрации " юга " в противовес солдатскому мятежу " севера "</t>
  </si>
  <si>
    <t>Историк А. С. Кручинин приводит в своей работе письмо капитана 2-го ранга Лукина, содержание которого вполне может быть интерпретировано как предложение А. В. Колчака о широкомасштабной военной демонстрации "юга" в противовес солдатскому мятежу "севера".</t>
  </si>
  <si>
    <t>также внимание</t>
  </si>
  <si>
    <t>Кручинин обращает также внимание на раздраженную реплику великого князя Николая Николаевича 7 марта по поводу действий адмирала: "он прямо невозможен".</t>
  </si>
  <si>
    <t>внимание читателя</t>
  </si>
  <si>
    <t>Историк обращает внимание читателя на то обстоятельство, что оперативные предложения и планы Командующего Черноморским флотом у Николая Николаевича раньше никогда не вызывали столь негативной реакции.</t>
  </si>
  <si>
    <t>Чехословацкий национальный совет (отделение в России) надеется, что кризис власти, созданный арестом членов Всероссийского Временного Правительства, будет разрешён законным путем и потому считает кризис незаконченным.</t>
  </si>
  <si>
    <t>фронт</t>
  </si>
  <si>
    <t>front</t>
  </si>
  <si>
    <t>Находившиеся в Уфе и Екатеринбурге члены Учредительного собрания во главе с эсером В. М. Черновым заявили, что они не признают власти адмирала Колчака, что они откроют фронт большевикам и будут всеми силами противодействовать новой власти.</t>
  </si>
  <si>
    <t>действия, перед которыми ужаснется весь цивилизованный мир</t>
  </si>
  <si>
    <t>Под защитой чехословацких штыков местные русские военные органы позволяют себе действия, перед которыми ужаснется весь цивилизованный мир.</t>
  </si>
  <si>
    <t>обычное явление</t>
  </si>
  <si>
    <t>Выжигание деревень, избиение мирных русских граждан целыми сотнями, расстрелы без суда представителей демократии по простому подозрению в политической неблагонадежности составляют обычное явление, и ответственность за все перед судом народов всего мира ложится на вас: почему мы, имея военную силу, не воспротивились этому беззаконию.</t>
  </si>
  <si>
    <t>генерал-майора Волкова и всех господ офицеров, солдат и казаков, принимавших участие при подавлении восстания</t>
  </si>
  <si>
    <t>general-major</t>
  </si>
  <si>
    <t>генерал-майор</t>
  </si>
  <si>
    <t>Усмирителям восстания Колчак адресовал такой приказ: "От лица службы благодарю генерал-майора Волкова и всех господ офицеров, солдат и казаков, принимавших участие при подавлении восстания".</t>
  </si>
  <si>
    <t>шифровку : Не распространяйте никаких вестей о Колчаке, не печатайте ровно ничего, а после занятия нами Иркутска пришлите строго официальную телеграмму с разъяснением, что местные власти до нашего прихода поступали так и так под влиянием угрозы Каппеля и опасности белогвардейских заговоров в Иркутске</t>
  </si>
  <si>
    <t>shifrovka</t>
  </si>
  <si>
    <t>шифровка</t>
  </si>
  <si>
    <t>Пошлите Смирнову (РВС 5) шифровку: Не распространяйте никаких вестей о Колчаке, не печатайте ровно ничего, а после занятия нами Иркутска пришлите строго официальную телеграмму с разъяснением, что местные власти до нашего прихода поступали так и так под влиянием угрозы Каппеля и опасности белогвардейских заговоров в Иркутске.</t>
  </si>
  <si>
    <t>послать</t>
  </si>
  <si>
    <t>строго официальную телеграмму с разъяснением, что местные власти до нашего прихода поступали так и так под влиянием угрозы Каппеля и опасности белогвардейских заговоров в Иркутске</t>
  </si>
  <si>
    <t>telegramma</t>
  </si>
  <si>
    <t>телеграмма</t>
  </si>
  <si>
    <t>прислать</t>
  </si>
  <si>
    <t>Историк В. Г. Хандорин обращает внимание на то обстоятельство, что решение о казни адмирала А. В. Колчака без суда было принято вскоре после официального постановления советского правительства от 17 января 1920 года об отмене смертной казни.</t>
  </si>
  <si>
    <t>своего сына</t>
  </si>
  <si>
    <t>Последней просьбой адмирала Колчака перед расстрелом было: "Я прошу сообщить моей жене, которая живет в Париже, что я благословляю своего сына".</t>
  </si>
  <si>
    <t>благословлять</t>
  </si>
  <si>
    <t>ценность коллективной гарантии дисциплины</t>
  </si>
  <si>
    <t>Далеко не все руководители правильно понимают ценность коллективной гарантии дисциплины, считают куда удобнее издать приказ или очередную строгую инструкцию.</t>
  </si>
  <si>
    <t>Пример тому</t>
  </si>
  <si>
    <t>Пример тому показывает бригада судомонтажников горьковского завода "Красное Сормово", возглавляемая коммунистом Б. Перевезенцевым.</t>
  </si>
  <si>
    <t>аппаратчика</t>
  </si>
  <si>
    <t>apparatchik</t>
  </si>
  <si>
    <t>аппаратчик</t>
  </si>
  <si>
    <t>Послушайте аппаратчика!</t>
  </si>
  <si>
    <t>послушать</t>
  </si>
  <si>
    <t>хроническое переутомление, нервозность, неудовлетворенность и спады в работе</t>
  </si>
  <si>
    <t>pereutomlenie</t>
  </si>
  <si>
    <t>переутомление</t>
  </si>
  <si>
    <t>Все это порождает хроническое переутомление, нервозность, неудовлетворенность и спады в работе.</t>
  </si>
  <si>
    <t>группы организаций</t>
  </si>
  <si>
    <t>Первый, условно назовем его линейным, мог бы объединить всех инструкторов, которые ведут группы организаций.</t>
  </si>
  <si>
    <t>эту проблему</t>
  </si>
  <si>
    <t>Построение аппарата по принципу двух отделов, на мой взгляд, снимает эту проблему.</t>
  </si>
  <si>
    <t>С другой стороны, объединение инструкторов различных отделов положит конец отраслевой "ведомственности", искусственному разделению функций в партийной работе именно в главном звене - первичной партийной организации, где эти функции естественно сливаются.</t>
  </si>
  <si>
    <t>лишь легализацию широко внедрившейся в последние десятилетия в рыночные отношения подпольной ( " теневой " ) экономики</t>
  </si>
  <si>
    <t>legalizatsija</t>
  </si>
  <si>
    <t>легализация</t>
  </si>
  <si>
    <t>Ведь для многих официальное разрешение индивидуальных форм труда являет собой лишь легализацию широко внедрившейся в последние десятилетия в рыночные отношения подпольной ("теневой") экономики.</t>
  </si>
  <si>
    <t>необеспеченные семьи</t>
  </si>
  <si>
    <t>"В обществе может пробудиться вражда и зависть, богатство одних людей еще больше унизит необеспеченные семьи, ущемит их достоинство.</t>
  </si>
  <si>
    <t>унизить</t>
  </si>
  <si>
    <t>их достоинство</t>
  </si>
  <si>
    <t>ущемить</t>
  </si>
  <si>
    <t>объективное состояние дел</t>
  </si>
  <si>
    <t>Какое отражает объективное состояние дел?</t>
  </si>
  <si>
    <t>причины разлада в экономике</t>
  </si>
  <si>
    <t>Вторые переносят причины разлада в экономике "с больной головы на здоровую", виня индивидуальный труд в том, к чему он касательства не имеет, либо призывают ко всеобщему блаженству - "в нищете, но не в обиде".</t>
  </si>
  <si>
    <t>, интерес большинства населения</t>
  </si>
  <si>
    <t>И все-таки прежде всего не эти предметы временного пользования вызывают, как мы видим, интерес большинства населения.</t>
  </si>
  <si>
    <t>возможность, используя неповоротливость государственных мастерских и ателье, на гребне дефицита выкачать из населения побольше денег, спекулируя на податливости подростков влиянию " массового психоза "</t>
  </si>
  <si>
    <t>Одним словом, все, что дает возможность, используя неповоротливость государственных мастерских и ателье, на гребне дефицита выкачать из населения побольше денег, спекулируя на податливости подростков влиянию "массового психоза".</t>
  </si>
  <si>
    <t>товар</t>
  </si>
  <si>
    <t>tovar</t>
  </si>
  <si>
    <t>В условиях такой абсолютной бесконтрольности, естественно, возникает вопрос: тот ли реализует товар, кто его производит?</t>
  </si>
  <si>
    <t>реализовать</t>
  </si>
  <si>
    <t>фотокопию</t>
  </si>
  <si>
    <t>fotokopija</t>
  </si>
  <si>
    <t>фотокопия</t>
  </si>
  <si>
    <t>Нетрудно подсчитать: если хотя бы один процент из них приобретет фотокопию, прибыль "фотографов" ежедневно составит 20 тысяч!</t>
  </si>
  <si>
    <t>не только труд " индивидуала "</t>
  </si>
  <si>
    <t>trud</t>
  </si>
  <si>
    <t>труд</t>
  </si>
  <si>
    <t>Пока этого нет, потребитель оплачивает не только труд "индивидуала", но и дает ему дотацию на готовое сырье, произведенное в государственном секторе.</t>
  </si>
  <si>
    <t>дотацию на готовое сырье, произведенное в государственном секторе</t>
  </si>
  <si>
    <t>dotatsija</t>
  </si>
  <si>
    <t>дотация</t>
  </si>
  <si>
    <t>свое жилище, автомобиль, наконец, утюг</t>
  </si>
  <si>
    <t>zhilische</t>
  </si>
  <si>
    <t>жилище</t>
  </si>
  <si>
    <t>Проистекает такая самоуверенность из того, что многие сами ремонтируют свое жилище, автомобиль, наконец, утюг.</t>
  </si>
  <si>
    <t>ремонтировать</t>
  </si>
  <si>
    <t>больных, их родственников</t>
  </si>
  <si>
    <t>bol'noj</t>
  </si>
  <si>
    <t>больной</t>
  </si>
  <si>
    <t>В палатах спрашиваем больных, их родственников, как они относятся к визиту священников, согласны ли принять помощь верующих.</t>
  </si>
  <si>
    <t>протянутую руку …</t>
  </si>
  <si>
    <t>Отвергнут протянутую руку…"</t>
  </si>
  <si>
    <t>помощь верующих в выхаживании больных - в любой предложенной форме</t>
  </si>
  <si>
    <t>В июне в печати появилось разъяснение начальника Главного управления лечебно-профилактической помощи минздрава СССР: органы здравоохранения примут помощь верующих в выхаживании больных - в любой предложенной форме.</t>
  </si>
  <si>
    <t>свой объем</t>
  </si>
  <si>
    <t>ob'em</t>
  </si>
  <si>
    <t>объем</t>
  </si>
  <si>
    <t>А между тем явление это действительно удивительное, ибо большинство веществ в природе при охлаждении уменьшают свой объем.</t>
  </si>
  <si>
    <t>давление до 200 МПа, то есть около 2 тысяч атмосфер</t>
  </si>
  <si>
    <t>Замерзающая вода, заключенная в сосуд, развивает давление до 200 МПа, то есть около 2 тысяч атмосфер.</t>
  </si>
  <si>
    <t>развивать</t>
  </si>
  <si>
    <t>гидравлический цилиндр с поршнем, который приводится в движение не насосом, нагнетающим масло в полость под поршнем, а огромной энергией замерзающей жидкости</t>
  </si>
  <si>
    <t>tsilindr</t>
  </si>
  <si>
    <t>цилиндр</t>
  </si>
  <si>
    <t>Представьте себе гидравлический цилиндр с поршнем, который приводится в движение не насосом, нагнетающим масло в полость под поршнем, а огромной энергией замерзающей жидкости.</t>
  </si>
  <si>
    <t>быстродействие системы</t>
  </si>
  <si>
    <t>bystrodejstvie</t>
  </si>
  <si>
    <t>быстродействие</t>
  </si>
  <si>
    <t>Сетки к тому же обеспечивают быстродействие системы.</t>
  </si>
  <si>
    <t>Впрочем, полагают авторы разработки, найдет себе применение ледяной двигатель и в жарком поясе, особенно в бедных пресной водой засушливых районах.</t>
  </si>
  <si>
    <t>Для этого в описанном выше устройстве с мембраной между двумя секциями вводится еще одна дополнительная мембрана (см. рисунок), над которой в крышке делается дополнительная куполообразная полость.</t>
  </si>
  <si>
    <t>При образовании льда эластичная мембрана выгибается и проталкивает воду через фильтр, который задерживает соли, опресняя воду.</t>
  </si>
  <si>
    <t>проталкивать</t>
  </si>
  <si>
    <t>Подобного рода индикаторы, работающие исключительно в отрицательном диапазоне, найдут применение в холодильных установках, где рабочая температура всегда минусовая.</t>
  </si>
  <si>
    <t>потребности современной технологии</t>
  </si>
  <si>
    <t>potrebnost'</t>
  </si>
  <si>
    <t>потребность</t>
  </si>
  <si>
    <t>К сожалению, говорит в заключение Филин, мы довольно плохо знаем потребности современной технологии, а ведь пожалуй, наибольший эффект может дать применение этого физического явления при различного рода монтажных и ремонтных работах.</t>
  </si>
  <si>
    <t>В нашем мире все, на что ни кинь взгляд, находится либо в твердом, либо в жидком, либо в газообразном состоянии.</t>
  </si>
  <si>
    <t>кидать</t>
  </si>
  <si>
    <t>Роль стрелочника</t>
  </si>
  <si>
    <t>Роль стрелочника тут играет температура.</t>
  </si>
  <si>
    <t>" газ " и " пар "</t>
  </si>
  <si>
    <t>gaz</t>
  </si>
  <si>
    <t>газ</t>
  </si>
  <si>
    <t>В научной литературе различают "газ" и "пар".</t>
  </si>
  <si>
    <t>еще ряд промежуточных этапов</t>
  </si>
  <si>
    <t>Поэтому переход к плазме содержит еще ряд промежуточных этапов, и цепочку лучше изобразить так: "твердое тело - жидкость - пар - газ - слабоионизированный газ - плазма".</t>
  </si>
  <si>
    <t>Когда нагреваешь вещество, оно сначала испаряется и лишь потом при дальнейшем нагреве образовавшегося газа начинается ионизация, связанная с отрывом электрона от молекул.</t>
  </si>
  <si>
    <t>Энергию</t>
  </si>
  <si>
    <t>Энергию они чаще всего запасают в процессе теплового движения (именно этим путем образуются богатые энергией частицы для подавляющего большинства промышленно важных химических реакций), но необходимая энергия может приобретаться также и в результате поглощения квантов света (по этому пути идет, например, ряд важных химических превращений в атмосфере Земли).</t>
  </si>
  <si>
    <t>запасать</t>
  </si>
  <si>
    <t>новые пути к управлению некоторыми важными химическими и биохимическими процессами</t>
  </si>
  <si>
    <t>Оно позволяет объяснить целый ряд непонятных до этого явлений и одновременно открывает новые пути к управлению некоторыми важными химическими и биохимическими процессами.</t>
  </si>
  <si>
    <t>И я считаю: дети должны изучить тот язык, который им будет нужен в дальнейшей жизни, а решают за детей это их родители".</t>
  </si>
  <si>
    <t>утрату родного языка</t>
  </si>
  <si>
    <t>utrata</t>
  </si>
  <si>
    <t>утрата</t>
  </si>
  <si>
    <t>Я думаю, что глубоко прав О. Крамарь из Харькова, который в своем большом и прекрасно аргументированном письме в редакцию пишет, что если молодое поколение интеллигентов осознает утрату родного языка как потерю, то не все еще потеряно.</t>
  </si>
  <si>
    <t>осознавать</t>
  </si>
  <si>
    <t>случаи, когда в защиту исчезающего национального языка встали молодежные, так называемые неформальные объединения ( " Тутэйшыя ", " Талка ", " Паходня " и некоторые другие ), сразу же получившие отпор со стороны части руководства, немало повинного в том положении, которое создалось</t>
  </si>
  <si>
    <t>В Минске я знаю случаи, когда в защиту исчезающего национального языка встали молодежные, так называемые неформальные объединения ("Тутэйшыя", "Талка", "Паходня" и некоторые другие), сразу же получившие отпор со стороны части руководства, немало повинного в том положении, которое создалось.</t>
  </si>
  <si>
    <t>и это достижение</t>
  </si>
  <si>
    <t>dostizhenie</t>
  </si>
  <si>
    <t>достижение</t>
  </si>
  <si>
    <t>Многие считают, что по всем пунктам, кроме роста экономики, уходящему президенту похвастатьсянечем а некоторые подвергают сомнению и это достижение.</t>
  </si>
  <si>
    <t>подвергать</t>
  </si>
  <si>
    <t>правление Путина</t>
  </si>
  <si>
    <t>pravlenie</t>
  </si>
  <si>
    <t>правление</t>
  </si>
  <si>
    <t>"Остается только гадать, насколько быстрее бы росла российская экономика при более демократичной системе", - говорит Макфол, который считает правление Путина скорее провалом, чем успехом для России.</t>
  </si>
  <si>
    <t>темпы выше российских</t>
  </si>
  <si>
    <t>temp</t>
  </si>
  <si>
    <t>темп</t>
  </si>
  <si>
    <t>Действительно, 11 из 14 республик демонстрируют темпы выше российских.</t>
  </si>
  <si>
    <t>и нефть, и газ</t>
  </si>
  <si>
    <t>Украина растет с 1999 г. чуть более высокими темпами, чем Россия, хотя и нефть, и газ она покупает, а не продает, да к тому же уже пятый год как не выберется из череды политических катаклизмов.</t>
  </si>
  <si>
    <t>российские темпы роста</t>
  </si>
  <si>
    <t>Когда стэнфордские профессора сравнивают российские темпы роста с ростом в крошечной и, мягко говоря, небогатой Грузии, они ведут себя столь же странно, как отечественный Росстат, который с гордостью докладывает, что российская экономика растет куда быстрее всех остальных стран "большой восьмерки".</t>
  </si>
  <si>
    <t>инвесторов</t>
  </si>
  <si>
    <t>investor</t>
  </si>
  <si>
    <t>инвестор</t>
  </si>
  <si>
    <t>"Государство все больше отпугивает инвесторов", - утверждает Макфол.</t>
  </si>
  <si>
    <t>потребительский спрос</t>
  </si>
  <si>
    <t>spros</t>
  </si>
  <si>
    <t>спрос</t>
  </si>
  <si>
    <t>Из-за сверхдоходов укрепляется рубль, зарплаты растут быстрее производительности труда, что подстегивает потребительский спрос, но снижает конкурентоспособность российских товаров.</t>
  </si>
  <si>
    <t>подстегивать</t>
  </si>
  <si>
    <t>конкурентоспособность российских товаров</t>
  </si>
  <si>
    <t>konkurentosposobnost'</t>
  </si>
  <si>
    <t>конкурентоспособность</t>
  </si>
  <si>
    <t>взятки</t>
  </si>
  <si>
    <t>vzjatka</t>
  </si>
  <si>
    <t>взятка</t>
  </si>
  <si>
    <t>Опросы, проведенные в развивающихся странах Европы и Центральной Азии, показывают, что озабоченность бизнесменов по поводу взяточничества снижается, доля тех, кто дает взятки часто, тоже идет вниз.</t>
  </si>
  <si>
    <t>Те же данные</t>
  </si>
  <si>
    <t>Те же данные дают опросы только по странам СНГ.</t>
  </si>
  <si>
    <t>кошек</t>
  </si>
  <si>
    <t>koshka</t>
  </si>
  <si>
    <t>кошка</t>
  </si>
  <si>
    <t>Буддисты почитают кошек, поскольку те оберегают священные рукописи от грызунов.</t>
  </si>
  <si>
    <t>почитать</t>
  </si>
  <si>
    <t>священные рукописи</t>
  </si>
  <si>
    <t>оберегать</t>
  </si>
  <si>
    <t>инфекцию</t>
  </si>
  <si>
    <t>infektsija</t>
  </si>
  <si>
    <t>инфекция</t>
  </si>
  <si>
    <t>Но оказалось, что, во-первых, мы приносим инфекцию с улицы домой на подошвах своей обуви.</t>
  </si>
  <si>
    <t>кошек патриарха, политиков, артистов</t>
  </si>
  <si>
    <t>В Москве уже 52 года работает кошачий парикмахер Тамара Александровна, которая стрижет кошек патриарха, политиков, артистов.</t>
  </si>
  <si>
    <t>стричь</t>
  </si>
  <si>
    <t>Правда, в некоторых салонах кошек стригут, обездвижив или даже сделав укол.</t>
  </si>
  <si>
    <t>рыбу ( сырую рыбу кошкам, живущим в доме, давать ни в коем случае нельзя )</t>
  </si>
  <si>
    <t>Некоторые варят рыбу (сырую рыбу кошкам, живущим в доме, давать ни в коем случае нельзя), но большинство кормит консервами и сухими кормами.</t>
  </si>
  <si>
    <t>загрязненное место</t>
  </si>
  <si>
    <t>Для ускорения этого процесса в ветеринарных магазинах продаются специальные спреи, одними из них поливают загрязненное место, другими лоток, чтобы сделать его привлекательным для кошки.</t>
  </si>
  <si>
    <t>поливать</t>
  </si>
  <si>
    <t>приятный деревянный запах</t>
  </si>
  <si>
    <t>zapah</t>
  </si>
  <si>
    <t>запах</t>
  </si>
  <si>
    <t>Первые не пахнут вообще, вторые сначала имеют приятный деревянный запах, но потом кошка на лапах разносит опилки по всему дому, поэтому придется пылесосить квартиру чуть ли не каждый день.</t>
  </si>
  <si>
    <t>опилки</t>
  </si>
  <si>
    <t>opilki</t>
  </si>
  <si>
    <t>разносить</t>
  </si>
  <si>
    <t>классику, особенно Моцарта и Вивальди</t>
  </si>
  <si>
    <t>klassika</t>
  </si>
  <si>
    <t>классика</t>
  </si>
  <si>
    <t>Например, они с нескрываемым удовольствием слушают классику, особенно Моцарта и Вивальди.</t>
  </si>
  <si>
    <t>книги</t>
  </si>
  <si>
    <t>Но вот громкой музыки "новой волны" не переносят: начинают метаться, кричать, залезают на шкафы, шторы, скидывают книги - как рок-фанаты.</t>
  </si>
  <si>
    <t>скидывать</t>
  </si>
  <si>
    <t>легкое раздражение</t>
  </si>
  <si>
    <t>razdrazhenie</t>
  </si>
  <si>
    <t>раздражение</t>
  </si>
  <si>
    <t>Медленные взмахи хвоста означают легкое раздражение, а подергивание напряженным хвостом - предупреждение.</t>
  </si>
  <si>
    <t>свою любовь и дружбу</t>
  </si>
  <si>
    <t>Это значит, что она считает вас членом своей стаи и демонстрирует свою любовь и дружбу.</t>
  </si>
  <si>
    <t>Кто первым отведет взгляд, тот проиграл.</t>
  </si>
  <si>
    <t>отвести</t>
  </si>
  <si>
    <t>Если, встретившись с человеком глазами, кошка отводит взгляд или щурится, значит - признает того хозяином.</t>
  </si>
  <si>
    <t>отводить</t>
  </si>
  <si>
    <t>Если смотрит в упор - не отводите глаз, покажите, кто тут главный.</t>
  </si>
  <si>
    <t>Жизнь рядом с животными все время учит человека чему-то новому.</t>
  </si>
  <si>
    <t>Так что держите кошек.</t>
  </si>
  <si>
    <t>Католик Жан Ванье называет это тиранией нормальности: если ты не соответствуешь "норме", ты будто и не должен жить в этом мире.</t>
  </si>
  <si>
    <t>маленьких детей, которые больше не кричат - знают, что никто не ответит на их крик</t>
  </si>
  <si>
    <t>Заходишь в детское отделение какой-нибудь больницы и видишь маленьких детей, которые больше не кричат - знают, что никто не ответит на их крик.</t>
  </si>
  <si>
    <t>Они находятся в таком состоянии, что все держат в себе.</t>
  </si>
  <si>
    <t>не приспособленных к жизни людей</t>
  </si>
  <si>
    <t>"Мы назвали общину "Ковчегом", надеясь, что он, как и Ноев ковчег когда-то, спасет не приспособленных к жизни людей от потопа в водах современного мира", -- говорит Жан Ванье.</t>
  </si>
  <si>
    <t>спасти</t>
  </si>
  <si>
    <t>эти понятия</t>
  </si>
  <si>
    <t>Один из критериев при приеме насельников в общину -- человек должен быть умственно отсталым, но не психически больным (эти понятия часто путают, но напрасно: люди со слабо развитым интеллектом совсем необязательно больны психическим заболеванием, как и, наоборот, высокий уровень интеллекта -- еще не признак психического здоровья).</t>
  </si>
  <si>
    <t>путать</t>
  </si>
  <si>
    <t>минимальную зарплату, возможную во Франции, - 1200 евро</t>
  </si>
  <si>
    <t>Во всех общинах в Троли сегодня 120 ассистентов, из них 30 - волонтеры, которые работают бесплатно, но получают немного денег на карманные расходы, а 80 ассистентов получают минимальную зарплату, возможную во Франции, - 1200 евро.</t>
  </si>
  <si>
    <t>И они действительно видят жизнь по-новому, здесь ищут не власти, а отношений.</t>
  </si>
  <si>
    <t>сердцевину человеческих страданий : отверженность, чувство совершенного одиночества в этом мире</t>
  </si>
  <si>
    <t>serdtsevina</t>
  </si>
  <si>
    <t>сердцевина</t>
  </si>
  <si>
    <t>- Я по-настоящему открыл для себя то, что составляет сердцевину человеческих страданий: отверженность, чувство совершенного одиночества в этом мире.</t>
  </si>
  <si>
    <t>не только сострадание</t>
  </si>
  <si>
    <t>sostradanie</t>
  </si>
  <si>
    <t>сострадание</t>
  </si>
  <si>
    <t>Так страдание вызывает к жизни не только сострадание, но и открывает темные стороны личности, для того чтобы дать шанс побороть их.</t>
  </si>
  <si>
    <t>темные стороны личности</t>
  </si>
  <si>
    <t>счастье</t>
  </si>
  <si>
    <t>schast'e</t>
  </si>
  <si>
    <t>Но по-настоящему ты счастлив, когда у тебя появляются друзья, когда ты передаешь счастье другим людям".</t>
  </si>
  <si>
    <t>нашу человечность</t>
  </si>
  <si>
    <t>chelovechnost'</t>
  </si>
  <si>
    <t>человечность</t>
  </si>
  <si>
    <t>И я бы сказал, что Евангелие укрепляет нашу человечность.</t>
  </si>
  <si>
    <t>укреплять</t>
  </si>
  <si>
    <t>И я открыл, что Церковь и Евангелие дают мне силу, чтобы любить.</t>
  </si>
  <si>
    <t>военно-морской флот</t>
  </si>
  <si>
    <t>flot</t>
  </si>
  <si>
    <t>флот</t>
  </si>
  <si>
    <t>Однако в 1950-м он оставляет военно-морской флот, чтобы изучать философию и богословие в Париже.</t>
  </si>
  <si>
    <t>Гитлера</t>
  </si>
  <si>
    <t>Gitler</t>
  </si>
  <si>
    <t>Гитлер</t>
  </si>
  <si>
    <t>Украинская газета "Зеркало недели" опубликовала 19 апреля статью "Раздень Гитлера, или Барбифюрер в подарок" - о том, что в Киеве, в магазине, "торгующем дорогими, но бессмысленными безделушками", продается сорокасантиметровая кукла Гитлера со сменной одеждой и запасной головой, производство Тайвань.</t>
  </si>
  <si>
    <t>раздеть</t>
  </si>
  <si>
    <t>игрушечную канцелярию фюрера, маленькие газовые камеры и игрушечные крематории</t>
  </si>
  <si>
    <t>kantseljarija</t>
  </si>
  <si>
    <t>канцелярия</t>
  </si>
  <si>
    <t>Что продавщица сказала, что если кукла будет иметь успех, то производитель выпустит игрушечную канцелярию фюрера, маленькие газовые камеры и игрушечные крематории.</t>
  </si>
  <si>
    <t>выпустить</t>
  </si>
  <si>
    <t>программу " Свобода слова "</t>
  </si>
  <si>
    <t>А потом известный киевский журналист Андрей Куликов, который ведет программу "Свобода слова" на украинском канале ICTV, сделал историю с куклой одной из тем очередного выпуска своей программы и пригласил меня поучаствовать в телемосте.</t>
  </si>
  <si>
    <t>Украину</t>
  </si>
  <si>
    <t>Ukraina</t>
  </si>
  <si>
    <t>Украина</t>
  </si>
  <si>
    <t>И переврали специально, потому что Украину окружают враги-украинофобы.</t>
  </si>
  <si>
    <t>Сталина</t>
  </si>
  <si>
    <t>Stalin</t>
  </si>
  <si>
    <t>Сталин</t>
  </si>
  <si>
    <t>- Раз вам тут не нравится Гитлер, то уберите у себя Сталина, - посоветовал мне голос.</t>
  </si>
  <si>
    <t>убрать</t>
  </si>
  <si>
    <t>порядок у себя</t>
  </si>
  <si>
    <t>porjadok</t>
  </si>
  <si>
    <t>порядок</t>
  </si>
  <si>
    <t>То есть голос имел в виду, что прежде чем делать замечания другим, наведите порядок у себя.</t>
  </si>
  <si>
    <t>навести</t>
  </si>
  <si>
    <t>Я что ни день слышу это в Москве.</t>
  </si>
  <si>
    <t>свои недостатки</t>
  </si>
  <si>
    <t>nedostatok</t>
  </si>
  <si>
    <t>недостаток</t>
  </si>
  <si>
    <t>Пусть сначала устранит свои недостатки.</t>
  </si>
  <si>
    <t>устранить</t>
  </si>
  <si>
    <t>Я бы напомнил, что страна Германия и сегодня делает все, чтобы зараза нацизма не пролезла опять в души немцев.</t>
  </si>
  <si>
    <t>все, что угодно</t>
  </si>
  <si>
    <t>Если у тебя в магазине продается кукла Гитлера, не удивляйся, что о тебе напишут все, что угодно.</t>
  </si>
  <si>
    <t>Нужно понять, что мир не считает это мелочью.</t>
  </si>
  <si>
    <t>своих героев</t>
  </si>
  <si>
    <t>Каждый народ сам называет своих героев.</t>
  </si>
  <si>
    <t>памятники</t>
  </si>
  <si>
    <t>Но если вот таким героям ставят памятники, а их именами называют улицы, то тогда Гитлер становится просто маленькой нестрашной куклой.</t>
  </si>
  <si>
    <t>улицы</t>
  </si>
  <si>
    <t>ulitsa</t>
  </si>
  <si>
    <t>улица</t>
  </si>
  <si>
    <t>недвижимость</t>
  </si>
  <si>
    <t>nedvizhimost'</t>
  </si>
  <si>
    <t>Все это делает недвижимость крайне привлекательным объектом для инвестирования.</t>
  </si>
  <si>
    <t>квартиру</t>
  </si>
  <si>
    <t>kvartira</t>
  </si>
  <si>
    <t>квартира</t>
  </si>
  <si>
    <t>Технология общеизвестна и много раз прописана в печати: приобретаем квартиру на ранних этапах строительства ("на котловане"), а затем перепродаем в момент, когда дом завершен и на квартиру получено свидетельство о собственности.</t>
  </si>
  <si>
    <t>проценты по " длинным " ( год и больше ) банковским вкладам - они сегодня не превышают 9 - 10 % годовых в долларах</t>
  </si>
  <si>
    <t>protsent</t>
  </si>
  <si>
    <t>процент</t>
  </si>
  <si>
    <t>Для сравнения, вспомним проценты по "длинным" (год и больше) банковским вкладам - они сегодня не превышают 9-10 % годовых в долларах.</t>
  </si>
  <si>
    <t>невысокий, но почти гарантированный доход</t>
  </si>
  <si>
    <t>Получается, в более дорогом секторе выше и доходность, и риск, тогда как панельное жилье предлагает невысокий, но почти гарантированный доход.</t>
  </si>
  <si>
    <t>предыдущий абзац</t>
  </si>
  <si>
    <t>abzats</t>
  </si>
  <si>
    <t>абзац</t>
  </si>
  <si>
    <t>Поскольку выжать что-либо путное из жилища в спальном районе невозможно (см. предыдущий абзац), взоры инвесторов обращаются на другую категорию - коммунальные квартиры в историческом Центре.</t>
  </si>
  <si>
    <t>право на последующий выкуп чердачного помещения</t>
  </si>
  <si>
    <t>Покупка квартиры на последнем этаже дает право на последующий выкуп чердачного помещения.</t>
  </si>
  <si>
    <t>Еще большие перспективы</t>
  </si>
  <si>
    <t>Еще большие перспективы имеет квартира на первом этаже, ее можно перевести в нежилой фонд и сдавать затем под офис или магазин.</t>
  </si>
  <si>
    <t>известный риск</t>
  </si>
  <si>
    <t>Покупка квартиры в старом доме несет в себе известный риск.</t>
  </si>
  <si>
    <t>Вопрос в другом: а не снесут ли здание и не выселят ли из него жильцов.</t>
  </si>
  <si>
    <t>снести</t>
  </si>
  <si>
    <t>жильцов</t>
  </si>
  <si>
    <t>zhilets</t>
  </si>
  <si>
    <t>жилец</t>
  </si>
  <si>
    <t>выселить</t>
  </si>
  <si>
    <t>астению</t>
  </si>
  <si>
    <t>astenija</t>
  </si>
  <si>
    <t>астения</t>
  </si>
  <si>
    <t>Такие успокаивающие средства, как валериана и ей подобные растительные препараты, корвалол в компании со снотворным, феназепам и прочие диазепины, не успокаивают, а только усиливают астению.</t>
  </si>
  <si>
    <t>усиливать</t>
  </si>
  <si>
    <t>запоминание</t>
  </si>
  <si>
    <t>zapominanie</t>
  </si>
  <si>
    <t>Он облегчает запоминание, улучшает реакцию при вождении автомобиля, не обладает снотворным действием.</t>
  </si>
  <si>
    <t>реакцию при вождении автомобиля</t>
  </si>
  <si>
    <t>улучшать</t>
  </si>
  <si>
    <t>запоминание и мышление</t>
  </si>
  <si>
    <t>Они не только успокаивают, но и улучшают запоминание и мышление.</t>
  </si>
  <si>
    <t>В листьях чая кофеина может быть даже больше, чем в зернах кофе, но чай только заваривают, а кофе варят.</t>
  </si>
  <si>
    <t>заваривать</t>
  </si>
  <si>
    <t>По привычке люди связывают кофе только с кофеином, чай - с теофиллином, а какао - с теобромином.</t>
  </si>
  <si>
    <t>подавление рефлексов и срыв высшей нервной деятельности</t>
  </si>
  <si>
    <t>podavlenie</t>
  </si>
  <si>
    <t>подавление</t>
  </si>
  <si>
    <t>Он показал, что кофеин в больших дозах вместо активации вызывает подавление рефлексов и срыв высшей нервной деятельности.</t>
  </si>
  <si>
    <t>теизм - одну из форм наркомании, которая ведет к поражению сердечной мышцы</t>
  </si>
  <si>
    <t>teizm</t>
  </si>
  <si>
    <t>теизм</t>
  </si>
  <si>
    <t>Увлечение очень крепким чаем (чифирь) вызывает теизм - одну из форм наркомании, которая ведет к поражению сердечной мышцы, а пристрастие к кофе - кофеинизм, вызывающий нарушение мыслительных способностей.</t>
  </si>
  <si>
    <t>гостей, особенно заторможенных дам</t>
  </si>
  <si>
    <t>gost'</t>
  </si>
  <si>
    <t>гость</t>
  </si>
  <si>
    <t>Именно поэтому им угощают гостей, особенно заторможенных дам.</t>
  </si>
  <si>
    <t>угощать</t>
  </si>
  <si>
    <t>влияние симпатических нервов и адреналина на сосуды и бронхи</t>
  </si>
  <si>
    <t>Он усиливает влияние симпатических нервов и адреналина на сосуды и бронхи и, подобно адреналину, первые суживает, а вторые расширяет.</t>
  </si>
  <si>
    <t>первые</t>
  </si>
  <si>
    <t>pervyj</t>
  </si>
  <si>
    <t>первый</t>
  </si>
  <si>
    <t>вторые</t>
  </si>
  <si>
    <t>vtoroj</t>
  </si>
  <si>
    <t>второй</t>
  </si>
  <si>
    <t>массу побочных эффектов</t>
  </si>
  <si>
    <t>Впоследствии выяснилось, что фенамин и его производные вызывают массу побочных эффектов, в частности нарушают функции сердечной мышцы, повышают артериальное давление и вызывают выраженный "феномен отдачи" - после активации организма возникает его глубокое угнетение.</t>
  </si>
  <si>
    <t>артериальное давление</t>
  </si>
  <si>
    <t>выраженный " феномен отдачи " - после активации организма возникает его глубокое угнетение</t>
  </si>
  <si>
    <t>нарушенную умственную и физическую работоспособность даже при однократном применении</t>
  </si>
  <si>
    <t>rabotosposobnost'</t>
  </si>
  <si>
    <t>работоспособность</t>
  </si>
  <si>
    <t>Российские фармакологи получили препарат бемитил, считающийся актопротектором (новый класс стимуляторов физической работоспособности), который не столько возбуждает, сколько повышает нарушенную умственную и физическую работоспособность даже при однократном применении.</t>
  </si>
  <si>
    <t>нервные клетки</t>
  </si>
  <si>
    <t>Кроме того, предохраняет нервные клетки от разрушения (апоптоза), что наблюдается как при болезнях, так и при старении.</t>
  </si>
  <si>
    <t>предохранять</t>
  </si>
  <si>
    <t>действие снотворных</t>
  </si>
  <si>
    <t>Женьшень ослабляет действие снотворных и может вызывать нарушение сна, но привыкания и пристрастия к нему не бывает.</t>
  </si>
  <si>
    <t>таблетки сапарал</t>
  </si>
  <si>
    <t>tabletka</t>
  </si>
  <si>
    <t>таблетка</t>
  </si>
  <si>
    <t>Из нее получают таблетки сапарал.</t>
  </si>
  <si>
    <t>Один из крупнейших фармакологов нашей страны академик Н. В. Лазарев все препараты из этих растений назвал адаптогенами (порождающими приспособление) по той причине, что они делают человека более работоспособным, более устойчивым ко всякого рода нагрузкам и к любым вредным, в том числе и инфекционным, воздействиям.</t>
  </si>
  <si>
    <t>его " внутреннего врача "</t>
  </si>
  <si>
    <t>Он считал, что они пробуждают в человеке его "внутреннего врача", подобно утренней зарядке и закаливанию холодной водой.</t>
  </si>
  <si>
    <t>иммунитет</t>
  </si>
  <si>
    <t>immunitet</t>
  </si>
  <si>
    <t>Позже выяснилось, что он еще и иммунитет повышает.</t>
  </si>
  <si>
    <t>силу и подвижность нервных процессов и мышечную силу</t>
  </si>
  <si>
    <t>Мы обсудили универсальные психомиоэнергизаторы - средства, которые повышают силу и подвижность нервных процессов и мышечную силу.</t>
  </si>
  <si>
    <t>чемпионаты</t>
  </si>
  <si>
    <t>С 1996 года чемпионаты устраивают раз в два года.</t>
  </si>
  <si>
    <t>обстановку</t>
  </si>
  <si>
    <t>obstanovka</t>
  </si>
  <si>
    <t>обстановка</t>
  </si>
  <si>
    <t>Лесоруб оценивает обстановку и указывает предполагаемое место падения ствола, которое обозначают колышком.</t>
  </si>
  <si>
    <t>предполагаемое место падения ствола, которое обозначают колышком</t>
  </si>
  <si>
    <t>высший балл</t>
  </si>
  <si>
    <t>ball</t>
  </si>
  <si>
    <t>балл</t>
  </si>
  <si>
    <t>Понятное дело, высший балл ставят, если поваленное дерево забивает колышек в землю.</t>
  </si>
  <si>
    <t>колышек</t>
  </si>
  <si>
    <t>kolyshek</t>
  </si>
  <si>
    <t>гайки</t>
  </si>
  <si>
    <t>gajka</t>
  </si>
  <si>
    <t>гайка</t>
  </si>
  <si>
    <t>По отмашке судьи человек бросается к столу, отвинчивает гайки, отделяет защитную крышку, снимает цепочку с шины и звездочки, поворачивает шину вокруг продольной оси на 180 градусов, устанавливает новую цепь и крышку, регулирует натяжение цепи.</t>
  </si>
  <si>
    <t>отвинчивать</t>
  </si>
  <si>
    <t>защитную крышку</t>
  </si>
  <si>
    <t>kryshka</t>
  </si>
  <si>
    <t>крышка</t>
  </si>
  <si>
    <t>отделять</t>
  </si>
  <si>
    <t>цепочку</t>
  </si>
  <si>
    <t>tsepochka</t>
  </si>
  <si>
    <t>цепочка</t>
  </si>
  <si>
    <t>шину</t>
  </si>
  <si>
    <t>поворачивать</t>
  </si>
  <si>
    <t>новую цепь и крышку</t>
  </si>
  <si>
    <t>натяжение цепи</t>
  </si>
  <si>
    <t>natjazhenie</t>
  </si>
  <si>
    <t>натяжение</t>
  </si>
  <si>
    <t>пилу</t>
  </si>
  <si>
    <t>pila</t>
  </si>
  <si>
    <t>пила</t>
  </si>
  <si>
    <t>Дальше судья забирает у спортсмена пилу, не давая ему тем самым возможности исправить ошибки, и переносит ее на следующий этап.</t>
  </si>
  <si>
    <t>бревно 35 см в диаметре ( длиной 4 - 4,5 м )</t>
  </si>
  <si>
    <t>brevno</t>
  </si>
  <si>
    <t>бревно</t>
  </si>
  <si>
    <t>На выкрашенный (царапины на краске свидетельствуют о прикосновении цепи к полу) помост кладут бревно 35 см в диаметре (длиной 4-4,5 м), маскируя его нижнюю часть слоем влажных опилок.</t>
  </si>
  <si>
    <t>Ближайший к распилу торец</t>
  </si>
  <si>
    <t>torets</t>
  </si>
  <si>
    <t>торец</t>
  </si>
  <si>
    <t>Ближайший к распилу торец подпирают, чтобы ствол не смог отклониться вбок.</t>
  </si>
  <si>
    <t>подпирать</t>
  </si>
  <si>
    <t>Дабы исключить случайное везение, результат определяют на основе двух попыток.</t>
  </si>
  <si>
    <t>время, угол и недопил</t>
  </si>
  <si>
    <t>Система оценки учитывает время, угол и недопил.</t>
  </si>
  <si>
    <t>внимание судьи на четыре сучка, расположенных по окружности бревна как раз в том месте, где должен пройти рез</t>
  </si>
  <si>
    <t>Илья обращает внимание судьи на четыре сучка, расположенных по окружности бревна как раз в том месте, где должен пройти рез.</t>
  </si>
  <si>
    <t>отказ ( никому не делали и вам не сделаем )</t>
  </si>
  <si>
    <t>Илья просит спилить эту область, но, к сожалению, получает отказ (никому не делали и вам не сделаем).</t>
  </si>
  <si>
    <t>секунды</t>
  </si>
  <si>
    <t>sekunda</t>
  </si>
  <si>
    <t>секунда</t>
  </si>
  <si>
    <t>Однако знающие люди поясняют, что каждый сучок добавляет ко времени работы профессионала секунды.</t>
  </si>
  <si>
    <t>умение соблюдать перпендикуляр, имея дело с наклоненным бревном, и точно сводить два реза в один</t>
  </si>
  <si>
    <t>umenie</t>
  </si>
  <si>
    <t>умение</t>
  </si>
  <si>
    <t>Комбинированная раскряжевка демонстрирует умение соблюдать перпендикуляр, имея дело с наклоненным бревном, и точно сводить два реза в один.</t>
  </si>
  <si>
    <t>порядок работы</t>
  </si>
  <si>
    <t>Продольные полосы ("ленты"), нанесенные краской, регламентируют порядок работы - начинают по верхней, заканчивают на уровне боковых отметок посередине и затем допиливают снизу вверх.</t>
  </si>
  <si>
    <t>время, перпендикулярность резов относительно продольной оси и их совпадение</t>
  </si>
  <si>
    <t>Судьи учитывают время, перпендикулярность резов относительно продольной оси и их совпадение.</t>
  </si>
  <si>
    <t>Огромное значение</t>
  </si>
  <si>
    <t>Огромное значение имеет и геометрия отрезанных лесорубом дисков.</t>
  </si>
  <si>
    <t>разветвленную дорожную сеть, позволяющую без проблем подъехать в нужный сектор, и относительно близких к лесоповалу заказчиков</t>
  </si>
  <si>
    <t>Другое дело, если мы имеем разветвленную дорожную сеть, позволяющую без проблем подъехать в нужный сектор, и относительно близких к лесоповалу заказчиков.</t>
  </si>
  <si>
    <t>описание НЛО</t>
  </si>
  <si>
    <t>Некоторые исследователи Библии видят описание НЛО в словах пророка Иезекииля: "бурный ветер шел от севера, великое облако и клубящийся огонь, и сияние вокруг него…".</t>
  </si>
  <si>
    <t>портрет обитателей " огня " и " сияния "</t>
  </si>
  <si>
    <t>portret</t>
  </si>
  <si>
    <t>портрет</t>
  </si>
  <si>
    <t>А портрет обитателей "огня" и "сияния" расценивают как изображение "космонавтов" в тяжелых скафандрах: "крылья", под которыми были руки, - винты какого-то устройства, управлявшегося астронавтами; а "молния" и "вид лампад" - иллюминаторы космического корабля.</t>
  </si>
  <si>
    <t>расценивать</t>
  </si>
  <si>
    <t>струю</t>
  </si>
  <si>
    <t>struja</t>
  </si>
  <si>
    <t>струя</t>
  </si>
  <si>
    <t>Происходит это потому, что между внешней стороной носика и струей воды в результате затруднения поступления воздуха создается вихревой поток и пониженное давление, которое заставляет струю как бы "прилипать" к фарфору и отклоняться от вертикали.</t>
  </si>
  <si>
    <t>завихрения</t>
  </si>
  <si>
    <t>zavihrenie</t>
  </si>
  <si>
    <t>завихрение</t>
  </si>
  <si>
    <t>Вот так же и обтекающий крыло воздух "прилипает" к поверхности, замедляется над ней, отрывается, создает завихрения и препятствует созданию подъемной силы.</t>
  </si>
  <si>
    <t>людей и грузы</t>
  </si>
  <si>
    <t>Фюзеляж несет людей и грузы, крылья с элеронами поднимают самолет, расположенное сзади оперение служит для стабилизации полета и управления.</t>
  </si>
  <si>
    <t>большую подъемную силу, которая зависит от скоростного напора и площади</t>
  </si>
  <si>
    <t>Во-первых, большая поверхность обеспечивает большую подъемную силу, которая зависит от скоростного напора и площади.</t>
  </si>
  <si>
    <t>настоящую способность садиться как на воду, так и на болото или луг, а также самостоятельно выбираться на пологий берег</t>
  </si>
  <si>
    <t>Воздушная подушка придает аппарату "ЭКИП" настоящую способность садиться как на воду, так и на болото или луг, а также самостоятельно выбираться на пологий берег.</t>
  </si>
  <si>
    <t>аварийность, связанную с наличием у других летательных аппаратов достаточно хрупких шасси</t>
  </si>
  <si>
    <t>avarijnost'</t>
  </si>
  <si>
    <t>аварийность</t>
  </si>
  <si>
    <t>Малая скорость посадки уменьшает аварийность, связанную с наличием у других летательных аппаратов достаточно хрупких шасси.</t>
  </si>
  <si>
    <t>аппарат</t>
  </si>
  <si>
    <t>apparat</t>
  </si>
  <si>
    <t>Маршевые двигатели, расположенные в заднем отсеке аппарата, оказываются доступны для ремонта прямо в полете, а применение в обивке двигательного отсека активных шумопоглощающих материалов делает аппарат малошумным даже при использовании российских турбореактиных моторов (например, Д-436Т), которые в последнее время становятся из-за шумности препятствием в международных полетах российских лайнеров.</t>
  </si>
  <si>
    <t>дефицит готовых к реализации идей, разработок и денег</t>
  </si>
  <si>
    <t>defitsit</t>
  </si>
  <si>
    <t>дефицит</t>
  </si>
  <si>
    <t>А тем временем вокруг проекта продолжались научные и околонаучные споры, которые в "ЭКИПе" оценивают как противостояние групп интересов: российское гражданское и военное авиастроение испытывает дефицит готовых к реализации идей, разработок и денег.</t>
  </si>
  <si>
    <t>каждого любителя внедорожных " покатушек " - шесть ведущих колес, четыре управляемых, блокируемые межколесные дифференциалы и независимая подвеска всех колес</t>
  </si>
  <si>
    <t>ljubitel'</t>
  </si>
  <si>
    <t>любитель</t>
  </si>
  <si>
    <t>Описание вездехода Александра Копытова воодушевит каждого любителя внедорожных "покатушек" - шесть ведущих колес, четыре управляемых, блокируемые межколесные дифференциалы и независимая подвеска всех колес.</t>
  </si>
  <si>
    <t>воодушевить</t>
  </si>
  <si>
    <t>минимальные свесы кузова, большой дорожный просвет, защищенное днище</t>
  </si>
  <si>
    <t>sves</t>
  </si>
  <si>
    <t>свес</t>
  </si>
  <si>
    <t>Добавьте минимальные свесы кузова, большой дорожный просвет, защищенное днище - и получите идеальную машину для покорения целины.</t>
  </si>
  <si>
    <t>идеальную машину для покорения целины</t>
  </si>
  <si>
    <t>ответ на вопрос</t>
  </si>
  <si>
    <t>otvet</t>
  </si>
  <si>
    <t>ответ</t>
  </si>
  <si>
    <t>Конструктор Александр Копытов знает ответ на вопрос.</t>
  </si>
  <si>
    <t>вездеходы, выделяющиеся невероятной проходимостью</t>
  </si>
  <si>
    <t>vezdehod</t>
  </si>
  <si>
    <t>вездеход</t>
  </si>
  <si>
    <t>В своем гараже из водопроводных труб и деталей от старых автомобилей он клепает вездеходы, выделяющиеся невероятной проходимостью.</t>
  </si>
  <si>
    <t>клепать</t>
  </si>
  <si>
    <t>просторы Пермской области</t>
  </si>
  <si>
    <t>prostor</t>
  </si>
  <si>
    <t>простор</t>
  </si>
  <si>
    <t>Причем три вездехода Копытова уже вовсю работают: они были построены по заказу компании "Нефтегаздиагностика", и сейчас нефтяники бороздят на них просторы Пермской области.</t>
  </si>
  <si>
    <t>бороздить</t>
  </si>
  <si>
    <t>концепцию сверхпроходимой машины</t>
  </si>
  <si>
    <t>- Я им предлагаю концепцию сверхпроходимой машины, а они меня спрашивают - заведется ли этот мотор при температуре 40 градусов ниже нуля.</t>
  </si>
  <si>
    <t>не двигатели для них</t>
  </si>
  <si>
    <t>Я же не двигатели для них делаю".</t>
  </si>
  <si>
    <t>чудные вопросы</t>
  </si>
  <si>
    <t>А пока Александру задают чудные вопросы, он продолжает конструировать в своем гараже новые вездеходы и обкатывать их в ближайшем овраге, ловя на себе удивленные взгляды окружающих.</t>
  </si>
  <si>
    <t>Публикуемая статья Д. Драгунского продолжает тему.</t>
  </si>
  <si>
    <t>право жить лучше, чем рядовые граждане</t>
  </si>
  <si>
    <t>В упомянутой пьесе разговор идет о знаменитом советском враче, который имеет право жить лучше, чем рядовые граждане.</t>
  </si>
  <si>
    <t>свои жестокие правила игры</t>
  </si>
  <si>
    <t>Легче всего - технически проще и морально приемлемее - представить себе, что власть насильно внедряет свои жестокие правила игры.</t>
  </si>
  <si>
    <t>понятное сочувствие и понимание</t>
  </si>
  <si>
    <t>"Старики, женщины, дети, ни в чем не повинные мирные жители" всегда вызывают понятное сочувствие и понимание.</t>
  </si>
  <si>
    <t>сапоги</t>
  </si>
  <si>
    <t>sapog</t>
  </si>
  <si>
    <t>сапог</t>
  </si>
  <si>
    <t>Тачает сапоги.</t>
  </si>
  <si>
    <t>тачать</t>
  </si>
  <si>
    <t>характер принципиальный</t>
  </si>
  <si>
    <t>Статья, помещенная в "Правде", носит характер принципиальный, это мнение коллективное, значит, либо я ошибаюсь, либо ошибается "Правда".</t>
  </si>
  <si>
    <t>Я выпрашиваю у Шостаковича мелодию, он ломает ее в угоду неизвестно чему, и это меня принижает".</t>
  </si>
  <si>
    <t>выпрашивать</t>
  </si>
  <si>
    <t>Шостаковича</t>
  </si>
  <si>
    <t>Shostakovich</t>
  </si>
  <si>
    <t>Шостакович</t>
  </si>
  <si>
    <t>Итак, Олеша любит Шостаковича и восхищается им, но партия не любит Шостаковича, и Олеша не любит Шостаковича и возмущается его творчеством.</t>
  </si>
  <si>
    <t>Сталинскую премию</t>
  </si>
  <si>
    <t>premija</t>
  </si>
  <si>
    <t>премия</t>
  </si>
  <si>
    <t>А в 1941 году он получает Сталинскую премию.</t>
  </si>
  <si>
    <t>Или ломает мелодию "в угоду неизвестно чему".</t>
  </si>
  <si>
    <t>ломать</t>
  </si>
  <si>
    <t>Но часто остается надежда, что время как-то все сгладит.</t>
  </si>
  <si>
    <t>сгладить</t>
  </si>
  <si>
    <t>И он все поймет и простит без лишних слов.</t>
  </si>
  <si>
    <t>человека, который был старше его на целое поколение</t>
  </si>
  <si>
    <t>Не рассчитывал, что переживет человека, который был старше его на целое поколение.</t>
  </si>
  <si>
    <t>пережить</t>
  </si>
  <si>
    <t>не текст</t>
  </si>
  <si>
    <t>tekst</t>
  </si>
  <si>
    <t>текст</t>
  </si>
  <si>
    <t>Мне заказали написать текст, но я - то, друзья - товарищи, делаю не текст, я делаю деньги.</t>
  </si>
  <si>
    <t>Самых мощных</t>
  </si>
  <si>
    <t>moschnyj</t>
  </si>
  <si>
    <t>мощный</t>
  </si>
  <si>
    <t>Самых мощных это приводит к самоубийству.</t>
  </si>
  <si>
    <t>свободу - от быта и повседневности, от ролей и условностей, от прав и обязанностей, от вялотекущего мира обывателей</t>
  </si>
  <si>
    <t>Каждый горнолыжник ищет в горах свободу - от быта и повседневности, от ролей и условностей, от прав и обязанностей, от вялотекущего мира обывателей.</t>
  </si>
  <si>
    <t>лыжника</t>
  </si>
  <si>
    <t>lyzhnik</t>
  </si>
  <si>
    <t>лыжник</t>
  </si>
  <si>
    <t>Жажда освободиться от подъемников и уклонов, желание на целый день удалиться от цивилизации и слиться с природой приводит лыжника к бэккантри и скитуру: оборудование для этих видов спорта позволяет как спускаться с гор, так и ходить по равнинной местности.</t>
  </si>
  <si>
    <t>цель полностью воссоздать атмосферу старины и прикоснуться к истокам горных лыж</t>
  </si>
  <si>
    <t>Поклонники традиционного телемарка ставят перед собой цель полностью воссоздать атмосферу старины и прикоснуться к истокам горных лыж.</t>
  </si>
  <si>
    <t>норвежские гетры и свитера с аутентичным скандинавским орнаментом</t>
  </si>
  <si>
    <t>getry</t>
  </si>
  <si>
    <t>гетры</t>
  </si>
  <si>
    <t>Они стремятся использовать старинные или идентичные старинным длинные лыжи, кожаные ботинки и крепления, непременно одевают норвежские гетры и свитера с аутентичным скандинавским орнаментом.</t>
  </si>
  <si>
    <t>Любителей телемарка</t>
  </si>
  <si>
    <t>Любителей телемарка привлекает свобода и естественность движений, как при ходьбе, красота и оригинальность техники катания, а также возможность с комфортом путешествовать на лыжах по равнинной местности и даже ходить пешком в горнолыжных ботинках.</t>
  </si>
  <si>
    <t>катание в низкой стойке с применением скользящего " индейского " шага</t>
  </si>
  <si>
    <t>katanie</t>
  </si>
  <si>
    <t>катание</t>
  </si>
  <si>
    <t>Агрессивный скандинавский телемарк предполагает катание в низкой стойке с применением скользящего "индейского" шага.</t>
  </si>
  <si>
    <t>спокойное длительное катание по любой поверхности с любым уклоном</t>
  </si>
  <si>
    <t>"Мягкий" вид по духу стоит ближе к туризму и бэккантри, он предполагает спокойное длительное катание по любой поверхности с любым уклоном.</t>
  </si>
  <si>
    <t>большую скорость и стабильность</t>
  </si>
  <si>
    <t>Агрессивный стиль при спуске с горы обеспечивает большую скорость и стабильность за счет низкого центра тяжести.</t>
  </si>
  <si>
    <t>неровности</t>
  </si>
  <si>
    <t>nerovnost'</t>
  </si>
  <si>
    <t>неровность</t>
  </si>
  <si>
    <t>Кроме того, согнутые ноги в низкой стойке легче амортизируют неровности.</t>
  </si>
  <si>
    <t>амортизировать</t>
  </si>
  <si>
    <t>такое же точное управление, как и на альпийских лыжах</t>
  </si>
  <si>
    <t>Их поперечная жесткость обеспечивает такое же точное управление, как и на альпийских лыжах.</t>
  </si>
  <si>
    <t>лучший контроль над лыжами</t>
  </si>
  <si>
    <t>Высокая поперечная жесткость креплений обеспечивает лучший контроль над лыжами, так как малейшие движения лыжника изменяют угол закантовки лыж.</t>
  </si>
  <si>
    <t>угол закантовки лыж</t>
  </si>
  <si>
    <t>их способность нагружать переднюю часть лыжи при подъеме пятки</t>
  </si>
  <si>
    <t>Под активностью креплений подразумевают их способность нагружать переднюю часть лыжи при подъеме пятки.</t>
  </si>
  <si>
    <t>лишь одну точку крепления ботинка к лыже - в носке</t>
  </si>
  <si>
    <t>К примеру, пассивные крепления Voile 3Pin никак не влияют на распределение нагрузки, так как имеют лишь одну точку крепления ботинка к лыже - в носке.</t>
  </si>
  <si>
    <t>классические крепления с тремя штырьками для беговых лыж, зажимающие рант ботинка ( с ними был знаком каждый советский школьник )</t>
  </si>
  <si>
    <t>kreplenie</t>
  </si>
  <si>
    <t>крепление</t>
  </si>
  <si>
    <t>Они напоминают классические крепления с тремя штырьками для беговых лыж, зажимающие рант ботинка (с ними был знаком каждый советский школьник).</t>
  </si>
  <si>
    <t>лыжу</t>
  </si>
  <si>
    <t>lyzha</t>
  </si>
  <si>
    <t>лыжа</t>
  </si>
  <si>
    <t>При подъеме пятки они натягиваются и тянут лыжу вверх, в то время как носок ботинка давит на нее вниз.</t>
  </si>
  <si>
    <t>чуть большую загрузку</t>
  </si>
  <si>
    <t>zagruzka</t>
  </si>
  <si>
    <t>загрузка</t>
  </si>
  <si>
    <t>Таким образом, носок лыжи получает чуть большую загрузку.</t>
  </si>
  <si>
    <t>роль тросиков</t>
  </si>
  <si>
    <t>В еще более активных креплениях Linken роль тросиков выполняет жесткая платформа.</t>
  </si>
  <si>
    <t>длину примерно на 40 см больше роста лыжника</t>
  </si>
  <si>
    <t>Шест, или лург, делается из твердого дерева, например бамбука, имеет длину примерно на 40 см больше роста лыжника.</t>
  </si>
  <si>
    <t>уколы шестом</t>
  </si>
  <si>
    <t>ukol</t>
  </si>
  <si>
    <t>укол</t>
  </si>
  <si>
    <t>Лыжник делает уколы шестом поочередно то с одной, то с другой стороны, как будто работает веслом на лодке.</t>
  </si>
  <si>
    <t>Камус</t>
  </si>
  <si>
    <t>kamus</t>
  </si>
  <si>
    <t>камус</t>
  </si>
  <si>
    <t>Камус делают из натуральных материалов, например из конского волоса или из синтетических волокон.</t>
  </si>
  <si>
    <t>не только горнолыжный спуск, но и бег или прыжок с трамплина</t>
  </si>
  <si>
    <t>Каждая дисциплина включает в себя не только горнолыжный спуск, но и бег или прыжок с трамплина.</t>
  </si>
  <si>
    <t>американского солдата</t>
  </si>
  <si>
    <t>soldat</t>
  </si>
  <si>
    <t>солдат</t>
  </si>
  <si>
    <t>Дядя Сэм не отправит американского солдата в Юго-Восточную Азию сидеть верхом на дизель-генераторе с автоматом в руках.</t>
  </si>
  <si>
    <t>отправить</t>
  </si>
  <si>
    <t>500 - дневное пребывание на планете, переработку местных ресурсов, постройку базы для будущих пилотируемых экспедиций</t>
  </si>
  <si>
    <t>prebyvanie</t>
  </si>
  <si>
    <t>пребывание</t>
  </si>
  <si>
    <t>В отличие от российского проекта, подразумевающего полет космонавтов на тяжелом межпланетном корабле вместе со всем оборудованием, кратковременную высадку на Марс и возвращение на Землю на том же корабле, миссия NASA подразумевает 500-дневное пребывание на планете, переработку местных ресурсов, постройку базы для будущих пилотируемых экспедиций.</t>
  </si>
  <si>
    <t>концепцию NASA</t>
  </si>
  <si>
    <t>На этот раз рассмотрим концепцию NASA.</t>
  </si>
  <si>
    <t>15 - летний цикл, в ходе которого расстояние между планетами постоянно изменяется</t>
  </si>
  <si>
    <t>tsikl</t>
  </si>
  <si>
    <t>цикл</t>
  </si>
  <si>
    <t>Орбитальные траектории Земли и Марса образуют 15-летний цикл, в ходе которого расстояние между планетами постоянно изменяется.</t>
  </si>
  <si>
    <t>использование как минимум двух окон</t>
  </si>
  <si>
    <t>Марсианская миссия предполагает использование как минимум двух окон.</t>
  </si>
  <si>
    <t>Первое открывает дорогу беспилотным аппаратам поддержки, которые доставят на Марс все необходимое для быстрой организации обитаемой базы и обеспечат астронавтам теплый прием на Красной планете.</t>
  </si>
  <si>
    <t>все необходимое для быстрой организации обитаемой базы</t>
  </si>
  <si>
    <t>доставить</t>
  </si>
  <si>
    <t>теплый прием на Красной планете</t>
  </si>
  <si>
    <t>priem</t>
  </si>
  <si>
    <t>прием</t>
  </si>
  <si>
    <t>которая снижает время воздействия на команду факторов риска ( радиации, невесомости, перегрузок при</t>
  </si>
  <si>
    <t>При всем желании, даже смирившись с максимальными рисками, невозможно отправить на Марс корабли поддержки и команду за один раз: грузы должны отправляться по экономичной траектории, позволяющей транспортировать максимум полезной нагрузки, а астронавты по быстрой траектории, которая снижает время воздействия на команду факторов риска (радиации, невесомости, перегрузок при маневрах).</t>
  </si>
  <si>
    <t>полностью заправленный корабль возвращения</t>
  </si>
  <si>
    <t>Первый доставит на марсианскую орбиту полностью заправленный корабль возвращения.</t>
  </si>
  <si>
    <t>мягкую посадку</t>
  </si>
  <si>
    <t>posadka</t>
  </si>
  <si>
    <t>посадка</t>
  </si>
  <si>
    <t>На его борту будет находиться спускаемый аппарат, на котором астронавты войдут в атмосферу Земли и совершат мягкую посадку, полный запас провизии и расходных материалов, необходимых для путешествия команды с Марса на Землю.</t>
  </si>
  <si>
    <t>совершить</t>
  </si>
  <si>
    <t>незаправленный взлетный модуль, который по окончании работ поднимет астронавтов с поверхности планеты и пристыкуется к кораблю возвращения, мобильный завод по производству кислорода и метана, 160 - киловаттную атомную электростанцию, запас жидкого водорода, тягач для перевозки модулей базы и пилотируемый марсоход</t>
  </si>
  <si>
    <t>modul'</t>
  </si>
  <si>
    <t>модуль</t>
  </si>
  <si>
    <t>Второй транспортный корабль доставит на Марс незаправленный взлетный модуль, который по окончании работ поднимет астронавтов с поверхности планеты и пристыкуется к кораблю возвращения, мобильный завод по производству кислорода и метана, 160-киловаттную атомную электростанцию, запас жидкого водорода, тягач для перевозки модулей базы и пилотируемый марсоход.</t>
  </si>
  <si>
    <t>астронавтов</t>
  </si>
  <si>
    <t>astronavt</t>
  </si>
  <si>
    <t>астронавт</t>
  </si>
  <si>
    <t>лабораторию, вторую ( резервную ) электростанцию, тягач, запас инструментов и запчастей, радиоуправляемый марсоход - разведчик</t>
  </si>
  <si>
    <t>laboratorija</t>
  </si>
  <si>
    <t>лаборатория</t>
  </si>
  <si>
    <t>Третий грузовой корабль отправит на поверхность Марса лабораторию, вторую (резервную) электростанцию, тягач, запас инструментов и запчастей, радиоуправляемый марсоход-разведчик.</t>
  </si>
  <si>
    <t>соответствующие запуски первого</t>
  </si>
  <si>
    <t>Первые два запуска второго окна повторят соответствующие запуски первого.</t>
  </si>
  <si>
    <t>повторить</t>
  </si>
  <si>
    <t>команду из 6 - 7 астронавтов</t>
  </si>
  <si>
    <t>Наконец, лишь шестой по счету корабль примерно после двух лет с момента первого запуска отправит к Марсу команду из 6-7 астронавтов по быстрой траектории.</t>
  </si>
  <si>
    <t>После выхода корабля на орбиту посадочный модуль начинает снижение.</t>
  </si>
  <si>
    <t>стоимость их разработки</t>
  </si>
  <si>
    <t>Идентичность жилого и лабораторного модулей снижает стоимость их разработки, обеспечивает повышенный уровень надежности, удваивает объем полезного пространства для команды.</t>
  </si>
  <si>
    <t>повышенный уровень надежности</t>
  </si>
  <si>
    <t>объем полезного пространства для команды</t>
  </si>
  <si>
    <t>удваивать</t>
  </si>
  <si>
    <t>лабораторию</t>
  </si>
  <si>
    <t>Практически сразу после посадки астронавты установят лабораторию напротив жилого модуля с помощью тягача (почти все элементы базы будут передвижными) и соединят их общим коридором.</t>
  </si>
  <si>
    <t>резервное питание базы</t>
  </si>
  <si>
    <t>Раскрывающиеся сразу после посадки солнечные батареи жилого и лабораторного отсеков вкупе с регенерируемыми топливными элементами (такие устанавливаются на современных шаттлах) обеспечат резервное питание базы.</t>
  </si>
  <si>
    <t>особое место</t>
  </si>
  <si>
    <t>Среди них особое место занимает большой герметичный марсоход для путешествий длительностью до нескольких недель.</t>
  </si>
  <si>
    <t>критическое значение для миссии</t>
  </si>
  <si>
    <t>Кислород имеет критическое значение для миссии.</t>
  </si>
  <si>
    <t>все оборудование базы</t>
  </si>
  <si>
    <t>По окончании своего 16-18-месячного пребывания на Марсе астронавты переведут все оборудование базы в режим ожидания (оно пригодится следующим экспедициям) и приступят к проверке полностью заправленного к тому времени взлетного модуля.</t>
  </si>
  <si>
    <t>перевести</t>
  </si>
  <si>
    <t>поверхность планеты</t>
  </si>
  <si>
    <t>Команда покинет поверхность планеты за несколько дней до открытия окна запуска, чтобы иметь достаточно времени для стыковки с кораблем возвращения, перехода в транзитный модуль вместе с необходимыми научными образцами, проверки и запуска всех систем.</t>
  </si>
  <si>
    <t>Подобно командам Apollo и Mercury, первые люди, побывавшие на Марсе, совершат мягкую посадку на парашюте.</t>
  </si>
  <si>
    <t>, только положительные примеры</t>
  </si>
  <si>
    <t>Другие вытаскивают из прошлого, как изюмины из булки, только положительные примеры, и этим обосновывают свое видение исторического процесса.</t>
  </si>
  <si>
    <t>вытаскивать</t>
  </si>
  <si>
    <t>свое видение исторического процесса</t>
  </si>
  <si>
    <t>videnie</t>
  </si>
  <si>
    <t>видение</t>
  </si>
  <si>
    <t>обосновывать</t>
  </si>
  <si>
    <t>логику общественного поведения</t>
  </si>
  <si>
    <t>logika</t>
  </si>
  <si>
    <t>логика</t>
  </si>
  <si>
    <t>А третьи пытаются осмыслить всю совокупность обстоятельств и с учетом этих обстоятельств выстраивают логику общественного поведения.</t>
  </si>
  <si>
    <t>выстраивать</t>
  </si>
  <si>
    <t>не одно поколение немцев ( и не только немцев )</t>
  </si>
  <si>
    <t>pokolenie</t>
  </si>
  <si>
    <t>поколение</t>
  </si>
  <si>
    <t>Отсюда и другой вопрос, который волнует не одно поколение немцев (и не только немцев).</t>
  </si>
  <si>
    <t>все представления о пределах человеческого падения</t>
  </si>
  <si>
    <t>Как получилось, что нация с богатыми культурными традициями, развитым правовым сознанием, опытом гражданского самоуправления в отдельных землях и городах, не говоря уже о всеобщей грамотности, поддалась на призывы и обещания человека, который, подобно крысолову, повел общество к пропасти, сопровождая этот путь действиями, которые по своей масштабной жестокости (прежде всего планомерное уничтожение евреев) превосходят все представления о пределах человеческого падения?</t>
  </si>
  <si>
    <t>умонастроение тогдашнего германского общества</t>
  </si>
  <si>
    <t>umonastroenie</t>
  </si>
  <si>
    <t>умонастроение</t>
  </si>
  <si>
    <t>Дело в том, что в 1923 году состоялись не один, а два путча, которые проясняют умонастроение тогдашнего германского общества.</t>
  </si>
  <si>
    <t>" слабака " Брандлера</t>
  </si>
  <si>
    <t>slabak</t>
  </si>
  <si>
    <t>слабак</t>
  </si>
  <si>
    <t>Вскоре Тельман сменит на посту руководителя КПГ "слабака" Брандлера.</t>
  </si>
  <si>
    <t>сменить</t>
  </si>
  <si>
    <t>Помню, какое впечатление в свое время произвел фильм Михаила Ромма "Обыкновенный фашизм", особенно документальные кадры, где женщины на митинге с восторженными, умиленными лицами тянут руки к оратору.</t>
  </si>
  <si>
    <t>Указ " О защите народа и государства ", позволявший полиции производить аресты подозреваемых без судебного контроля</t>
  </si>
  <si>
    <t>Ukaz</t>
  </si>
  <si>
    <t>Указ</t>
  </si>
  <si>
    <t>Уже на следующий день президент подписывает Указ "О защите народа и государства", позволявший полиции производить аресты подозреваемых без судебного контроля.</t>
  </si>
  <si>
    <t>следующие ходы</t>
  </si>
  <si>
    <t>Для утверждения популярности своей и НСДАП Гитлер предпринимает следующие ходы.</t>
  </si>
  <si>
    <t>предпринимать</t>
  </si>
  <si>
    <t>Первое заседание Рейхстага проводится не в Берлине, а в Потсдаме, резиденции прусских королей, где над могилой Фридриха Великого Гинденбург пожимает руку Гитлеру, давая понять, что видит в нем продолжателя прусских традиций.</t>
  </si>
  <si>
    <t>пожимать</t>
  </si>
  <si>
    <t>продолжателя прусских традиций</t>
  </si>
  <si>
    <t>prodolzhatel'</t>
  </si>
  <si>
    <t>продолжатель</t>
  </si>
  <si>
    <t>вопрос о предоставлении ему чрезвычайных полномочий</t>
  </si>
  <si>
    <t>Уже 23 марта 1933 года Гитлер ставит вопрос о предоставлении ему чрезвычайных полномочий.</t>
  </si>
  <si>
    <t>указ о создании министерства " народного просвещения и пропаганды "</t>
  </si>
  <si>
    <t>13 марта он подписывает указ о создании министерства "народного просвещения и пропаганды".</t>
  </si>
  <si>
    <t>вредные " негерманские книги " из частных и общественных библиотек</t>
  </si>
  <si>
    <t>Через два месяца (10 мая) по инициативе нового министра прославленное германское студенчество сжигает в кострах на площадях университетских городов вредные "негерманские книги" из частных и общественных библиотек.</t>
  </si>
  <si>
    <t>сжигать</t>
  </si>
  <si>
    <t>" Временный закон об унификации земель и рейха "</t>
  </si>
  <si>
    <t>В последний день марта Гитлер подписывает "Временный закон об унификации земель и рейха".</t>
  </si>
  <si>
    <t>Веймарскую республику, либеральную демократию</t>
  </si>
  <si>
    <t>Шмитт не скрывал и до 1933 года, что он не принимает Веймарскую республику, либеральную демократию.</t>
  </si>
  <si>
    <t>такой заголовок : " Фюрер защищает право "</t>
  </si>
  <si>
    <t>zagolovok</t>
  </si>
  <si>
    <t>заголовок</t>
  </si>
  <si>
    <t>В своей статье, опубликованной в 1934 году не где-нибудь, а в газете специалистов по праву, он дает такой заголовок: "Фюрер защищает право".</t>
  </si>
  <si>
    <t>свою позицию</t>
  </si>
  <si>
    <t>Шмитт так объясняет свою позицию.</t>
  </si>
  <si>
    <t>закон о главе Германского рейха, соединивший посты канцлера и президента</t>
  </si>
  <si>
    <t>1 августа 1934 года он издает закон о главе Германского рейха, соединивший посты канцлера и президента.</t>
  </si>
  <si>
    <t>все общество</t>
  </si>
  <si>
    <t>obschestvo</t>
  </si>
  <si>
    <t>общество</t>
  </si>
  <si>
    <t>С середины 1933 года единственная партия Германии - НСДАП, основанная на идее вождизма, - пронизывает своей деятельностью все общество.</t>
  </si>
  <si>
    <t>экономику Германии</t>
  </si>
  <si>
    <t>ekonomika</t>
  </si>
  <si>
    <t>экономика</t>
  </si>
  <si>
    <t>Гитлер круто разворачивает экономику Германии в сторону производства вооружений.</t>
  </si>
  <si>
    <t>развертывать</t>
  </si>
  <si>
    <t>свою озабоченность по поводу таких темпов увеличения военных расходов</t>
  </si>
  <si>
    <t>Главный уполномоченный по военной экономике Ялмар Шахт, человек весьма компетентный в банковских и экономических делах, высказывает свою озабоченность Гитлеру по поводу таких темпов увеличения военных расходов.</t>
  </si>
  <si>
    <t>эту политику</t>
  </si>
  <si>
    <t>Народ Германии горячо одобряет эту политику, так как рост военных расходов увеличивает число рабочих мест.</t>
  </si>
  <si>
    <t>одобрять</t>
  </si>
  <si>
    <t>число рабочих мест</t>
  </si>
  <si>
    <t>увеличивать</t>
  </si>
  <si>
    <t>народ, зачарованный самообольщением, как бы культурен и образован этот народ ни был</t>
  </si>
  <si>
    <t>Во всех обществах, которые продолжают лелеять в своей исторической памяти потребность в особом пути, мессианском предназначении, национальном величии и где желают реванша за то, что полагают национальным унижением, - всегда найдется место для талантливого демагога, который поведет к пропасти народ, зачарованный самообольщением, как бы культурен и образован этот народ ни был.</t>
  </si>
  <si>
    <t>повести</t>
  </si>
  <si>
    <t>эту мощнейшую пропагандистскую кампанию по освоению новых земель</t>
  </si>
  <si>
    <t>Сейчас редко вспоминают эту мощнейшую пропагандистскую кампанию по освоению новых земель.</t>
  </si>
  <si>
    <t>разговор по телефону</t>
  </si>
  <si>
    <t>razgovor</t>
  </si>
  <si>
    <t>разговор</t>
  </si>
  <si>
    <t>К нам вышел какой-то человек и сказал, что Никита Сергеевич закончит разговор по телефону и выйдет к нам.</t>
  </si>
  <si>
    <t>Стоило подойти к такому бурту и сунуть руку в зерно, сразу почувствуешь тепло.</t>
  </si>
  <si>
    <t>Это зерно</t>
  </si>
  <si>
    <t>zerno</t>
  </si>
  <si>
    <t>зерно</t>
  </si>
  <si>
    <t>Это зерно уже не спасешь.</t>
  </si>
  <si>
    <t>пшеницу</t>
  </si>
  <si>
    <t>pshenitsa</t>
  </si>
  <si>
    <t>пшеница</t>
  </si>
  <si>
    <t>При раздельном способе пшеницу сначала косят и оставляют лежать на поле в виде валков.</t>
  </si>
  <si>
    <t>косить</t>
  </si>
  <si>
    <t>валки</t>
  </si>
  <si>
    <t>valok</t>
  </si>
  <si>
    <t>валок</t>
  </si>
  <si>
    <t>Через 2-3 дня валки подбирают и обмолачивают.</t>
  </si>
  <si>
    <t>подбирать</t>
  </si>
  <si>
    <t>В ответ прозвучал испытанный довод - "билет положишь на стол".</t>
  </si>
  <si>
    <t>положить</t>
  </si>
  <si>
    <t>информационный голод</t>
  </si>
  <si>
    <t>golod</t>
  </si>
  <si>
    <t>голод</t>
  </si>
  <si>
    <t>Сейчас, как и на третий-четвертый день после катастрофы, ощущаем информационный голод.</t>
  </si>
  <si>
    <t>Либо египетская сторона что-то скрывает.</t>
  </si>
  <si>
    <t>компенсации в размере двух миллионов рублей</t>
  </si>
  <si>
    <t>kompensatsija</t>
  </si>
  <si>
    <t>компенсация</t>
  </si>
  <si>
    <t>- "Ингосстрах" выплачивает компенсации в размере двух миллионов рублей.</t>
  </si>
  <si>
    <t>выплачивать</t>
  </si>
  <si>
    <t>Что думают об этом родственники?</t>
  </si>
  <si>
    <t>международные нормы</t>
  </si>
  <si>
    <t>norma</t>
  </si>
  <si>
    <t>норма</t>
  </si>
  <si>
    <t>Второе мнение: Россия все равно не признает международные нормы, поэтому идти в российский суд бесполезно.</t>
  </si>
  <si>
    <t>все нюансы</t>
  </si>
  <si>
    <t>njuans</t>
  </si>
  <si>
    <t>нюанс</t>
  </si>
  <si>
    <t>Выясним все нюансы, поговорим с адвокатами, соберем все мнения, взвесим.</t>
  </si>
  <si>
    <t>выяснить</t>
  </si>
  <si>
    <t>все мнения</t>
  </si>
  <si>
    <t>собрать</t>
  </si>
  <si>
    <t>коллективный иск</t>
  </si>
  <si>
    <t>isk</t>
  </si>
  <si>
    <t>иск</t>
  </si>
  <si>
    <t>Если есть хотя бы 50% вероятности того, что удастся выиграть дело, мы подадим коллективный иск.</t>
  </si>
  <si>
    <t>подать</t>
  </si>
  <si>
    <t>суд</t>
  </si>
  <si>
    <t>sud</t>
  </si>
  <si>
    <t>Потому что если мы выиграем суд - мы создадим прецедент.</t>
  </si>
  <si>
    <t>прецедент</t>
  </si>
  <si>
    <t>pretsedent</t>
  </si>
  <si>
    <t>большие деньги</t>
  </si>
  <si>
    <t>Реакция пойдет по цепочке: если кто-то отсудит большие деньги, значит, кто-то получит по шапке за то, что он эти деньги выплатил.</t>
  </si>
  <si>
    <t>отсудить</t>
  </si>
  <si>
    <t>пенсионный возраст</t>
  </si>
  <si>
    <t>vozrast</t>
  </si>
  <si>
    <t>возраст</t>
  </si>
  <si>
    <t>Правительство обсудит пенсионный возраст в первоочередном порядке.</t>
  </si>
  <si>
    <t>обсудить</t>
  </si>
  <si>
    <t>перспективы повышения пенсионного возраста</t>
  </si>
  <si>
    <t>Уже сегодня члены правительства на совещании у премьер-министра Дмитрия Медведева обсудят перспективы повышения пенсионного возраста.</t>
  </si>
  <si>
    <t>его увеличение до 65 лет для мужчин и до 60 для женщин</t>
  </si>
  <si>
    <t>uvelichenie</t>
  </si>
  <si>
    <t>увеличение</t>
  </si>
  <si>
    <t>Команда Алексея Кудрина предполагает его увеличение до 65 лет для мужчин и до 60 для женщин.</t>
  </si>
  <si>
    <t>свой пост в министерстве</t>
  </si>
  <si>
    <t>При этом, несмотря на смену главы социального блока, нынешний глава Минтруда Максим Топилин сохранит свой пост в министерстве.</t>
  </si>
  <si>
    <t>множество сопутствующих проблем в других сферах, которые тоже потребуют реформ</t>
  </si>
  <si>
    <t>По словам господина Горлина, повышение создаст множество сопутствующих проблем в других сферах, которые тоже потребуют реформ.</t>
  </si>
  <si>
    <t>Что думают о повышении пенсионного возраста в Госдуме.</t>
  </si>
  <si>
    <t>и без того высокие шансы использования недовольства населения всеми политическими силами в РФ</t>
  </si>
  <si>
    <t>Обсуждения существенно увеличат и без того высокие шансы использования недовольства населения всеми политическими силами в РФ.</t>
  </si>
  <si>
    <t>увеличить</t>
  </si>
  <si>
    <t>что-то важное и соблазнительное,</t>
  </si>
  <si>
    <t>Не справившись с когнитивным диссонансом и испугавшись, что упускаю что-то важное и соблазнительное, я спросил у хозяина, как одно сочетается с другим.</t>
  </si>
  <si>
    <t>упускать</t>
  </si>
  <si>
    <t>газету</t>
  </si>
  <si>
    <t>В остальные дни без Трампа пресса не обходится, и мы не откладываем газету, пока не узнаем, что еще он натворил.</t>
  </si>
  <si>
    <t>пары</t>
  </si>
  <si>
    <t>par</t>
  </si>
  <si>
    <t>пар</t>
  </si>
  <si>
    <t>- Предвыборный митинг, - решил пораженный бурной сценой профессор Секстон, - праздник ненависти, где собравшиеся выпускают пары, накачанные политкорректностью.</t>
  </si>
  <si>
    <t>Накричавшись, каждый по отдельности внимает доводам, соглашаясь, что вряд ли удастся выслать 11 миллионов нелегалов, включая ту девочку, что после школы подрабатывает в лавке, где спрашиваемый покупает сигареты.</t>
  </si>
  <si>
    <t>все, что обещает</t>
  </si>
  <si>
    <t>- Вряд ли он сделает все, что обещает, но он хотя бы обещает, - говорят они, относясь к своему кандидату как к синоптику, сулящему хорошую погоду на выходные.</t>
  </si>
  <si>
    <t>обещать</t>
  </si>
  <si>
    <t>роль царя</t>
  </si>
  <si>
    <t>Он играет роль царя.</t>
  </si>
  <si>
    <t>кого</t>
  </si>
  <si>
    <t>kto</t>
  </si>
  <si>
    <t>кто</t>
  </si>
  <si>
    <t>- Если я кого убью днем на Бродвее, - шутит он, - то мне и за это ничего не будет.</t>
  </si>
  <si>
    <t>убить</t>
  </si>
  <si>
    <t>этот феномен</t>
  </si>
  <si>
    <t>Когда вышеупомянутые пандиты изучают этот феномен, они теряются в догадках.</t>
  </si>
  <si>
    <t>Трамп, считают они, наведет порядок, перестанет церемониться, приструнит демократию, зажмет гайки и очистит страну, сделав ее примерно такой, из какой они бежали.</t>
  </si>
  <si>
    <t>демократию</t>
  </si>
  <si>
    <t>demokratija</t>
  </si>
  <si>
    <t>демократия</t>
  </si>
  <si>
    <t>приструнить</t>
  </si>
  <si>
    <t>зажать</t>
  </si>
  <si>
    <t>многих бруклинская учительница, голливудский актер, вермонтский филолог, нью-джерсийский адвокат, калифорнийский художник, флоридский режиссер - друзья, знакомые, оппоненты, противники</t>
  </si>
  <si>
    <t>mnogie</t>
  </si>
  <si>
    <t>многие</t>
  </si>
  <si>
    <t>И многих я знаю: бруклинская учительница, голливудский актер, вермонтский филолог, нью-джерсийский адвокат, калифорнийский художник, флоридский режиссер - друзья, знакомые, оппоненты, противники.</t>
  </si>
  <si>
    <t>выражения</t>
  </si>
  <si>
    <t>Не вникая в причины моих заблуждений, одни с трудом выбирают выражения, другие - ни в чем себе не отказывают.</t>
  </si>
  <si>
    <t>общий язык</t>
  </si>
  <si>
    <t>Но мне все равно трудно понять, почему мы легко находим общий язык за столом или книгами, в кино или на отдыхе, но никогда - у избирательной урны.</t>
  </si>
  <si>
    <t>что придется</t>
  </si>
  <si>
    <t>Он говорит, что придется, и тут же забывает, что говорит.</t>
  </si>
  <si>
    <t>которого</t>
  </si>
  <si>
    <t>Это значит, что впервые в Америке за высшую власть борется претендент, которого категорически не интересует политика как таковая.</t>
  </si>
  <si>
    <t>миллионы избирателей</t>
  </si>
  <si>
    <t>million</t>
  </si>
  <si>
    <t>миллион</t>
  </si>
  <si>
    <t>Вся надежда на то, что теперь, когда съезд официально выбрал Трампа своим кандидатом в президенты от республиканской партии, миллионы избирателей объединит другая партия - не демократическая, а эклектическая.</t>
  </si>
  <si>
    <t>объединить</t>
  </si>
  <si>
    <t>"А теперь обратите внимание на этот череп!" - бодро крикнул старик, явно меняя тему беседы.</t>
  </si>
  <si>
    <t>этот каталог</t>
  </si>
  <si>
    <t>katalog</t>
  </si>
  <si>
    <t>каталог</t>
  </si>
  <si>
    <t>Я состою хранителем нашего музея вот уже скоро двадцать лет и знаю этот каталог как молитву Господню.</t>
  </si>
  <si>
    <t>одолжение</t>
  </si>
  <si>
    <t>odolzhenie</t>
  </si>
  <si>
    <t>- Послушайте, - и была уже, кажется, вибрация в моем голосе, - сделайте мне одолжение, пойдемте туда сию минуту, и условимся так: если портрет висит там, то вы мне его продадите.</t>
  </si>
  <si>
    <t>ту же сумму</t>
  </si>
  <si>
    <t>заплатить</t>
  </si>
  <si>
    <t>карандаш</t>
  </si>
  <si>
    <t>karandash</t>
  </si>
  <si>
    <t>- Вот возьмите карандаш и красным, красным концом запишите мне это.</t>
  </si>
  <si>
    <t>записать</t>
  </si>
  <si>
    <t>объяснение</t>
  </si>
  <si>
    <t>ob'jasnenie</t>
  </si>
  <si>
    <t>Я осмотрел и, нагнувшись, даже тронул каменную тумбу… потом взглянул на свою ладонь, полную мокрого, зернистого холодка, словно думая, что прочту на ней объяснение.</t>
  </si>
  <si>
    <t>прочесть</t>
  </si>
  <si>
    <t>параллели между тогдашней и нынешней ситуацией в экономике, в частности с новым обвалом рубля после 2014 года</t>
  </si>
  <si>
    <t>parallel'</t>
  </si>
  <si>
    <t>параллель</t>
  </si>
  <si>
    <t>Однако многие наблюдатели сейчас проводят параллели между тогдашней и нынешней ситуацией в экономике, в частности с новым обвалом рубля после 2014 года.</t>
  </si>
  <si>
    <t>предысторию дефолта 1998 года</t>
  </si>
  <si>
    <t>predystorija</t>
  </si>
  <si>
    <t>предыстория</t>
  </si>
  <si>
    <t>Давайте коротко восстановим предысторию дефолта 1998 года.</t>
  </si>
  <si>
    <t>восстановить</t>
  </si>
  <si>
    <t>инфляцию</t>
  </si>
  <si>
    <t>infljatsija</t>
  </si>
  <si>
    <t>инфляция</t>
  </si>
  <si>
    <t>Однако реформаторам не удалось реализовать программу макроэкономической стабилизации - того, что называется шоковой терапией, когда вы в течение полугода резко подавляете инфляцию и нормализуете состояние бюджета.</t>
  </si>
  <si>
    <t>состояние бюджета</t>
  </si>
  <si>
    <t>нормализовать</t>
  </si>
  <si>
    <t>не совсем то же самое, что _ в отношении Мавроди и</t>
  </si>
  <si>
    <t>Словосочетание "финансовая пирамида" красивое, но вообще говоря, в отношении государств оно значит не совсем то же самое, что в отношении Мавроди и Мэдоффа.</t>
  </si>
  <si>
    <t>значить</t>
  </si>
  <si>
    <t>свои обязательства за счет размещения новых выпусков</t>
  </si>
  <si>
    <t>objazatel'stvo</t>
  </si>
  <si>
    <t>обязательство</t>
  </si>
  <si>
    <t>Любая страна, у которой идет рост госдолга, финансирует свои обязательства за счет размещения новых выпусков.</t>
  </si>
  <si>
    <t>состояние экономики</t>
  </si>
  <si>
    <t>В конце концов, бюджет отражает состояние экономики.</t>
  </si>
  <si>
    <t>вполне нормальную политику</t>
  </si>
  <si>
    <t>Мы полагали, что Минфин ведет вполне нормальную политику и госдолг будет погашаться за счет экономического роста.</t>
  </si>
  <si>
    <t>По персональному составу правительство Кириенко было слабым и невнятным, многие люди откровенно не понимали, что они делают на своих позициях.</t>
  </si>
  <si>
    <t>Т.е. мы вам что-то пообещаем к неопределенному периоду времени.</t>
  </si>
  <si>
    <t>пообещать</t>
  </si>
  <si>
    <t>кризис 1998 года</t>
  </si>
  <si>
    <t>Российская фискальная политика до сих пор помнит кризис 1998 года.</t>
  </si>
  <si>
    <t>финансово - экономический блок правительства</t>
  </si>
  <si>
    <t>В последние годы финансово-экономический блок правительства много критикуют за то, что они возвели бюджетную стабильность в культ и забывают заниматься развитием экономики.</t>
  </si>
  <si>
    <t>один - единственный аргумент : если вдруг будет плохо, то у нас останутся деньги</t>
  </si>
  <si>
    <t>Мы слышим от них один-единственный аргумент: если вдруг будет плохо, то у нас останутся деньги.</t>
  </si>
  <si>
    <t>палку с уровнем ключевой ставки,</t>
  </si>
  <si>
    <t>palka</t>
  </si>
  <si>
    <t>палка</t>
  </si>
  <si>
    <t>И ЦБ тоже перегибает палку с уровнем ключевой ставки, чем фактически душит экономическую активность.</t>
  </si>
  <si>
    <t>перегибать</t>
  </si>
  <si>
    <t>экономическую активность</t>
  </si>
  <si>
    <t>aktivnost'</t>
  </si>
  <si>
    <t>активность</t>
  </si>
  <si>
    <t>душить</t>
  </si>
  <si>
    <t>финансовые сбережения в какой-либо форме</t>
  </si>
  <si>
    <t>sberezhenija</t>
  </si>
  <si>
    <t>сбережения</t>
  </si>
  <si>
    <t>Кроме того, только треть российского населения имеет финансовые сбережения в какой-либо форме, то есть все остальные доллар в глаза не видели, и этим их испугать невозможно.</t>
  </si>
  <si>
    <t>смысл жизни</t>
  </si>
  <si>
    <t>В России это сделать уже невозможно в первую очередь потому, что во власти есть огромное количество людей, для которых владение иностранными активами составляет смысл жизни.</t>
  </si>
  <si>
    <t>Не могу гарантировать, что в Кремле нет людей, которые это предлагают.</t>
  </si>
  <si>
    <t>Есть какие-то границы в экономической политике, которые он не переступает.</t>
  </si>
  <si>
    <t>переступать</t>
  </si>
  <si>
    <t>нехороший оттенок</t>
  </si>
  <si>
    <t>ottenok</t>
  </si>
  <si>
    <t>оттенок</t>
  </si>
  <si>
    <t>Слово "спекулянт" имеет нехороший оттенок, но в финансах это тот, кто хочет заработать, - ничего плохого в этом нет.</t>
  </si>
  <si>
    <t>угрозу</t>
  </si>
  <si>
    <t>Несет это угрозу или нет?</t>
  </si>
  <si>
    <t>сильное ослабление рубля</t>
  </si>
  <si>
    <t>oslablenie</t>
  </si>
  <si>
    <t>ослабление</t>
  </si>
  <si>
    <t>Мы увидим сильное ослабление рубля, но это будет краткосрочное падение.</t>
  </si>
  <si>
    <t>увидеть</t>
  </si>
  <si>
    <t>этот алармизм</t>
  </si>
  <si>
    <t>alarmizm</t>
  </si>
  <si>
    <t>алармизм</t>
  </si>
  <si>
    <t>Разделяете ли вы этот алармизм?</t>
  </si>
  <si>
    <t>заявление в ИАТ</t>
  </si>
  <si>
    <t>Пишу заявление в ИАТ.</t>
  </si>
  <si>
    <t>визу " в приказ "</t>
  </si>
  <si>
    <t>viza</t>
  </si>
  <si>
    <t>виза</t>
  </si>
  <si>
    <t>Заместитель директора ставит визу "в приказ".</t>
  </si>
  <si>
    <t>все же особенность моего конкретного случая</t>
  </si>
  <si>
    <t>Подчеркну все же особенность моего конкретного случая.</t>
  </si>
  <si>
    <t>подчеркнуть</t>
  </si>
  <si>
    <t>благодарность судьбе за то, что мне пришлось пережить</t>
  </si>
  <si>
    <t>blagodarnost'</t>
  </si>
  <si>
    <t>благодарность</t>
  </si>
  <si>
    <t>Признаюсь, что иногда даже испытываю благодарность судьбе за то, что мне пришлось пережить, поскольку в итоге я оказался в группе друзей, замечательных лингвистов.</t>
  </si>
  <si>
    <t>изменения лишь количественные, но не качественные</t>
  </si>
  <si>
    <t>Вариантов тут два: либо все это развивается и становится постепенно, на протяжении многих тысячелетий, либо - непостижимым образом - возникает сразу, а затем претерпевает изменения лишь количественные, но не качественные.</t>
  </si>
  <si>
    <t>претерпевать</t>
  </si>
  <si>
    <t>То, что было в самом начале,</t>
  </si>
  <si>
    <t>То, что было в самом начале, мы, конечно, никогда не узнаем, все же остальное есть следствие этого удивительного взрыва или скачка.</t>
  </si>
  <si>
    <t>узнать</t>
  </si>
  <si>
    <t>какие-то ничем не доказуемые предположения по этим вопросам</t>
  </si>
  <si>
    <t>Наука делает какие-то ничем не доказуемые предположения по этим вопросам, но дальше сдвинуться не может.</t>
  </si>
  <si>
    <t>Но она и действительно этого не может, поскольку всегда имеет дело со следствиями Первоначала, с тем, что когда-то непонятным образом возникло, и ее - науки - дело состоит в том, чтобы описывать, классифицировать, изучать то, что уже есть, то, что явилось и сбылось, то, что можно увидеть, услышать, измерить или - хотя бы - помыслить.</t>
  </si>
  <si>
    <t>лишь то, что знаем</t>
  </si>
  <si>
    <t>Но пока мы знаем лишь то, что знаем.</t>
  </si>
  <si>
    <t>свои " цепочки " ( будь то фазы развития цивилизации или фазы эволюции человека )</t>
  </si>
  <si>
    <t>Парадокс археологии и палеонтологии состоит в том, что они выстраивают свои "цепочки" (будь то фазы развития цивилизации или фазы эволюции человека) основываясь не на полноте знания, а на его неполноте.</t>
  </si>
  <si>
    <t>Возможно, их было гораздо больше, чем каменных, но то, что дает раскоп, то он и дает.</t>
  </si>
  <si>
    <t>то, что дает раскоп, то</t>
  </si>
  <si>
    <t>не все подряд, а лишь вполне определенный и ограниченный набор вещей</t>
  </si>
  <si>
    <t>Если говорить об архаическом искусстве, то очевидно, что первобытный художник изображает не все подряд, а лишь вполне определенный и ограниченный набор вещей.</t>
  </si>
  <si>
    <t>животных</t>
  </si>
  <si>
    <t>zhivotnoe</t>
  </si>
  <si>
    <t>животное</t>
  </si>
  <si>
    <t>Чаще всего он рисует животных, реже - фигуры охотников и беременных женщин.</t>
  </si>
  <si>
    <t>сугубо практический и вместе с тем ритуально - магический характер</t>
  </si>
  <si>
    <t>Обычно из этого делается вывод о том, что первобытное искусство имеет сугубо практический и вместе с тем ритуально-магический характер.</t>
  </si>
  <si>
    <t>Мужчина охотится, женщина (не без помощи мужчины, конечно) - продолжает род.</t>
  </si>
  <si>
    <t>главные родовые ценности</t>
  </si>
  <si>
    <t>Вырезая женские фигурки и изображая сцены охоты, первобытный художник таким образом утверждает главные родовые ценности.</t>
  </si>
  <si>
    <t>копье</t>
  </si>
  <si>
    <t>kop'e</t>
  </si>
  <si>
    <t>Бросает в изображение оленя копье и таким образом его уже заранее побеждает.</t>
  </si>
  <si>
    <t>свои тела</t>
  </si>
  <si>
    <t>Это же относится к орнаменту и изображениям на теле: на светлой коже лучше смотрится темная краска (особенно хорош уголь), на темной же или черной коже углем рисовать совершенно бесполезно: оттого африканцы так охотно расписывают свои тела белой глиной.</t>
  </si>
  <si>
    <t>расписывать</t>
  </si>
  <si>
    <t>это слово</t>
  </si>
  <si>
    <t>Во-первых, как уже было сказано, указывали на принадлежность сосуда к вполне определенной культуре, во-вторых, уплотняли глину и делали сосуд более прочным, в-третьих, значительно увеличивали площадь нагрева, в-четвертых, отражали элементы мифологических представлений, в-пятых, сообщали что-то о назначении сосуда и, наконец, в-шестых - "украшали" его в том смысле слова, в каком мы произносим это слово сегодня, то есть несли в себе эстетический смысл.</t>
  </si>
  <si>
    <t>В этих орнаментах есть и ритм, и пропорциональное сочетание конфигураций - древний мастер уже умел делать многое из того, что знает и умеет делать современный художник.</t>
  </si>
  <si>
    <t>В лучшем случае это можно показать, нарисовать, а тот, кто захочет научиться, поймет, ухватит принцип потому, что в его природном естестве уже есть структура, способная к восприятию и порождению гармонии, по своему происхождению точно такая же, как и способность к мышлению и речи.</t>
  </si>
  <si>
    <t>ухватить</t>
  </si>
  <si>
    <t>ощущение действительности</t>
  </si>
  <si>
    <t>И можно еще и еще раз пережить те моменты, которые поразили тебя в реальности: пережить то, что уже не является действительным событием, но дает ощущение действительности.</t>
  </si>
  <si>
    <t>Речь идет о так называемых "страшных историях" (я бы назвал их "историями испуга"), которые дети рассказывают друг другу, собравшись в кружок, обычно вечером или ночью.</t>
  </si>
  <si>
    <t>На протяжении всего рассказа напряжение слушателей нарастает и достигает своей высшей точки в последней фразе, которую рассказчик резко выкрикивает и при этом угрожающе поднимает руки.</t>
  </si>
  <si>
    <t>аристотелевский " катарсис " -</t>
  </si>
  <si>
    <t>katarsis</t>
  </si>
  <si>
    <t>катарсис</t>
  </si>
  <si>
    <t>Все вздрагивают, вскрикивают и затем постепенно приходят в себя, испытывая чувство, которое отдаленно напоминает аристотелевский "катарсис" - в данном случае освобождение, очищение от пережитого нешуточного испуга.</t>
  </si>
  <si>
    <t>Это настоящий испуг, почти неотличимый от того, что человек испытывает в реальной жизни.</t>
  </si>
  <si>
    <t>место испуга</t>
  </si>
  <si>
    <t>Только место испуга занимает смех.</t>
  </si>
  <si>
    <t>проявление по сути своей природное, сознанию не подчиняющееся</t>
  </si>
  <si>
    <t>projavlenie</t>
  </si>
  <si>
    <t>проявление</t>
  </si>
  <si>
    <t>Особенно примечательно в этом случае то, что хохот, как и непроизвольный крик испуга, представляют собой проявление по сути своей природное, сознанию не подчиняющееся.</t>
  </si>
  <si>
    <t>историю драмы</t>
  </si>
  <si>
    <t>Таким образом, именно анекдот может оказаться первой формой в ряду исторически развивавшегося многообразия видов и жанров комического, а "страшная история" с ее "очистительной" развязкой откроет историю драмы.</t>
  </si>
  <si>
    <t>устройство, с помощью которого умерший фараон должен перейти в загробный мир</t>
  </si>
  <si>
    <t>Объясняется это тем, что пирамида представляет собой устройство, с помощью которого умерший фараон должен перейти в загробный мир; отсюда и ее устремляющаяся к небу форма.</t>
  </si>
  <si>
    <t>технику</t>
  </si>
  <si>
    <t>Не эстетика и идея зовут к себе на помощь технику, а техника определяет, какой именно будет форма.</t>
  </si>
  <si>
    <t>ее связь с землей</t>
  </si>
  <si>
    <t>Можно сколько угодно говорить о том, как мощный низ пирамиды подчеркивает ее связь с землей, а сходящиеся к верху сужающиеся грани - идею восхождения и стремления к небу.</t>
  </si>
  <si>
    <t>впечатление чего-то не вполне реального</t>
  </si>
  <si>
    <t>Вытянутая вверх форма Маттерхорна в сочетании со слегка загнутой вершиной производит впечатление чего-то не вполне реального, глаза сами собой возвращаются к этому горному силуэту, будто пытаясь отыскать причину, создавшую эту горную пирамиду.</t>
  </si>
  <si>
    <t>тот вид, который он имеет</t>
  </si>
  <si>
    <t>Нам мало того, что склон Маттерхорна имеет тот вид, который он имеет: нам нужно упомянуть скребок, этот склон обработавший.</t>
  </si>
  <si>
    <t>Это то, что Роберт Музиль в "Человеке без свойств" называет "бегством" от предмета, который без сравнения его с чем-то совершенно другим как будто ничего и не стоит.</t>
  </si>
  <si>
    <t>Естественное природное явление</t>
  </si>
  <si>
    <t>Естественное природное явление мы сравниваем с чем-то человеческим: гору с пирамидой.</t>
  </si>
  <si>
    <t>вещь, сделанную человеком</t>
  </si>
  <si>
    <t>И наоборот, когда мы описываем вещь, сделанную человеком, то невольно сравниваем ее с чем-то природным, и тогда белизна фарфора станет "снежной", а пудра окажется похожей на снежную пыль.</t>
  </si>
  <si>
    <t>один малоизвестный факт : при определенном боковом освещении видно, что все четыре плоскости пирамиды слегка вогнуты или скошены внутрь таким образом, что посередине каждой из сторон образуется еще одна грань</t>
  </si>
  <si>
    <t>Продолжая тему иллюзии и одновременно возвращаясь к вопросу о "большой" египетской пирамиде, отметим один малоизвестный факт: при определенном боковом освещении видно, что все четыре плоскости пирамиды слегка вогнуты или скошены внутрь таким образом, что посередине каждой из сторон образуется еще одна грань.</t>
  </si>
  <si>
    <t>вертикаль собора</t>
  </si>
  <si>
    <t>vertikal'</t>
  </si>
  <si>
    <t>вертикаль</t>
  </si>
  <si>
    <t>Они перекликаются друг с другом, а в тихие дни форма фонтана удивительным образом напоминает вертикаль собора.</t>
  </si>
  <si>
    <t>Я помню, когда мне было семь-восемь лет, я не мог без ужаса смотреть на воронку в ванне, на то, как непостижимо неумолимым образом уходит вода в какое-то неведомое темное пространство под ванной и вообще подо всем, что мы считаем нашим привычным миром.</t>
  </si>
  <si>
    <t>музыку</t>
  </si>
  <si>
    <t>Присутствующая в нашем телесном составе жидкость колеблется в такт музыкальным вибрациям, то есть мы слушаем, ощущаем музыку не только умственно оценивая ее гармонию, но и физически - собственным телом.</t>
  </si>
  <si>
    <t>ту первоначальную физиологическую жуть, которая завладевает всяким человеком в тот момент, когда он впервые сталкивается с этим внутренне противоречивым и непредставимым, как потом выясняется, образом</t>
  </si>
  <si>
    <t>zhut'</t>
  </si>
  <si>
    <t>жуть</t>
  </si>
  <si>
    <t>Все это становится понятно по размышлении, но разве само размышление отменяет ту первоначальную физиологическую жуть, которая завладевает всяким человеком в тот момент, когда он впервые сталкивается с этим внутренне противоречивым и непредставимым, как потом выясняется, образом?</t>
  </si>
  <si>
    <t>отменять</t>
  </si>
  <si>
    <t>свое дело</t>
  </si>
  <si>
    <t>Тем не менее незримый, несуществующий образ режущих друг друга лезвий делает свое дело, рождая в нас ощущение столь же сильное, как если бы оно было вызвано действительным событием.</t>
  </si>
  <si>
    <t>поверхности, покрытые водой, и поверхности, водой покинутые</t>
  </si>
  <si>
    <t>В данном случае о том, как мы воспринимаем поверхности, покрытые водой, и поверхности, водой покинутые.</t>
  </si>
  <si>
    <t>куда более выразительную картину, чем привычная занявшая свое место в черте прилива вода</t>
  </si>
  <si>
    <t>И главное - обнажившееся дно с его камнями, водорослями и моллюсками дает куда более выразительную картину, чем привычная занявшая свое место в черте прилива вода.</t>
  </si>
  <si>
    <t>удивительное воздействие</t>
  </si>
  <si>
    <t>Что же касается выразительности открывшейся картины, то она сомнений не вызывает: уходящие до горизонта полужидкие барханы с речками и озерами морской воды производят на вас удивительное воздействие.</t>
  </si>
  <si>
    <t>дно, царство воды, которой больше нет</t>
  </si>
  <si>
    <t>dno</t>
  </si>
  <si>
    <t>дно</t>
  </si>
  <si>
    <t>Ты видишь дно, царство воды, которой больше нет.</t>
  </si>
  <si>
    <t>идеальное зеркало</t>
  </si>
  <si>
    <t>zerkalo</t>
  </si>
  <si>
    <t>зеркало</t>
  </si>
  <si>
    <t>Происходит это потому, что поверхность залива неспокойна, волны накладываются друг на друга, создавая таким образом довольно сложную поверхность, в то время как песочный пляж, сохранивший часть морской влаги, представляет собой идеальное зеркало.</t>
  </si>
  <si>
    <t>Особый оттенок</t>
  </si>
  <si>
    <t>Особый оттенок приобретает и вальс Штрауса, под звуки которого проходят все эти картинки.</t>
  </si>
  <si>
    <t>" кружение ", или " движение по кругу "</t>
  </si>
  <si>
    <t>kruzhenie</t>
  </si>
  <si>
    <t>кружение</t>
  </si>
  <si>
    <t>Собственно, само слово "вальс" и означает "кружение", или "движение по кругу".</t>
  </si>
  <si>
    <t>Большой круг человеческих возможностей - круг, в который вписаны все эти круглые станции, ракеты, посадочные площадки, ангары, шлемы, отсеки, иллюминаторы</t>
  </si>
  <si>
    <t>Все вместе они очерчивают Большой круг человеческих возможностей - круг, в который вписаны все эти круглые станции, ракеты, посадочные площадки, ангары, шлемы, отсеки, иллюминаторы.</t>
  </si>
  <si>
    <t>очерчивать</t>
  </si>
  <si>
    <t>дополнительный смысл</t>
  </si>
  <si>
    <t>Этой подробности можно было бы и не заметить, если бы не одно обстоятельство, которое придает сказанному дополнительный смысл.</t>
  </si>
  <si>
    <t>В финале старик Дейв тянет руку к возвышающемуся перед ним Монолиту.</t>
  </si>
  <si>
    <t>возможность обсудить другие подобные случаи, которыми полнится не только кинематограф, но и литература</t>
  </si>
  <si>
    <t>Казус, приключившийся с Дейвом, когда он за секунду постарел на двадцать лет, но борода при этом у него не выросла, дает нам возможность обсудить другие подобные случаи, которыми полнится не только кинематограф, но и литература.</t>
  </si>
  <si>
    <t>Один из самых приметных и забавных вариантов</t>
  </si>
  <si>
    <t>Один из самых приметных и забавных вариантов дает роман Виктора Гюго "Человек, который смеется", где автор настойчиво и последовательно награждает своих главных героев необходимыми символическими признаками.</t>
  </si>
  <si>
    <t>своих главных героев</t>
  </si>
  <si>
    <t>награждать</t>
  </si>
  <si>
    <t>главную примету смеющегося лица</t>
  </si>
  <si>
    <t>primeta</t>
  </si>
  <si>
    <t>примета</t>
  </si>
  <si>
    <t>В мифологии смех связан с красным, рыжим и белым цветом, с солнцем, то есть с кругом, и с зубами, которые составляют главную примету смеющегося лица (смеяться - скалить зубы).</t>
  </si>
  <si>
    <t>искривленную улыбку или ухмылку</t>
  </si>
  <si>
    <t>Иначе говоря, при переносе этого смысла на смеющееся лицо мы получаем искривленную улыбку или ухмылку.</t>
  </si>
  <si>
    <t>правый ( солнечный ) глаз</t>
  </si>
  <si>
    <t>Вот почему дьявольская ухмылка закрывает или прищуривает правый (солнечный) глаз, оставляя все силы глаза левого - сомнительного, неверного, лунного.</t>
  </si>
  <si>
    <t>" одноглазие "</t>
  </si>
  <si>
    <t>odnoglazie</t>
  </si>
  <si>
    <t>одноглазие</t>
  </si>
  <si>
    <t>В своем пределе прищуривание глаза означает "одноглазие".</t>
  </si>
  <si>
    <t>что именно</t>
  </si>
  <si>
    <t>Выражение "черт одноглазый" прочно закрепилось в языке и давным-давно употребляется без понимания того, что именно это одноглазие означает.</t>
  </si>
  <si>
    <t>беса с его кривой ухмылкой</t>
  </si>
  <si>
    <t>bes</t>
  </si>
  <si>
    <t>бес</t>
  </si>
  <si>
    <t>Согласно той схеме, которой мы придерживаемся, это означает, что Снегирев, будучи персонажем безусловно положительным, в миг своего временного "помешательства" напоминает беса с его кривой ухмылкой.</t>
  </si>
  <si>
    <t>не правый - солнечный, а лунный ( левый ) глаз</t>
  </si>
  <si>
    <t>Однако здесь важно, что "бесовство" его неполное или мнимое, поскольку он прищуривает не правый - солнечный, а лунный (левый) глаз.</t>
  </si>
  <si>
    <t>прищуривать</t>
  </si>
  <si>
    <t>сжатую характеристику персонажа по той линии оценок, которая связывает ( или не связывает ) смех с бесовским началом</t>
  </si>
  <si>
    <t>Таким образом, уже в самой этой мимической подробности Достоевский, скорее всего, интуитивно, дает сжатую характеристику персонажа по той линии оценок, которая связывает (или не связывает) смех с бесовским началом.</t>
  </si>
  <si>
    <t>смех</t>
  </si>
  <si>
    <t>smeh</t>
  </si>
  <si>
    <t>черную повязку</t>
  </si>
  <si>
    <t>povjazka</t>
  </si>
  <si>
    <t>повязка</t>
  </si>
  <si>
    <t>В числе последних примеров контрабандист одноглазый Джек из видеоигры "Один в темноте": он злодей неисправимый, потому и носит черную повязку именно на правом глазу.</t>
  </si>
  <si>
    <t>самые различные формы</t>
  </si>
  <si>
    <t>Так исходно в мифе тему смеха начинает сопровождать мотив одноглазого лица, который в поздней мифологии (а другой мы, собственно, и не знаем) приобретает самые различные формы.</t>
  </si>
  <si>
    <t>Смех и одноглазие хотя и идут рядом, но при этом не имеют понятия, зачем они это делают.</t>
  </si>
  <si>
    <t>символическую пару,</t>
  </si>
  <si>
    <t>para</t>
  </si>
  <si>
    <t>пара</t>
  </si>
  <si>
    <t>Кажется, что связь эта совершенно случайна, и только знание о том, что смех и одноглазие составляют символическую пару, позволяет догадаться о том, что именно их объединяет.</t>
  </si>
  <si>
    <t>В романе Маркеса "Сто лет одиночества" перестает смеяться потерявший все зубы старик Мелькиадес, и он же вновь обретает смех, когда вставляет себе искусственную челюсть.</t>
  </si>
  <si>
    <t>искусственную челюсть</t>
  </si>
  <si>
    <t>cheljust'</t>
  </si>
  <si>
    <t>челюсть</t>
  </si>
  <si>
    <t>В романе Шарлотты Бронте "Джейн Эйр" есть сцена, где безумная жена Рочестера хохочет и поджигает дом.</t>
  </si>
  <si>
    <t>Во время пожара Рочестер слепнет: но когда в финале романа Джейн спрашивает у Рочестера, видит ли он хоть что-нибудь, тот отвечает, что левым (окончательно поврежденным) глазом он не видит ничего, но зато правый - все же способен различать свет.</t>
  </si>
  <si>
    <t>и находившуюся подле глаза часть головы льва, что может косвенно указывать на то, что глаз был правым ; ведь лев с его рыжей гривой - один из символов смеха</t>
  </si>
  <si>
    <t>Эко упоминает и находившуюся подле глаза часть головы льва, что может косвенно указывать на то, что глаз был правым; ведь лев с его рыжей гривой - один из символов смеха.</t>
  </si>
  <si>
    <t>упоминать</t>
  </si>
  <si>
    <t>черный плащ, шляпу</t>
  </si>
  <si>
    <t>plasch</t>
  </si>
  <si>
    <t>плащ</t>
  </si>
  <si>
    <t>Более близкий к нам материал: в фильме Спилберга "Капитан Крюк" Питер Пэн, желая притвориться злым пиратом (а пират - это злодей по определению), надевает на себя черный плащ, шляпу и закрывает повязкой правый глаз.</t>
  </si>
  <si>
    <t>правый глаз</t>
  </si>
  <si>
    <t>персонажа</t>
  </si>
  <si>
    <t>Наконец, нужно помнить, что при распределении признаков автор может и запутаться: все зависит от того, как он описывает или представляет персонажа.</t>
  </si>
  <si>
    <t>случаи, когда исходный смысл со временем изменяется настолько, что превращается в собственную противоположность</t>
  </si>
  <si>
    <t>Мифология знает случаи, когда исходный смысл со временем изменяется настолько, что превращается в собственную противоположность.</t>
  </si>
  <si>
    <t>Если в случае "циклопа" Майка мы имеем дело со спонтанным восстановлением древней забытой традиции, то в образе Медузы Горгоны - с искажением этой традиции, вплоть до полной неузнаваемости.</t>
  </si>
  <si>
    <t>итог переосмысления портрета, совсем не похожего на тот, что застал в свое время Гесиод</t>
  </si>
  <si>
    <t>Известный нам портрет Медузы с убивающим все живое взглядом и волосами-змеями представляет собой итог переосмысления портрета, совсем не похожего на тот, что застал в свое время Гесиод.</t>
  </si>
  <si>
    <t>маску вечного смеха, застывшую на лице Гуинплена, и его рыжую - " солнечную " - гриву</t>
  </si>
  <si>
    <t>На этот исток образа интуитивно наталкивается Гюго, когда сравнивает маску вечного смеха, застывшую на лице Гуинплена, и его рыжую - "солнечную" - гриву с "веселой Медузой", чья голова была покрыта волосами-змеями.</t>
  </si>
  <si>
    <t>главное : забытую смехо - световую символику, которой когда-то был наполнен образ грозной титаниды</t>
  </si>
  <si>
    <t>glavnoe</t>
  </si>
  <si>
    <t>главное</t>
  </si>
  <si>
    <t>Гюго предлагает читателю представить себе Медузу Горгону смеющейся и этим угадывает главное: забытую смехо-световую символику, которой когда-то был наполнен образ грозной титаниды.</t>
  </si>
  <si>
    <t>О смехе Медузы, впрочем, можно не только догадываться, но и увидеть его воочию на каменных изображениях Медузы Горгоны из Святилища в Сиракузах и на фронтоне храма Артемиды на острове Корфу, где она смеется и высовывает язык.</t>
  </si>
  <si>
    <t>высовывать</t>
  </si>
  <si>
    <t>Медуза из храма Аполлона в Вейях тоже смеется и высовывает язык, а лицо ее обрамляют не только малозаметные змеи, но своего рода лепестки или языки пламени, создающие эффект лица-солнца.</t>
  </si>
  <si>
    <t>лицо ее</t>
  </si>
  <si>
    <t>обрамлять</t>
  </si>
  <si>
    <t>ужас,</t>
  </si>
  <si>
    <t>uzhas</t>
  </si>
  <si>
    <t>ужас</t>
  </si>
  <si>
    <t>Смех древних был грубее и проще смеха современного, поэтому то, что сегодня вызывает у нас ужас, "простодушному зрителю" гомеровской эпохи вполне могло показаться смешным.</t>
  </si>
  <si>
    <t>скорее смысл дружеского расположения или одобрения, нежели подзадоривания и смеха</t>
  </si>
  <si>
    <t>Что же касается двойного подмигивания, то сегодня оно несет в себе скорее смысл дружеского расположения или одобрения, нежели подзадоривания и смеха.</t>
  </si>
  <si>
    <t>темы смеха и греха</t>
  </si>
  <si>
    <t>Тема беса и инфернального смеха сводит воедино темы смеха и греха и, соответственно, ставит друг против друга смех и стыд.</t>
  </si>
  <si>
    <t>смех и стыд</t>
  </si>
  <si>
    <t>прямую реакцию на зло</t>
  </si>
  <si>
    <t>Радости жизни действительно противостоит стихия плача, но если речь заходит о смехе интеллектуальном, обнаруживающем в предмете некоторую долю зла, то плач, который представляет собой прямую реакцию на зло, в качестве антитезы смеху никак не вырисовывается.</t>
  </si>
  <si>
    <t>Париж</t>
  </si>
  <si>
    <t>Parizh</t>
  </si>
  <si>
    <t>Джон говорил, что предпочитает Риму Париж, и объяснял Мэри, что в Париже он любит ходить в Лувр и на Елисейские Поля.</t>
  </si>
  <si>
    <t>лосося в соусе</t>
  </si>
  <si>
    <t>losos'</t>
  </si>
  <si>
    <t>лосось</t>
  </si>
  <si>
    <t>"Я предпочитаю сегодня лосося в соусе!" - говорила Мэри, и Джон возражал, что они уже ели лосося на прошлой неделе, а сегодня он бы предпочел рыбе бифштекс со спаржей или курицу с грибами.</t>
  </si>
  <si>
    <t>бисквит</t>
  </si>
  <si>
    <t>biskvit</t>
  </si>
  <si>
    <t>Когда доходили до десерта и Мэри хотела купить миндальное печенье и шоколадный торт, а Джон возражал, говоря, что предпочитает бисквит, то нам дружно хотелось убить Джона за идиотские капризы.</t>
  </si>
  <si>
    <t>Мы хотели знать, что она думает о Вирджинии Вульф и о Сильвии Плат.</t>
  </si>
  <si>
    <t>Он читает, как песню поет.</t>
  </si>
  <si>
    <t>Елену Васильевну</t>
  </si>
  <si>
    <t>Elena</t>
  </si>
  <si>
    <t>Елена</t>
  </si>
  <si>
    <t>Когда мы заметили, что он поджидает после занятий Елену Васильевну, то даже обрадовались, потому что верили, что люди от природы парные существа.</t>
  </si>
  <si>
    <t>поджидать</t>
  </si>
  <si>
    <t>- Он, как мешок с камнями, который тащишь на горбу, а в него все подкладывают и подкладывают камни.</t>
  </si>
  <si>
    <t>камни</t>
  </si>
  <si>
    <t>kamen'</t>
  </si>
  <si>
    <t>камень</t>
  </si>
  <si>
    <t>подкладывать</t>
  </si>
  <si>
    <t>всю подноготную</t>
  </si>
  <si>
    <t>podnogotnaja</t>
  </si>
  <si>
    <t>подноготная</t>
  </si>
  <si>
    <t>С преподавателями у нас всегда остается дистанция - вы им выкладываете всю подноготную, они слушают, хвалят и уходят - такие же непроницаемые и уже ненужные.</t>
  </si>
  <si>
    <t>такие вещи</t>
  </si>
  <si>
    <t>- Ничего, что я такие вещи рассказываю? - спросила она меня испуганно.</t>
  </si>
  <si>
    <t>бесконечную галерею</t>
  </si>
  <si>
    <t>galereja</t>
  </si>
  <si>
    <t>галерея</t>
  </si>
  <si>
    <t>Тополя по обе стороны дороги образуют бесконечную галерею.</t>
  </si>
  <si>
    <t>Я спросил Смерчева, что это значит, и он посмотрел на меня с добрейшей улыбкой.</t>
  </si>
  <si>
    <t>пломбир или финики</t>
  </si>
  <si>
    <t>plombir</t>
  </si>
  <si>
    <t>пломбир</t>
  </si>
  <si>
    <t>Только девушки хватают по дороге пломбир или финики и со смехом летят себе дальше.</t>
  </si>
  <si>
    <t>удовольствие</t>
  </si>
  <si>
    <t>udovol'stvie</t>
  </si>
  <si>
    <t>А теперь я получаю удовольствие от всего, кроме твоих романов.</t>
  </si>
  <si>
    <t>Темно, хоть глаз выколи.</t>
  </si>
  <si>
    <t>выколоть</t>
  </si>
  <si>
    <t>какое-то сообщение, которое надо только правильно разгадать</t>
  </si>
  <si>
    <t>Жена моя - большой толкователь снов и вообще верит, что снов бессмысленных не бывает, что они всегда несут нам какое-то сообщение, которое надо только правильно разгадать.</t>
  </si>
  <si>
    <t>штору</t>
  </si>
  <si>
    <t>shtora</t>
  </si>
  <si>
    <t>штора</t>
  </si>
  <si>
    <t>Сейчас я откину штору и увижу свой двор, три кривых березки возле забора и петуха, который разгуливает по двору".</t>
  </si>
  <si>
    <t>откинуть</t>
  </si>
  <si>
    <t>свой двор, три кривых березки возле забора и петуха, который разгуливает по двору "</t>
  </si>
  <si>
    <t>ПРОДУКТ ВТОРИЧНЫЙ,</t>
  </si>
  <si>
    <t>КТО СДАЕТ ПРОДУКТ ВТОРИЧНЫЙ, ТОТ СНАБЖАЕТСЯ ОТЛИЧНО.</t>
  </si>
  <si>
    <t>- Что дают? - спросил я у коротконогой тетеньки, только что отошедшей с бидончиком от киоска.</t>
  </si>
  <si>
    <t>Говно, чего же еще</t>
  </si>
  <si>
    <t>govno</t>
  </si>
  <si>
    <t>говно</t>
  </si>
  <si>
    <t>- Говно сдают, чего же еще!</t>
  </si>
  <si>
    <t>такой пример</t>
  </si>
  <si>
    <t>Какими ж им быть, когда старшие им такой пример подают!</t>
  </si>
  <si>
    <t>половину двенадцатого</t>
  </si>
  <si>
    <t>И часы показывают половину двенадцатого, хотя на самом деле еще только без четверти восемь.</t>
  </si>
  <si>
    <t>мумии</t>
  </si>
  <si>
    <t>mumija</t>
  </si>
  <si>
    <t>мумия</t>
  </si>
  <si>
    <t>- Он приложил палец к губам, но, прежде чем сбежать, шепотом сказал, что не только Мавзолей, а и того, кто в нем лежал, тоже продали какому-то нефтяному магнату, который скупает мумии по всему свету и уже собрал коллекцию, в которую, кроме Владимира Ильич</t>
  </si>
  <si>
    <t>скупать</t>
  </si>
  <si>
    <t>пылищу</t>
  </si>
  <si>
    <t>pylischa</t>
  </si>
  <si>
    <t>пылища</t>
  </si>
  <si>
    <t>- Ты что, - сказал я, - негодяй, бегаешь тут с веником и пылищу поднимаешь?</t>
  </si>
  <si>
    <t>те или иные стороны его гениальности</t>
  </si>
  <si>
    <t>Все имеющиеся памятники нашему любимому вождю отражают те или иные стороны его гениальности.</t>
  </si>
  <si>
    <t>скульптурную группу, центральной фигурой которой является сам Гениалиссимус</t>
  </si>
  <si>
    <t>Так вот, дети, этот памятник представляет собой скульптурную группу, центральной фигурой которой является сам Гениалиссимус.</t>
  </si>
  <si>
    <t>как бы могучее дерево, выросшее на отживших свое побегах</t>
  </si>
  <si>
    <t>derevo</t>
  </si>
  <si>
    <t>дерево</t>
  </si>
  <si>
    <t>Кроме того, Гениалиссимус представляет собой как бы могучее дерево, выросшее на отживших свое побегах.</t>
  </si>
  <si>
    <t>хотя бы эти слова, которые высечены на пьедестале : " И долго буду тем любезен я народу, что чувства добрые я лирой пробуждал … "</t>
  </si>
  <si>
    <t>- В самом деле, - сказала учительница, - возьмите хотя бы эти слова, которые высечены на пьедестале: "И долго буду тем любезен я народу, что чувства добрые я лирой пробуждал…"</t>
  </si>
  <si>
    <t>КТО СДАЕТ ПРОДУКТ ВТОРИЧНЫЙ, ТОТ ПИТАЕТСЯ ОТЛИЧНО.</t>
  </si>
  <si>
    <t>Предприятие Коммунистического Питания</t>
  </si>
  <si>
    <t>Predprijatie</t>
  </si>
  <si>
    <t>Предприятие</t>
  </si>
  <si>
    <t>Немного подумав, я вспомнил, что слово "Прекомпит" означает Предприятие Коммунистического Питания.</t>
  </si>
  <si>
    <t>башку</t>
  </si>
  <si>
    <t>bashka</t>
  </si>
  <si>
    <t>башка</t>
  </si>
  <si>
    <t>Тут, отец, того и гляди, либо задавят, либо башку проломят.</t>
  </si>
  <si>
    <t>проломить</t>
  </si>
  <si>
    <t>все прочитанные мною правила, списки и меню</t>
  </si>
  <si>
    <t>Я прошу у читателя прощения, что привожу так подробно все прочитанные мною правила, списки и меню, но мне кажется, что это необходимо для более или менее полного представления об обществе, в котором я находился.</t>
  </si>
  <si>
    <t>Штаны длинные</t>
  </si>
  <si>
    <t>shtany</t>
  </si>
  <si>
    <t>штаны</t>
  </si>
  <si>
    <t>- Штаны длинные носит, говно сдавать не хочет, пищей нашей брезгует.</t>
  </si>
  <si>
    <t>- Штаны длинные носит, говно сдавать не хочет, пищей брезгует, да еще бога какого-то поминает!</t>
  </si>
  <si>
    <t>еще бога какого-то</t>
  </si>
  <si>
    <t>поминать</t>
  </si>
  <si>
    <t>Может быть, я объясняю все это не очень научно, но настроение у меня, прямо скажу, было неважное.</t>
  </si>
  <si>
    <t>какое отношение</t>
  </si>
  <si>
    <t>Откровенно говоря, мне не очень было понятно, какое отношение имеет этот памятник к научным открытиям.</t>
  </si>
  <si>
    <t>Признаться, я не сразу понял, что это значит.</t>
  </si>
  <si>
    <t>КТО СДАЕТ ПРОДУКТ ВТОРИЧНЫЙ, ТОТ СЕКСУЕТСЯ ОТЛИЧНО.</t>
  </si>
  <si>
    <t>следующие обязательства</t>
  </si>
  <si>
    <t>Было сказано, что, встав на трудовую вахту в честь 67-го съезда КПГБ, коллектив берет на себя следующие обязательства:</t>
  </si>
  <si>
    <t>лекцию " Гениалиссимус - наш любимый мужчина "</t>
  </si>
  <si>
    <t>Сексинструктор 2-го класса Эротина Коренная читает лекцию "Гениалиссимус - наш любимый мужчина".</t>
  </si>
  <si>
    <t>- Что значит "что"? - сказала она строго.</t>
  </si>
  <si>
    <t>Штаны длинные носит, говно не сдает, пищей брезгует, а по-нашему говорит, как мы.</t>
  </si>
  <si>
    <t>внутреннюю безопасность,</t>
  </si>
  <si>
    <t>bezopasnost'</t>
  </si>
  <si>
    <t>безопасность</t>
  </si>
  <si>
    <t>Догадавшись, что внубез означает внутреннюю безопасность, я подчинился.</t>
  </si>
  <si>
    <t>- В длинных штанах ходит, говно не сдает, говорит по-нашему, а читает по-китайскому.</t>
  </si>
  <si>
    <t>что же это</t>
  </si>
  <si>
    <t>- Да что же это вы делаете!</t>
  </si>
  <si>
    <t>всю свою жизнь</t>
  </si>
  <si>
    <t>Вот говорят, перед самой смертью человек видит всю свою жизнь, как в кино.</t>
  </si>
  <si>
    <t>Я видел себя и помидороподобным маленьким уродцем, которого сразу же после родов показывают моей матери, и в то же время я увидел себя в детском саду, в президиуме Союза писателей СССР, в мюнхенском биргартене, у китайской башни и даже в гробу, в котором меня несут к могиле, только не разобрал, кто несет.</t>
  </si>
  <si>
    <t>производственные задания</t>
  </si>
  <si>
    <t>zadanie</t>
  </si>
  <si>
    <t>задание</t>
  </si>
  <si>
    <t>Но потом, если он развивается, совершенствуется, выполняет производственные задания, соблюдает дисциплину, повышает свой кругозор, тогда, естественно, его потребности возрастают, и это учитывается.</t>
  </si>
  <si>
    <t>дисциплину</t>
  </si>
  <si>
    <t>distsiplina</t>
  </si>
  <si>
    <t>дисциплина</t>
  </si>
  <si>
    <t>свой кругозор,</t>
  </si>
  <si>
    <t>krugozor</t>
  </si>
  <si>
    <t>кругозор</t>
  </si>
  <si>
    <t>раскладушку</t>
  </si>
  <si>
    <t>raskladushka</t>
  </si>
  <si>
    <t>раскладушка</t>
  </si>
  <si>
    <t>Но тогда скажите кому-нибудь, пусть мне поставят раскладушку.</t>
  </si>
  <si>
    <t>поставить</t>
  </si>
  <si>
    <t>удовольствие от этого</t>
  </si>
  <si>
    <t>А удовольствие от этого я получаю, как от всякой общественно полезной работы.</t>
  </si>
  <si>
    <t>всех, что ли,</t>
  </si>
  <si>
    <t>- А что, - спросил я, - у вас тут всех, что ли, кисками называют?</t>
  </si>
  <si>
    <t>сработать</t>
  </si>
  <si>
    <t>- Ну вот это, то, что ты держишь в руках.</t>
  </si>
  <si>
    <t>Ефимову</t>
  </si>
  <si>
    <t>Efimova</t>
  </si>
  <si>
    <t>Ефимова</t>
  </si>
  <si>
    <t>Если Савельев не похвалит Ефимову, можно с чистой совестью отказать ей и покончить с этим щекотливым вопросом.</t>
  </si>
  <si>
    <t>личные дела</t>
  </si>
  <si>
    <t>Приедет, например, ревизия, поднимет личные дела - вот и неприятность.</t>
  </si>
  <si>
    <t>ротозейство</t>
  </si>
  <si>
    <t>rotozejstvo</t>
  </si>
  <si>
    <t>Еще ротозейство пришьют…</t>
  </si>
  <si>
    <t>пришить</t>
  </si>
  <si>
    <t>моторные</t>
  </si>
  <si>
    <t>motornyj</t>
  </si>
  <si>
    <t>моторный</t>
  </si>
  <si>
    <t>Наша промышленность теперь изготовляет моторные.</t>
  </si>
  <si>
    <t>целую кучу справок</t>
  </si>
  <si>
    <t>kucha</t>
  </si>
  <si>
    <t>куча</t>
  </si>
  <si>
    <t>Требуют целую кучу справок.</t>
  </si>
  <si>
    <t>ваше положение</t>
  </si>
  <si>
    <t>это время</t>
  </si>
  <si>
    <t>- Помню это время, помню, - Семен Еремеевич вздохнул.</t>
  </si>
  <si>
    <t>ваши пороги</t>
  </si>
  <si>
    <t>porog</t>
  </si>
  <si>
    <t>порог</t>
  </si>
  <si>
    <t>Сами, мол, пишете, что не хватает специалистов, а специалисты обивают ваши пороги.</t>
  </si>
  <si>
    <t>обивать</t>
  </si>
  <si>
    <t>комнату в общежитии, а через год квартиру</t>
  </si>
  <si>
    <t>komnata</t>
  </si>
  <si>
    <t>комната</t>
  </si>
  <si>
    <t>Обещает на первое время комнату в общежитии, а через год квартиру.</t>
  </si>
  <si>
    <t>провод для ввода</t>
  </si>
  <si>
    <t>provod</t>
  </si>
  <si>
    <t>провод</t>
  </si>
  <si>
    <t>И якобы достают провод для ввода сами.</t>
  </si>
  <si>
    <t>доставать</t>
  </si>
  <si>
    <t>И за это берут деньги.</t>
  </si>
  <si>
    <t>бумажки</t>
  </si>
  <si>
    <t>bumazhka</t>
  </si>
  <si>
    <t>бумажка</t>
  </si>
  <si>
    <t>У вас там полный беспорядок, а вы… а вы только бумажки читаете.</t>
  </si>
  <si>
    <t>огромное внимание</t>
  </si>
  <si>
    <t>Военные конструкторы и ученые многих армий мира уделяют огромное внимание и затрачивают огромные средства для создания все более сложных и дорогих систем высокоточного оружия для полного уничтожения цели и исключения потерь среди мирного населения.</t>
  </si>
  <si>
    <t>уделять</t>
  </si>
  <si>
    <t>огромные средства</t>
  </si>
  <si>
    <t>затрачивать</t>
  </si>
  <si>
    <t>" интеллектуальную " начинку</t>
  </si>
  <si>
    <t>nachinka</t>
  </si>
  <si>
    <t>начинка</t>
  </si>
  <si>
    <t>Помимо трансформируемого корпуса, конструкция имеет "интеллектуальную" начинку.</t>
  </si>
  <si>
    <t>точность и оперативность прицеливания и поражения цели с первого выстрела</t>
  </si>
  <si>
    <t>tochnost'</t>
  </si>
  <si>
    <t>точность</t>
  </si>
  <si>
    <t>Наличие лазерного целеуказателя обеспечивает точность и оперативность прицеливания и поражения цели с первого выстрела.</t>
  </si>
  <si>
    <t>шкалу, градуированную в метрах дистанции выстрела</t>
  </si>
  <si>
    <t>shkala</t>
  </si>
  <si>
    <t>шкала</t>
  </si>
  <si>
    <t>Прицельное приспособление имеет шкалу, градуированную в метрах дистанции выстрела, что упрощает всю операцию.</t>
  </si>
  <si>
    <t>всю операцию</t>
  </si>
  <si>
    <t>широкий спектр задач</t>
  </si>
  <si>
    <t>Возможно использование нескольких типов зарядов, которые обеспечивают широкий спектр задач в зависимости от боевой обстановки.</t>
  </si>
  <si>
    <t>поражение цели</t>
  </si>
  <si>
    <t>porazhenie</t>
  </si>
  <si>
    <t>поражение</t>
  </si>
  <si>
    <t>Наличие навесной траектории обеспечивает поражение цели в городских условиях через высокие деревья, здания, сооружения и т. д.</t>
  </si>
  <si>
    <t>разбрасывание в зоне поражения специальной сетки - путанки, которая компактно уложена в корпусе заряда и раскрывается над зоной установки на определенной высоте</t>
  </si>
  <si>
    <t>razbrasyvanie</t>
  </si>
  <si>
    <t>разбрасывание</t>
  </si>
  <si>
    <t>Основной заряд "Клещ-20" обеспечивает разбрасывание в зоне поражения специальной сетки-путанки, которая компактно уложена в корпусе заряда и раскрывается над зоной установки на определенной высоте.</t>
  </si>
  <si>
    <t>площадь размером около 20 на 20 метров</t>
  </si>
  <si>
    <t>"Путанка" выполнена из проволоки 0,4 мм и перекрывает площадь размером около 20 на 20 метров.</t>
  </si>
  <si>
    <t>перекрывать</t>
  </si>
  <si>
    <t>наступившего на них противника</t>
  </si>
  <si>
    <t>В конструкции такой специальной сетки не только традиционные спирали проволоки, но и самозатягивающиеся петли, которые крепко удерживают наступившего на них противника.</t>
  </si>
  <si>
    <t>накрытие противника кевларовой сетью диаметром около 12 метров</t>
  </si>
  <si>
    <t>nakrytie</t>
  </si>
  <si>
    <t>накрытие</t>
  </si>
  <si>
    <t>Выстрел обеспечивает накрытие противника кевларовой сетью диаметром около 12 метров.</t>
  </si>
  <si>
    <t>Кроме того, в боекомплекте имеются выстрелы типа "Сеть-12Х", которые дополнительно обрабатывают цель слезоточивым веществом, что затрудняет ведение противником активных боевых действий.</t>
  </si>
  <si>
    <t>ведение противником активных боевых действий</t>
  </si>
  <si>
    <t>vedenie</t>
  </si>
  <si>
    <t>ведение</t>
  </si>
  <si>
    <t>не одну большую сеть, а одновременно несколько сетей меньшего размера</t>
  </si>
  <si>
    <t>В боекомплекте имеется дополнительный заряд "Сеть-12 - 4", который разбрасывает не одну большую сеть, а одновременно несколько сетей меньшего размера.</t>
  </si>
  <si>
    <t>разбрасывать</t>
  </si>
  <si>
    <t>установку стреляющего устройства в оборудованном окопе</t>
  </si>
  <si>
    <t>Упрощенный вариант исполнения "Коба-С" предусматривает установку стреляющего устройства в оборудованном окопе.</t>
  </si>
  <si>
    <t>возможность своевременного реагирования противником на изменение боевой ситуации</t>
  </si>
  <si>
    <t>Такая особенность бесшумного выстрела затрудняет возможность своевременного реагирования противником на изменение боевой ситуации и практически исключает возможность противодействовать ему.</t>
  </si>
  <si>
    <t>возможность противодействовать ему</t>
  </si>
  <si>
    <t>зажигалку</t>
  </si>
  <si>
    <t>zazhigalka</t>
  </si>
  <si>
    <t>зажигалка</t>
  </si>
  <si>
    <t>Вот немец достает зажигалку.</t>
  </si>
  <si>
    <t>- Брось огонь!</t>
  </si>
  <si>
    <t>Оскаленные рты, горячее, прерывистое дыхание, пот заливает глаза, щиплет растрескавшиеся губы.</t>
  </si>
  <si>
    <t>заливать</t>
  </si>
  <si>
    <t>растрескавшиеся губы</t>
  </si>
  <si>
    <t>guba</t>
  </si>
  <si>
    <t>губа</t>
  </si>
  <si>
    <t>щипать</t>
  </si>
  <si>
    <t>грудь</t>
  </si>
  <si>
    <t>grud'</t>
  </si>
  <si>
    <t>Сердце пухнет, распирает грудь…</t>
  </si>
  <si>
    <t>распирать</t>
  </si>
  <si>
    <t>Ему кажется, что жесты его, голос возбуждают людей, и он сам возбуждается от своего голоса.</t>
  </si>
  <si>
    <t>возбуждать</t>
  </si>
  <si>
    <t>тяжелые, малоподвижные орудия, стоящие открыто</t>
  </si>
  <si>
    <t>orudie</t>
  </si>
  <si>
    <t>орудие</t>
  </si>
  <si>
    <t>Танки обойдут их и с короткой дистанции, прикрываясь холмами, расстреляют тяжелые, малоподвижные орудия, стоящие открыто.</t>
  </si>
  <si>
    <t>рокот моторов</t>
  </si>
  <si>
    <t>rokot</t>
  </si>
  <si>
    <t>рокот</t>
  </si>
  <si>
    <t>Они напоролись на разведчиков, они слышат из оврага рокот моторов и, ощетинясь огнем, стреляя изо всех автоматов, ждут в хлебах, пока подойдут танки, выигрывают время.</t>
  </si>
  <si>
    <t>Даром отдают это время ему.</t>
  </si>
  <si>
    <t>Ищенко</t>
  </si>
  <si>
    <t>Ischenko</t>
  </si>
  <si>
    <t>Ищенко найди.</t>
  </si>
  <si>
    <t>Автомат</t>
  </si>
  <si>
    <t>avtomat</t>
  </si>
  <si>
    <t>автомат</t>
  </si>
  <si>
    <t>Автомат дай сюда!</t>
  </si>
  <si>
    <t>Лощинку</t>
  </si>
  <si>
    <t>loschinka</t>
  </si>
  <si>
    <t>лощинка</t>
  </si>
  <si>
    <t>Лощинку видишь?</t>
  </si>
  <si>
    <t>танки</t>
  </si>
  <si>
    <t>tank</t>
  </si>
  <si>
    <t>танк</t>
  </si>
  <si>
    <t>Крепко взял его за плечи: - Задержишь танки!</t>
  </si>
  <si>
    <t>отход</t>
  </si>
  <si>
    <t>othod</t>
  </si>
  <si>
    <t>- Начальник штаба сказал: абэспэчу отход! яростно сверкая глазами, кричал Баградзе.</t>
  </si>
  <si>
    <t>огонь по танкам</t>
  </si>
  <si>
    <t>Оттого, что он впервые в своей жизни остался за командира батареи, оттого, что его орудие раньше всех выйдет сейчас на позицию, и откроет огонь по танкам, и даст всем отойти.</t>
  </si>
  <si>
    <t>сбившихся в кучу людей</t>
  </si>
  <si>
    <t>К ним, под гусеницы, пулеметным огнем погонят немцы сбившихся в кучу людей.</t>
  </si>
  <si>
    <t>погнать</t>
  </si>
  <si>
    <t>И тогда он снимет цепь и тоже отойдет к лесу.</t>
  </si>
  <si>
    <t>пушки !</t>
  </si>
  <si>
    <t>pushka</t>
  </si>
  <si>
    <t>пушка</t>
  </si>
  <si>
    <t>- Подрывай пушки! - крикнул Васич.</t>
  </si>
  <si>
    <t>пушку</t>
  </si>
  <si>
    <t>- Подрывай пушку!</t>
  </si>
  <si>
    <t>дополнительные деньги</t>
  </si>
  <si>
    <t>Ведь цена металла в виде изделия возрастает многократно, и компания зарабатывает дополнительные деньги.</t>
  </si>
  <si>
    <t>зарабатывать</t>
  </si>
  <si>
    <t>столь необходимое им финансирование</t>
  </si>
  <si>
    <t>finansirovanie</t>
  </si>
  <si>
    <t>финансирование</t>
  </si>
  <si>
    <t>Ну, а ученые получают столь необходимое им финансирование.</t>
  </si>
  <si>
    <t>стремление крупного бизнеса сотрудничать с наукой</t>
  </si>
  <si>
    <t>stremlenie</t>
  </si>
  <si>
    <t>стремление</t>
  </si>
  <si>
    <t>Мы всячески приветствуем стремление крупного бизнеса сотрудничать с наукой.</t>
  </si>
  <si>
    <t>приветствовать</t>
  </si>
  <si>
    <t>новые катализаторы</t>
  </si>
  <si>
    <t>Очень хорошо дела идут у металлургов, у новосибирских химиков, которые создают новые катализаторы.</t>
  </si>
  <si>
    <t>заделы</t>
  </si>
  <si>
    <t>zadel</t>
  </si>
  <si>
    <t>задел</t>
  </si>
  <si>
    <t>Впрочем, в нашей стране ученые имеют заделы и при работе с другими электролитами, в частности, с твердыми оксидными.</t>
  </si>
  <si>
    <t>большую проблему</t>
  </si>
  <si>
    <t>Более того, само по себе хранение этого газа представляет собой большую проблему.</t>
  </si>
  <si>
    <t>бензин, спирт, метанол, природный газ или какое иное топливо</t>
  </si>
  <si>
    <t>Тогда рядом с топливной батареей возникает еще одно устройство - топливный процессор, который превращает бензин, спирт, метанол, природный газ или какое иное топливо в водород.</t>
  </si>
  <si>
    <t>примерно треть</t>
  </si>
  <si>
    <t>В цене энергетической установки на топливном элементе стоимость процессора составляет примерно треть.</t>
  </si>
  <si>
    <t>газы</t>
  </si>
  <si>
    <t>Сюда надо также добавить отсутствие шума, поскольку единственное вращающееся устройство процессора - вентилятор - бесшумно прогоняет газы по его трубопроводам.</t>
  </si>
  <si>
    <t>прогонять</t>
  </si>
  <si>
    <t>прихотливость подобной драматургии</t>
  </si>
  <si>
    <t>prihotlivost'</t>
  </si>
  <si>
    <t>прихотливость</t>
  </si>
  <si>
    <t>Те, кто когда-нибудь пытался пересказать свои сны, знают прихотливость подобной драматургии, знают, как яркость и ясность сменяются в воображении расплывчатой туманной невнятицей, чтобы вдруг вспыхнуть прозрением.</t>
  </si>
  <si>
    <t>и шарф, и рукав</t>
  </si>
  <si>
    <t>sharf</t>
  </si>
  <si>
    <t>шарф</t>
  </si>
  <si>
    <t>Отчаянно, в изнеможении она прибивает к полу и шарф, и рукав.</t>
  </si>
  <si>
    <t>прибивать</t>
  </si>
  <si>
    <t>Пурим - шпиль</t>
  </si>
  <si>
    <t>purim</t>
  </si>
  <si>
    <t>пурим</t>
  </si>
  <si>
    <t>Пурим-шпиль актеры ТЮЗа разыгрывают весело, бесшабашно, как и положено в балагане, какого бы национального происхождения он ни был.</t>
  </si>
  <si>
    <t>мятую бумажную скатерть</t>
  </si>
  <si>
    <t>skatert'</t>
  </si>
  <si>
    <t>скатерть</t>
  </si>
  <si>
    <t>Наконец великан повержен, и мятую бумажную скатерть трогательно укрепляют на веревке бельевыми прищепками, и на ней, ставшей экраном, появляется фотография.</t>
  </si>
  <si>
    <t>ритм и кураж</t>
  </si>
  <si>
    <t>ritm</t>
  </si>
  <si>
    <t>ритм</t>
  </si>
  <si>
    <t>Ты еще не успеваешь ее разглядеть, как она оживает бурным фрейлехсом, где ритм и кураж задает сам Михоэлс.</t>
  </si>
  <si>
    <t>тачку</t>
  </si>
  <si>
    <t>tachka</t>
  </si>
  <si>
    <t>тачка</t>
  </si>
  <si>
    <t>Сегодня он уже пренебрегает словами: чтобы сказать о том, что "время собирать камни", на сцену просто выкатывают тачку и молча высыпают их у подножия великана, накрытого талесом, бестелесного, словно мираж в пустыне.</t>
  </si>
  <si>
    <t>выкатывать</t>
  </si>
  <si>
    <t>только маленькие радости и большие мытарства народа - скитальца</t>
  </si>
  <si>
    <t>radost'</t>
  </si>
  <si>
    <t>радость</t>
  </si>
  <si>
    <t>Жаль, если кто-то увидит в спектакле только маленькие радости и большие мытарства народа - скитальца.</t>
  </si>
  <si>
    <t>достаточно " тупые " энергоемкие процессы</t>
  </si>
  <si>
    <t>При этом человек использует достаточно "тупые" энергоемкие процессы для получения тех или иных сверхпрочных веществ, а природа делает их гораздо более интеллектуальными и эффективными способами.</t>
  </si>
  <si>
    <t>интерактивное регулирование на клеточном уровне</t>
  </si>
  <si>
    <t>regulirovanie</t>
  </si>
  <si>
    <t>регулирование</t>
  </si>
  <si>
    <t>Процессы роста и развития включают интерактивное регулирование на клеточном уровне.</t>
  </si>
  <si>
    <t>невероятную прочность изделия</t>
  </si>
  <si>
    <t>Все это в совокупности обеспечивает невероятную прочность изделия на протяжении всего жизненного цикла.</t>
  </si>
  <si>
    <t>нагрузку на отдельные узлы</t>
  </si>
  <si>
    <t>Например, современные автомобили оборудованы многочисленными сенсорами, которые измеряют нагрузку на отдельные узлы и могут, например, автоматически изменить давление в шинах.</t>
  </si>
  <si>
    <t>природные</t>
  </si>
  <si>
    <t>prirodnyj</t>
  </si>
  <si>
    <t>природный</t>
  </si>
  <si>
    <t>Современная бионика во многом связана с разработкой новых материалов, которые копируют природные.</t>
  </si>
  <si>
    <t>препятствия</t>
  </si>
  <si>
    <t>prepjatstvie</t>
  </si>
  <si>
    <t>препятствие</t>
  </si>
  <si>
    <t>Сейчас конструкция бегает со скоростью 55 см в секунду, и так же успешно преодолевает препятствия.</t>
  </si>
  <si>
    <t>Как известно, человек перемещается путем "падения" с одной ноги на другую и большую часть времени проводит на одной ноге.</t>
  </si>
  <si>
    <t>новые способы упаковки своей продукции</t>
  </si>
  <si>
    <t>Например, производители прохладительных напитков постоянно ищут новые способы упаковки своей продукции.</t>
  </si>
  <si>
    <t>фрукт</t>
  </si>
  <si>
    <t>frukt</t>
  </si>
  <si>
    <t>Яблоко на 97 % состоит из воды, упакованной отнюдь не в древесный картон, а в съедобную кожуру, достаточно аппетитную, чтобы привлечь животных, которые съедают фрукт и распространяют зерна.</t>
  </si>
  <si>
    <t>съедать</t>
  </si>
  <si>
    <t>зерна</t>
  </si>
  <si>
    <t>распространять</t>
  </si>
  <si>
    <t>костную структуру головки бедренной кости</t>
  </si>
  <si>
    <t>Основание Эйфелевой башни напоминает костную структуру головки бедренной кости.</t>
  </si>
  <si>
    <t>Когда они сталкиваются с некоей инженерной или дизайнерской проблемой, они ищут решение в "научной базе" неограниченного размера, которая принадлежит животным и растениям.</t>
  </si>
  <si>
    <t>бесконечные возможности по заимствованию технологий и идей</t>
  </si>
  <si>
    <t>Природа открывает перед инженерами и учеными бесконечные возможности по заимствованию технологий и идей.</t>
  </si>
  <si>
    <t>представителей науки</t>
  </si>
  <si>
    <t>predstavitel'</t>
  </si>
  <si>
    <t>представитель</t>
  </si>
  <si>
    <t>Куда больше представителей науки беспокоит беспомощность человечества перед будущим.</t>
  </si>
  <si>
    <t>Дальнейшее развитие цивилизации толкает людей в пропасть, уверен академик РАН, профессор, доктор физико-математических наук, заведующий лабораторией механики природных процессов Института механики МГУ Самвел Григорян.</t>
  </si>
  <si>
    <t>толкать</t>
  </si>
  <si>
    <t>возможное решение проблемы надвигающейся катастрофы</t>
  </si>
  <si>
    <t>Принципиальная невозможность построения всеобщей гармонии за счет неограниченного роста потребления несолнечной энергии диктует возможное решение проблемы надвигающейся катастрофы.</t>
  </si>
  <si>
    <t>Эти места</t>
  </si>
  <si>
    <t>Эти места глобальный экологический кризис затронет в последнюю очередь".</t>
  </si>
  <si>
    <t>затронуть</t>
  </si>
  <si>
    <t>будущие поколения</t>
  </si>
  <si>
    <t>Экологи пугают перспективой, что будущие поколения ожидает незавидная участь - жизнь на отравленных кислотой пустырях.</t>
  </si>
  <si>
    <t>ожидать</t>
  </si>
  <si>
    <t>хоть муравья или березу</t>
  </si>
  <si>
    <t>Возьмите хоть муравья или березу.</t>
  </si>
  <si>
    <t>такое поведение человечества и каждого человека в отдельности, которое способно обеспечить совместное развитие биосферы и человечества</t>
  </si>
  <si>
    <t>Он означает такое поведение человечества и каждого человека в отдельности, которое способно обеспечить совместное развитие биосферы и человечества.</t>
  </si>
  <si>
    <t>этот режим коэволюции</t>
  </si>
  <si>
    <t>Сегодняшний уровень развития науки и наших технических возможностей делает принципиально реализуемым этот режим коэволюции.</t>
  </si>
  <si>
    <t>сторонника версии об антропологическом воздействии на природу</t>
  </si>
  <si>
    <t>storonnik</t>
  </si>
  <si>
    <t>сторонник</t>
  </si>
  <si>
    <t>Выводы Самвела Григоряна о будущем нашей планеты, безусловно, выдают в нем сторонника версии об антропологическом воздействии на природу.</t>
  </si>
  <si>
    <t>заведомый вред</t>
  </si>
  <si>
    <t>Он так и говорит: "Достоверным чаще всего бывает то, что приносит заведомый вред".</t>
  </si>
  <si>
    <t>только дыхание</t>
  </si>
  <si>
    <t>Кончилась тяжелая пора ссор, ревности, подозрений, недоверия, внезапных телефонных звонков и молчания по телефону, когда слышишь только дыхание, и от этого больно делается сердцу.</t>
  </si>
  <si>
    <t>палатку</t>
  </si>
  <si>
    <t>palatka</t>
  </si>
  <si>
    <t>палатка</t>
  </si>
  <si>
    <t>Они возьмут с собой палатку, приедут на эту речушку, накачают байдарку, и она станет как индейская пирога.</t>
  </si>
  <si>
    <t>байдарку</t>
  </si>
  <si>
    <t>bajdarka</t>
  </si>
  <si>
    <t>байдарка</t>
  </si>
  <si>
    <t>накачать</t>
  </si>
  <si>
    <t>эту операцию, длившуюся шесть лет,</t>
  </si>
  <si>
    <t>Теперь в Центре им. Грабаря эту операцию, длившуюся шесть лет, вспоминают как самую рискованную за последние годы.</t>
  </si>
  <si>
    <t>предметы</t>
  </si>
  <si>
    <t>Японские мастера, расписывая лаком изделия, уплывают в открытое море, вьетнамцы помещают предметы в специальные чаны между водой и закрытой крышкой, постепенно нанося слой за слоем.</t>
  </si>
  <si>
    <t>доступ к сложнейшему оборудованию и современным методикам, начиная от простой фотофиксации и микрофотографии до физических и химических исследований различной сложности ( термический анализ, микрохимия, гистохимия )</t>
  </si>
  <si>
    <t>Сегодня у московских реставраторов на всех этапах работы с памятниками есть возможность отказаться от ремесленных методов работы в пользу научно-технических, поскольку они имеют доступ к сложнейшему оборудованию и современным методикам, начиная от простой фотофиксации и микрофотографии до физических и химических исследований различной сложности (термический анализ, микрохимия, гистохимия).</t>
  </si>
  <si>
    <t>возможность доливки и прессовки памятников на бумажной основе</t>
  </si>
  <si>
    <t>Недавно в Центре им. Грабаря появился вакуумный стол, который дает возможность доливки и прессовки памятников на бумажной основе.</t>
  </si>
  <si>
    <t>карты, литографии, книги, которые раньше реставрировать не могли</t>
  </si>
  <si>
    <t>С его помощью сегодня восстанавливают карты, литографии, книги, которые раньше реставрировать не могли.</t>
  </si>
  <si>
    <t>органическую основу</t>
  </si>
  <si>
    <t>Химико-биологический анализ показал, что металлические нити, которые и формировали рисунок парчи, имеют органическую основу.</t>
  </si>
  <si>
    <t>экспозицию Исторического музея</t>
  </si>
  <si>
    <t>ekspozitsija</t>
  </si>
  <si>
    <t>экспозиция</t>
  </si>
  <si>
    <t>Однако эти памятники украсят экспозицию Исторического музея нескоро, процесс реставрации сегодня невозможен из-за отсутствия специального помещения для работы с этим уникальным комплексом.</t>
  </si>
  <si>
    <t>украсить</t>
  </si>
  <si>
    <t>высшую степень риска</t>
  </si>
  <si>
    <t>stepen'</t>
  </si>
  <si>
    <t>степень</t>
  </si>
  <si>
    <t>Но вот проблема: эксперименты в этой области имеют высшую степень риска.</t>
  </si>
  <si>
    <t>Во Франции это делает главный консерватор Лувра, который назначается правительством и несет ответственность за все состояние музейных предметов.</t>
  </si>
  <si>
    <t>рекомендации по экспонированию восстановленных памятников</t>
  </si>
  <si>
    <t>rekomendatsija</t>
  </si>
  <si>
    <t>рекомендация</t>
  </si>
  <si>
    <t>И хотя специалист обычно пишет рекомендации по экспонированию восстановленных памятников, вынужденная практика зарабатывания денег на выставках, а значит, и постоянной эксплуатации памятников делает их бессмысленными.</t>
  </si>
  <si>
    <t>лицензию на право работы</t>
  </si>
  <si>
    <t>Они получают лицензию на право работы, но зачастую бесконтрольны.</t>
  </si>
  <si>
    <t>вопиющую небрежность</t>
  </si>
  <si>
    <t>nebrezhnost'</t>
  </si>
  <si>
    <t>небрежность</t>
  </si>
  <si>
    <t>Однако если в деле хранения дневников Прокофьев проявляет вопиющую небрежность, то записи ведет педантично, при первой же возможности восполняя пробелы - "догоняет дневник".</t>
  </si>
  <si>
    <t>записи</t>
  </si>
  <si>
    <t>zapis'</t>
  </si>
  <si>
    <t>запись</t>
  </si>
  <si>
    <t>дневник</t>
  </si>
  <si>
    <t>dnevnik</t>
  </si>
  <si>
    <t>догонять</t>
  </si>
  <si>
    <t>подробное описание их внешности, характера, манер и привычек</t>
  </si>
  <si>
    <t>Более того, юный "футурист" дает подробное описание их внешности, характера, манер и привычек.</t>
  </si>
  <si>
    <t>название нот</t>
  </si>
  <si>
    <t>Но в то же время прокофьевские увлечения весьма музыкальны: "Эше - куда скромней; разбирая ее довольно оригинальную фамилию, я случайно натолкнулся на e-c-h-e (Eche); т. е. все буквы составляют название нот; попробовав на рояле и повертев и так и сяк, я получил недурную тему, которую и поместил побочной партией в свою третью фортепианную сонату, которую тогда сочинял…"</t>
  </si>
  <si>
    <t>язык его партитур</t>
  </si>
  <si>
    <t>Экономный прокофьевский стиль напоминает язык его партитур - в своих записках он такой же рационалист, как и в музыке.</t>
  </si>
  <si>
    <t>должное</t>
  </si>
  <si>
    <t>dolzhnoe</t>
  </si>
  <si>
    <t>Читателя, привыкшего к благонамеренной мемуаристике, в которой отдают должное родителям и учителям, дневники удивят.</t>
  </si>
  <si>
    <t>Читателя, привыкшего к благонамеренной мемуаристике, в которой отдают должное родителям и учителям,</t>
  </si>
  <si>
    <t>удивить</t>
  </si>
  <si>
    <t>музу</t>
  </si>
  <si>
    <t>Он был лишен повадок томного романтического гения, который творит при свечах и в каждой женщине видит музу.</t>
  </si>
  <si>
    <t>С одной стороны, они спасают людям жизнь, а с другой - нередко становятся причиной новых болезней.</t>
  </si>
  <si>
    <t>качество жизни</t>
  </si>
  <si>
    <t>kachestvo</t>
  </si>
  <si>
    <t>качество</t>
  </si>
  <si>
    <t>Гораздо больше людей страдают от побочных эффектов, которые снижают качество жизни и инициируют патологические процессы.</t>
  </si>
  <si>
    <t>патологические процессы</t>
  </si>
  <si>
    <t>инициировать</t>
  </si>
  <si>
    <t>целебные свойства, сопоставимые с действием обычных лекарств</t>
  </si>
  <si>
    <t>Извлечения из лекарственных растений проявляют целебные свойства, сопоставимые с действием обычных лекарств, и дают меньше побочных эффектов.</t>
  </si>
  <si>
    <t>Фитотерапию</t>
  </si>
  <si>
    <t>fitoterapija</t>
  </si>
  <si>
    <t>фитотерапия</t>
  </si>
  <si>
    <t>Фитотерапию часто относят к народной медицине и на этом основании делают вывод, что это ненаучный метод лечения.</t>
  </si>
  <si>
    <t>относить</t>
  </si>
  <si>
    <t>вывод, что это ненаучный метод лечения</t>
  </si>
  <si>
    <t>значение термина " народная медицина "</t>
  </si>
  <si>
    <t>Чтобы разрешить сомнения, давайте уточним значение термина "народная медицина".</t>
  </si>
  <si>
    <t>уточнить</t>
  </si>
  <si>
    <t>колоссальный поток информации, который обогащает любую науку, любой медицинский метод</t>
  </si>
  <si>
    <t>Фитотерапия постоянно впитывает в себя колоссальный поток информации, который обогащает любую науку, любой медицинский метод.</t>
  </si>
  <si>
    <t>любую науку, любой медицинский метод</t>
  </si>
  <si>
    <t>обогащать</t>
  </si>
  <si>
    <t>свою научность</t>
  </si>
  <si>
    <t>nauchnost'</t>
  </si>
  <si>
    <t>научность</t>
  </si>
  <si>
    <t>Нынешнее человечество переоценивает свою научность.</t>
  </si>
  <si>
    <t>переоценивать</t>
  </si>
  <si>
    <t>свои медицинские традиции</t>
  </si>
  <si>
    <t>Одно из направлений - изучение опыта лечения болезней различными медицинскими школами: русской, тибетской, индийской, греческой и другими (каждая нация имеет свои медицинские традиции).</t>
  </si>
  <si>
    <t>экспериментальную и клиническую проверку полученных данных</t>
  </si>
  <si>
    <t>proverka</t>
  </si>
  <si>
    <t>проверка</t>
  </si>
  <si>
    <t>После экспертной и статистической обработки старинных рецептов проводят экспериментальную и клиническую проверку полученных данных.</t>
  </si>
  <si>
    <t>деревья</t>
  </si>
  <si>
    <t>Человек не зря стремится окружить себя растениями - сажает деревья во дворах, ставит цветочные горшки на подоконник.</t>
  </si>
  <si>
    <t>цветочные горшки</t>
  </si>
  <si>
    <t>gorshok</t>
  </si>
  <si>
    <t>горшок</t>
  </si>
  <si>
    <t>одно лекарство</t>
  </si>
  <si>
    <t>Не случайно врачи крайне редко назначают одно лекарство, чаще подбирают несколько лекарственных средств, обеспечивающих комплексное воздействие.</t>
  </si>
  <si>
    <t>мягкий, физиологичный эффект</t>
  </si>
  <si>
    <t>В ходе эволюции человек приспособился к усвоению природных химических соединений, поэтому они оказывают мягкий, физиологичный эффект.</t>
  </si>
  <si>
    <t>важное место в терапии функциональных расстройств, хронических рецидивирующих заболеваний терапевтического профиля, дерматозов, заболеваний нервной, иммунной, эндокринной систем, мочеполовых органов, опорно-двигательного аппарата</t>
  </si>
  <si>
    <t>Лечение растениями занимает важное место в терапии функциональных расстройств, хронических рецидивирующих заболеваний терапевтического профиля, дерматозов, заболеваний нервной, иммунной, эндокринной систем, мочеполовых органов, опорно-двигательного аппарата.</t>
  </si>
  <si>
    <t>существенное значение</t>
  </si>
  <si>
    <t>Лекарственные растения имеют существенное значение при лечении онкологических заболеваний.</t>
  </si>
  <si>
    <t>секреты фитотерапии</t>
  </si>
  <si>
    <t>Кто постигнет секреты фитотерапии, тот найдет ключи к ощутимому повышению продолжительности и качества жизни.</t>
  </si>
  <si>
    <t>постичь</t>
  </si>
  <si>
    <t>ключи к ощутимому повышению продолжительности и качества жизни</t>
  </si>
  <si>
    <t>почти идеальную форму шара</t>
  </si>
  <si>
    <t>Подавляющее их количество имеет почти идеальную форму шара, а размеры варьируются от двух метров в диаметре до размера пушечного ядра.</t>
  </si>
  <si>
    <t>мостовую</t>
  </si>
  <si>
    <t>mostovaja</t>
  </si>
  <si>
    <t>мостовая</t>
  </si>
  <si>
    <t>Сейчас уже никто и не помнит, кому первому пришло в голову прозвать эту каменную гряду Мостовой гигантов (кстати, на планете есть еще местности с таким же названием), но прозвище прижилось, хотя, честно говоря, открывающийся вид менее всего напоминает мостовую.</t>
  </si>
  <si>
    <t>своих исследователей</t>
  </si>
  <si>
    <t>issledovatel'</t>
  </si>
  <si>
    <t>исследователь</t>
  </si>
  <si>
    <t>А потому уникальный природный объект еще ждет своих исследователей.</t>
  </si>
  <si>
    <t>отклонения от нормального поведения</t>
  </si>
  <si>
    <t>otklonenie</t>
  </si>
  <si>
    <t>отклонение</t>
  </si>
  <si>
    <t>Писали о том, что вокруг каменных шаров существуют "аномальные поля", в которых зашкаливают приборы, а живые организмы демонстрируют отклонения от нормального поведения.</t>
  </si>
  <si>
    <t>Процесс распространяется во все стороны равномерно, что и придает форму образованиям.</t>
  </si>
  <si>
    <t>модель Земли в разрезе</t>
  </si>
  <si>
    <t>Кто-то, например, говорит, что аккуратно расколотые надвое шары представляют собой модель Земли в разрезе.</t>
  </si>
  <si>
    <t>мгновенный анализ мочи</t>
  </si>
  <si>
    <t>Например, японская компания Toto выпустила модель, которая с помощью компьютера производит мгновенный анализ мочи и выдает информацию о состоянии здоровья пользователя "не отходя от кассы".</t>
  </si>
  <si>
    <t>информацию о состоянии здоровья пользователя</t>
  </si>
  <si>
    <t>экземпляр в форме слона</t>
  </si>
  <si>
    <t>ekzempljar</t>
  </si>
  <si>
    <t>экземпляр</t>
  </si>
  <si>
    <t>Например, компания Villeroy and Boch предлагает экземпляр в форме слона: сидеть предлагается на спине животного.</t>
  </si>
  <si>
    <t>, вес до 400 кг</t>
  </si>
  <si>
    <t>Есть в продаже подвесные унитазы: они крепятся не к полу, а к стене и хотя выглядят весьма хрупко, выдерживают, по свидетельству очевидцев, вес до 400 кг.</t>
  </si>
  <si>
    <t>сиденье</t>
  </si>
  <si>
    <t>siden'e</t>
  </si>
  <si>
    <t>А на специальном конкурсе в Швейцарии первую премию получила модель Nebula: там вместо воды применяется лазер, с помощью которого все попадающее в унитаз распыляется в течение нескольких секунд; затем зола отсасывается, а лазер стерилизует сиденье…</t>
  </si>
  <si>
    <t>стерилизовать</t>
  </si>
  <si>
    <t>Пересадку костного мозга</t>
  </si>
  <si>
    <t>peresadka</t>
  </si>
  <si>
    <t>пересадка</t>
  </si>
  <si>
    <t>Пересадку костного мозга уже давно применяют для лечения иммунодефицитов и злокачественных заболеваний крови, и во многих странах мира есть сегодня медицинские банки данных, где собраны сведения о потенциальных донорах костного мозга.</t>
  </si>
  <si>
    <t>Планы создания в России банков пуповинной крови</t>
  </si>
  <si>
    <t>Планы создания в России банков пуповинной крови вынашивают сейчас и частные медицинские компании, и государственные институты.</t>
  </si>
  <si>
    <t>вынашивать</t>
  </si>
  <si>
    <t>цели иные</t>
  </si>
  <si>
    <t>Однако цели они преследуют иные.</t>
  </si>
  <si>
    <t>такой проект</t>
  </si>
  <si>
    <t>"Мы уже два года разрабатываем такой проект, - говорит руководитель медицинского центра "ГУТА-клиник" Елена Гущина.</t>
  </si>
  <si>
    <t>шансы получить хорошие прибыли через несколько лет</t>
  </si>
  <si>
    <t>Получается, что мы имеем шансы получить хорошие прибыли через несколько лет, но для этого уже сейчас нужно вложить в это дело немалые деньги: оборудование для такого банка стоит довольно дорого, а мы должны быть на высоте - нужно уверить клиентов, что мы действительно предоставляем им серьезную услугу.</t>
  </si>
  <si>
    <t>серьезную услугу</t>
  </si>
  <si>
    <t>usluga</t>
  </si>
  <si>
    <t>услуга</t>
  </si>
  <si>
    <t>адекватное лечение</t>
  </si>
  <si>
    <t>Известно, что из десяти человек, нуждающихся в трансплантации костного мозга, в России получают адекватное лечение лишь двое".</t>
  </si>
  <si>
    <t>приблизительно один случай из 15 тысяч в год</t>
  </si>
  <si>
    <t>И здесь получается, что, с одной стороны, собственная пуповинная кровь ребенку скорее всего не пригодится: гематологические заболевания очень редки, возможность их возникновения у конкретного человека составляет приблизительно один случай из 15 тысяч в год.</t>
  </si>
  <si>
    <t>Скорее всего, такие клетки не потеряют своих функций и при более длительном хранении, но родители, сдающие на хранение пуповинную кровь ребенка, должны знать, на что тратят свои деньги и что получат взамен".</t>
  </si>
  <si>
    <t>" попытку стереть из памяти русского народа факт порабощения их предков " дикими ордами "</t>
  </si>
  <si>
    <t>Причиной фальсификации многие ученые называют "попытку стереть из памяти русского народа факт порабощения их предков" дикими ордами".</t>
  </si>
  <si>
    <t>то, что практически все чингизиды ( прямые потомки Чингисхана ) были казахами, правившими казахским государством вплоть до начала двадцатого века</t>
  </si>
  <si>
    <t>Еще одним серьезным доказательством того, что Чингисхан казах, ученые считают то, что практически все чингизиды (прямые потомки Чингисхана) были казахами, правившими казахским государством вплоть до начала двадцатого века.</t>
  </si>
  <si>
    <t>Отсюда берет начало понятие "белой кости", прослойки аристократов, существовавшей в социальной иерархии казахского общества.</t>
  </si>
  <si>
    <t>большую историческую ценность</t>
  </si>
  <si>
    <t>Надпись сделана на казахском языке уйгурской письменностью и имеет большую историческую ценность.</t>
  </si>
  <si>
    <t>и Китай</t>
  </si>
  <si>
    <t>Наряду с Казахстаном вопрос изменения официального генеалогического древа Чингисхана волнует и Китай.</t>
  </si>
  <si>
    <t>китайских и казахстанских историков</t>
  </si>
  <si>
    <t>istorik</t>
  </si>
  <si>
    <t>историк</t>
  </si>
  <si>
    <t>Если пытаться вникнуть в суть причин, которые толкают китайских и казахстанских историков на подобного рода маневры в процессе отбивания у монголов, казалось бы, бесспорного предка, они предельно ясны.</t>
  </si>
  <si>
    <t>свои стада</t>
  </si>
  <si>
    <t>Иными словами, пока монголы мирно пасут свои стада и ждут дня священного юбилея, предприимчивые соседи заняты трудом по кардинальному изменению исторических фактов.</t>
  </si>
  <si>
    <t>одно только говно</t>
  </si>
  <si>
    <t>Тараканы, стоматология, ремонт, обмен, политика, нету денег, есть дети, их надо учить, родители, их надо лечить, у них тяжелый характер, телевидение, оно показывает одно только говно, нечего читать, слишком много книг, снова тараканы, мыши, заграница, опять стоматология, еще раз ремонт, милиция, машина, ее ремонт, ремонт опять же квартиры, опять же тараканы, неисправность сантехники, ЖЭК, тараканы…</t>
  </si>
  <si>
    <t>Финские унитазы</t>
  </si>
  <si>
    <t>unitaz</t>
  </si>
  <si>
    <t>унитаз</t>
  </si>
  <si>
    <t>"Финские унитазы я вообще-то не очень уважаю", - плавно жуя, сказал сантехник.</t>
  </si>
  <si>
    <t>рекомендации дизайнерам, как сделать вещи для живых людей</t>
  </si>
  <si>
    <t>Они выдают рекомендации дизайнерам, как сделать вещи для живых людей, и здесь можно учесть все - от типа ткани до толщины шва.</t>
  </si>
  <si>
    <t>" скелет "</t>
  </si>
  <si>
    <t>skelet</t>
  </si>
  <si>
    <t>скелет</t>
  </si>
  <si>
    <t>Подобный манекен имеет "скелет".</t>
  </si>
  <si>
    <t>виртуальных людей</t>
  </si>
  <si>
    <t>Помимо этого, виртуальных людей усаживают за руль сельскохозяйственных машин, заставляют гасить пожар на подводных лодках в боевых условиях, перевозят туда-сюда в комфортабельных интерьерах авиалайнеров и "дают прокатиться" на мотоциклах, гидроциклах и сноубордах.</t>
  </si>
  <si>
    <t>усаживать</t>
  </si>
  <si>
    <t>все более продвинутые виртуальные манекены</t>
  </si>
  <si>
    <t>maneken</t>
  </si>
  <si>
    <t>манекен</t>
  </si>
  <si>
    <t>Клиенты готовы платить деньги, и разработчики программного обеспечения создают все более продвинутые виртуальные манекены.</t>
  </si>
  <si>
    <t>все большее значение</t>
  </si>
  <si>
    <t>Этнические проблемы приобретают все большее значение, поскольку затрагивают вопросы, связанные как с биологией человека и проблемами его социального развития, так и с политикой.</t>
  </si>
  <si>
    <t>вопросы, связанные как с биологией человека и проблемами его социального развития, так и с политикой</t>
  </si>
  <si>
    <t>человека смешанного происхождения</t>
  </si>
  <si>
    <t>Слово "метис" в переводе с французского помесь, смесь, оно обозначает человека смешанного происхождения.</t>
  </si>
  <si>
    <t>отдельный ареал обитания</t>
  </si>
  <si>
    <t>areal</t>
  </si>
  <si>
    <t>ареал</t>
  </si>
  <si>
    <t>Расы различаются не только по внешним признакам, но и географически, т. е. любая раса при своем образовании имеет отдельный ареал обитания.</t>
  </si>
  <si>
    <t>колоссальный материал для изучения строения генома</t>
  </si>
  <si>
    <t>Молекулярная биология дает колоссальный материал для изучения строения генома.</t>
  </si>
  <si>
    <t>пути возникновения метисов</t>
  </si>
  <si>
    <t>Рассмотрим теперь пути возникновения метисов.</t>
  </si>
  <si>
    <t>свое происхождение и, соответственно, кто потенциально может стать его женой</t>
  </si>
  <si>
    <t>Очень показателен пример австралийских аборигенов - они создали удивительную систему счета родства, где каждый человек знает свое происхождение и, соответственно, кто потенциально может стать его женой.</t>
  </si>
  <si>
    <t>Метисные группы района Карибского бассейна и Центральной Америки</t>
  </si>
  <si>
    <t>Метисные группы района Карибского бассейна и Центральной Америки часто называют креолами.</t>
  </si>
  <si>
    <t>новых Адама и Еву</t>
  </si>
  <si>
    <t>Adam</t>
  </si>
  <si>
    <t>Адам</t>
  </si>
  <si>
    <t>Возможно ли, что когда-нибудь оно станет единой расой и породит новых Адама и Еву?</t>
  </si>
  <si>
    <t>породить</t>
  </si>
  <si>
    <t>тайну вкладов</t>
  </si>
  <si>
    <t>Двенадцать стран Европейского союза отменяют тайну вкладов.</t>
  </si>
  <si>
    <t>Иными словами, французы теперь держат деньги в Бельгии, немцы - в Австрии, то есть там, где надежнее, где выше проценты и где банковские клерки не задают лишних вопросов.</t>
  </si>
  <si>
    <t>налог по ставке 25 процентов</t>
  </si>
  <si>
    <t>Конкретно это выглядит так: австрийский гражданин, проживающий где-нибудь в Вене, платит с доходов от своих вкладов налог по ставке 25 процентов.</t>
  </si>
  <si>
    <t>и немецких налоговиков</t>
  </si>
  <si>
    <t>nalogovik</t>
  </si>
  <si>
    <t>налоговик</t>
  </si>
  <si>
    <t>При этом он обходит стороной и немецких налоговиков, не декларируя наличие вкладов за рубежом.</t>
  </si>
  <si>
    <t>обходить</t>
  </si>
  <si>
    <t>принцип тайны вкладов</t>
  </si>
  <si>
    <t>Запросы же немецких налоговиков австрийские банки вправе игнорировать, поскольку сие нарушает принцип тайны вкладов.</t>
  </si>
  <si>
    <t>Исключение составят Люксембург, Бельгия и Австрия - в этих странах банковская тайна сохранится.</t>
  </si>
  <si>
    <t>свои капиталы</t>
  </si>
  <si>
    <t>Если эта инициатива будет реализована (решение может быть предположительно принято уже в марте), то тот, кто переведет свои капиталы на родину до конца 2003 года, уплатит с доходов на них 25 процентов, и налоговики оставят его в покое.</t>
  </si>
  <si>
    <t>вторую попытку</t>
  </si>
  <si>
    <t>Сейчас итальянские власти предпринимают вторую попытку, но и она, на мой взгляд, не принесет должного эффекта.</t>
  </si>
  <si>
    <t>Швейцарию</t>
  </si>
  <si>
    <t>Shvejtsarija</t>
  </si>
  <si>
    <t>Швейцария</t>
  </si>
  <si>
    <t>Ведь брюссельские решения формально Швейцарию ни к чему не обязывают - эта страна в Евросоюз не входит.</t>
  </si>
  <si>
    <t>обязывать</t>
  </si>
  <si>
    <t>банковскую тайну</t>
  </si>
  <si>
    <t>Помимо Швейцарии, в мире есть достаточно стран, которые свято блюдут банковскую тайну.</t>
  </si>
  <si>
    <t>блюсти</t>
  </si>
  <si>
    <t>В то же время, скорее всего, потеряют привлекательность такие офшорные зоны, как остров Джерси или остров Мэн: эти территории являются ассоциированными с Великобританией образованиями и потому их властям придется подчиняться европейским стандартам.</t>
  </si>
  <si>
    <t>все, что окажется вблизи</t>
  </si>
  <si>
    <t>Мол, где-то там в небе имеются сгустки антиэнергии, нечто наподобие гигантского космического дупла в баобабе жизни, которое затягивает в себя безвозвратно все, что окажется вблизи.</t>
  </si>
  <si>
    <t>затягивать</t>
  </si>
  <si>
    <t>иные измерения, микрокосмы, макрокосмы, ноосферу старика Вернадского, тайные тропы грибника Кастанеды</t>
  </si>
  <si>
    <t>izmerenie</t>
  </si>
  <si>
    <t>измерение</t>
  </si>
  <si>
    <t>Или возьмем иные измерения, микрокосмы, макрокосмы, ноосферу старика Вернадского, тайные тропы грибника Кастанеды.</t>
  </si>
  <si>
    <t>ощущение, когда вы смотрите на человека по фамилии, допустим, Иванов</t>
  </si>
  <si>
    <t>Вспомните для наглядности ощущение, когда вы смотрите на человека по фамилии, допустим, Иванов.</t>
  </si>
  <si>
    <t>семечки</t>
  </si>
  <si>
    <t>semechko</t>
  </si>
  <si>
    <t>семечко</t>
  </si>
  <si>
    <t>Он лущит семечки и щиплет граблями траву.</t>
  </si>
  <si>
    <t>лущить</t>
  </si>
  <si>
    <t>траву</t>
  </si>
  <si>
    <t>trava</t>
  </si>
  <si>
    <t>трава</t>
  </si>
  <si>
    <t>общих родственников</t>
  </si>
  <si>
    <t>rodstvennik</t>
  </si>
  <si>
    <t>родственник</t>
  </si>
  <si>
    <t>Ему можно дать по репе, он харкнет кровью, завалится набок, а потом вы найдете с ним общих родственников, обниметесь и пойдете увлекать на путь порока работниц районных библиотек.</t>
  </si>
  <si>
    <t>Но стоит закрыть лишь глаза, отвлечься на мгновенье, как он распнет Христа, лишит людей воды из-под крана, уронит на Родину метеорит, подогреет наших младенцев в родильных домах и выпьет их кровь, оберет целые народы, приведет в действие тайные механизмы Сиона, делающие людей рабами, отравит колодцы, развяжет войну, накличет псориаз?</t>
  </si>
  <si>
    <t>распять</t>
  </si>
  <si>
    <t>лишить</t>
  </si>
  <si>
    <t>метеорит</t>
  </si>
  <si>
    <t>meteorit</t>
  </si>
  <si>
    <t>наших младенцев в родильных домах</t>
  </si>
  <si>
    <t>mladenets</t>
  </si>
  <si>
    <t>младенец</t>
  </si>
  <si>
    <t>подогреть</t>
  </si>
  <si>
    <t>их кровь</t>
  </si>
  <si>
    <t>выпить</t>
  </si>
  <si>
    <t>целые народы</t>
  </si>
  <si>
    <t>обобрать</t>
  </si>
  <si>
    <t>тайные механизмы Сиона, делающие людей рабами</t>
  </si>
  <si>
    <t>колодцы</t>
  </si>
  <si>
    <t>kolodets</t>
  </si>
  <si>
    <t>колодец</t>
  </si>
  <si>
    <t>отравить</t>
  </si>
  <si>
    <t>войну</t>
  </si>
  <si>
    <t>vojna</t>
  </si>
  <si>
    <t>война</t>
  </si>
  <si>
    <t>развязать</t>
  </si>
  <si>
    <t>псориаз</t>
  </si>
  <si>
    <t>psoriaz</t>
  </si>
  <si>
    <t>накликать</t>
  </si>
  <si>
    <t>образ</t>
  </si>
  <si>
    <t>obraz</t>
  </si>
  <si>
    <t>Достаточно произнести лишь слово - и непонятное сразу обретает образ.</t>
  </si>
  <si>
    <t>такую картину мирозданья : Адам был еврей</t>
  </si>
  <si>
    <t>Представим себе такую картину мирозданья: Адам был еврей.</t>
  </si>
  <si>
    <t>воображение</t>
  </si>
  <si>
    <t>voobrazhenie</t>
  </si>
  <si>
    <t>Вселенская магия пустоты и бесконечности этого слова поражает воображение.</t>
  </si>
  <si>
    <t>поражать</t>
  </si>
  <si>
    <t>Так с чем же мы таким имеем дело, если при этом хорошо известно, что кругом только одни евреи и есть?</t>
  </si>
  <si>
    <t>эти слова</t>
  </si>
  <si>
    <t>Вы помните, вы знаете эти слова.</t>
  </si>
  <si>
    <t>про нас рассказ</t>
  </si>
  <si>
    <t>Мы красные кавалеристы, и про нас былинники речистые ведут рассказ.</t>
  </si>
  <si>
    <t>замыслы Сокурова</t>
  </si>
  <si>
    <t>zamysel</t>
  </si>
  <si>
    <t>замысел</t>
  </si>
  <si>
    <t>Иноземцы покупают замыслы Сокурова прямо на корню, хорошо соображая, что ничего подобного на свете нет.</t>
  </si>
  <si>
    <t>Беседу с режиссером</t>
  </si>
  <si>
    <t>Беседу с режиссером ведет Татьяна МОСКВИНА.</t>
  </si>
  <si>
    <t>свое произведение</t>
  </si>
  <si>
    <t>proizvedenie</t>
  </si>
  <si>
    <t>произведение</t>
  </si>
  <si>
    <t>- Пока что сохраняется абсолютная вторичность кинематографа, поскольку режиссер создает свое произведение из осколков разнообразных искусств и очень зависим от этого.</t>
  </si>
  <si>
    <t>малое отношение</t>
  </si>
  <si>
    <t>Все остальные кинематографисты, на мой взгляд, вторичны и имеют малое отношение собственно к искусству.</t>
  </si>
  <si>
    <t>и образ жизни, и путь, и количество труда, и вопросы взаимоотношения с религией, и смелость эстетики, и представление о психофизике человека</t>
  </si>
  <si>
    <t>Я имею в виду и образ жизни, и путь, и количество труда, и вопросы взаимоотношения с религией, и смелость эстетики, и представление о психофизике человека.</t>
  </si>
  <si>
    <t>очень большие требования к снимающему человеку</t>
  </si>
  <si>
    <t>Без этого комплекса Леонардо да Винчи кино как искусство невозможно, так мне кажется, а это ставит очень большие требования к снимающему человеку, трудно этому соответствовать.</t>
  </si>
  <si>
    <t>цикличность и замкнутость всего процесса</t>
  </si>
  <si>
    <t>tsiklichnost'</t>
  </si>
  <si>
    <t>цикличность</t>
  </si>
  <si>
    <t>Нет робости перед масштабом исторического события и перед историческими персонажами, никакой нет робости перед властью, потому что прекрасно понимаешь, как одно сменяет другое, понимаешь цикличность и замкнутость всего процесса.</t>
  </si>
  <si>
    <t>тишину</t>
  </si>
  <si>
    <t>tishina</t>
  </si>
  <si>
    <t>тишина</t>
  </si>
  <si>
    <t>Вы в своих картинах ловите тишину, держите паузу - это важно для вас?</t>
  </si>
  <si>
    <t>паузу</t>
  </si>
  <si>
    <t>футуристические инженерные проекты грандиозных плавучих объектов</t>
  </si>
  <si>
    <t>В новосибирском Академгородке - вдали от морей и океанов - ученые создают футуристические инженерные проекты грандиозных плавучих объектов.</t>
  </si>
  <si>
    <t>повышенный интерес</t>
  </si>
  <si>
    <t>И не потому, что людям мало места на суше, просто за океаном будущее, в том числе и коммерческое: уже сегодня футуристические проекты домов, островов и аэродромов на воде вызывают повышенный интерес во всем мире.</t>
  </si>
  <si>
    <t>возможность создания плавучих конструкций гигантских размеров, так называемых VLFS ( Very Large Floating Structures )</t>
  </si>
  <si>
    <t>Частные компании вовсю предвкушают возможность создания плавучих конструкций гигантских размеров, так называемых VLFS (Very Large Floating Structures), и понимают их необходимость.</t>
  </si>
  <si>
    <t>предвкушать</t>
  </si>
  <si>
    <t>их необходимость</t>
  </si>
  <si>
    <t>значительно большую нагрузку</t>
  </si>
  <si>
    <t>Он намного легче обычного бетона, но в то же время выдерживает значительно большую нагрузку.</t>
  </si>
  <si>
    <t>первостепенное значение</t>
  </si>
  <si>
    <t>Вопрос "состояния покоя" платформы имеет первостепенное значение.</t>
  </si>
  <si>
    <t>сотые доли градуса</t>
  </si>
  <si>
    <t>Предельный угол отклонения составляет сотые доли градуса, в случае большего отклонения самолет может потерпеть крушение.</t>
  </si>
  <si>
    <t>большое будущее</t>
  </si>
  <si>
    <t>С политической и военной точки зрения все эти проекты имеют большое будущее.</t>
  </si>
  <si>
    <t>свои выводы</t>
  </si>
  <si>
    <t>"У России всегда была тяга к южным морям, - аргументирует свои выводы Александр Коробкин.</t>
  </si>
  <si>
    <t>аргументировать</t>
  </si>
  <si>
    <t>свою научную работу</t>
  </si>
  <si>
    <t>Мы же ведем свою научную работу для того, чтобы доказать, что воплощение таких проектов в жизнь действительно возможно".</t>
  </si>
  <si>
    <t>Человека</t>
  </si>
  <si>
    <t>Человека помещают внутрь большого магнита, где имеется довольно сильное постоянное магнитное поле, ориентированное в большинстве аппаратов вдоль тела пациента.</t>
  </si>
  <si>
    <t>маленькие магнитики, каждый _ со своим слабым магнитным</t>
  </si>
  <si>
    <t>magnitik</t>
  </si>
  <si>
    <t>магнитик</t>
  </si>
  <si>
    <t>Под воздействием этого поля ядра атомов водорода в теле исследуемого, которые представляют собой маленькие магнитики, каждый со своим слабым магнитным полем, ориентируются определенным образом относительно сильного поля магнита.</t>
  </si>
  <si>
    <t>область, изображение которой надо получить</t>
  </si>
  <si>
    <t>Добавляя слабое переменное магнитное поле к постоянному, выбирают область, изображение которой надо получить.</t>
  </si>
  <si>
    <t>пациента</t>
  </si>
  <si>
    <t>patsient</t>
  </si>
  <si>
    <t>пациент</t>
  </si>
  <si>
    <t>Затем пациента облучают радиоволнами, причем их частоту подстраивают таким образом, чтобы протоны в его теле могли поглотить часть энергии радиоволн и изменить ориентацию своих магнитных полей относительно направления постоянного магнитного поля.</t>
  </si>
  <si>
    <t>облучать</t>
  </si>
  <si>
    <t>их частоту</t>
  </si>
  <si>
    <t>chastota</t>
  </si>
  <si>
    <t>частота</t>
  </si>
  <si>
    <t>подстраивать</t>
  </si>
  <si>
    <t>особенности " внутренних ", ядерных структур вещества</t>
  </si>
  <si>
    <t>Контрастность тканей отражает особенности "внутренних", ядерных структур вещества, и она зависит от ряда таких факторов, как строение вещества, взаимодействие между молекулами, молекулярное движение (диффузия, кровоток), что не только позволяет дифференцировать на изображении патологические и здоровые ткани, но и дает возможность наблюдать отражение функциональной деятельности отдельных структур.</t>
  </si>
  <si>
    <t>возможность наблюдать отражение функциональной деятельности отдельных структур</t>
  </si>
  <si>
    <t>химическую структуру ткани, включая изменения в содержании воды и в движении ее молекул</t>
  </si>
  <si>
    <t>Благодаря компьютерной обработке стало возможным построить трехмерное изображение, которое отражает химическую структуру ткани, включая изменения в содержании воды и в движении ее молекул.</t>
  </si>
  <si>
    <t>ионизирующее излучение</t>
  </si>
  <si>
    <t>izluchenie</t>
  </si>
  <si>
    <t>излучение</t>
  </si>
  <si>
    <t>Этот метод не использует ионизирующее излучение, в отличие от обычных рентгеновских излучений или компьютерной томографии (пионеры ее применения в медицине были отмечены Нобелевской премией 1979 г.).</t>
  </si>
  <si>
    <t>состав воды</t>
  </si>
  <si>
    <t>sostav</t>
  </si>
  <si>
    <t>состав</t>
  </si>
  <si>
    <t>Почти все заболевания мозга изменяют состав воды, что хорошо видно при МРТ.</t>
  </si>
  <si>
    <t>более точную, чем другие методы, информацию</t>
  </si>
  <si>
    <t>Перед хирургическим вмешательством особенно важно знать, распространилась ли опухоль на окружающие ткани, и здесь МРТ, выявляя разницу между тканями, дает более точную, чем другие методы, информацию.</t>
  </si>
  <si>
    <t>Престижную награду</t>
  </si>
  <si>
    <t>nagrada</t>
  </si>
  <si>
    <t>награда</t>
  </si>
  <si>
    <t>Престижную награду получат два известных российских физика-теоретика - академики Виталий Гинзбург из Физического института им. П. Н. Лебедева РАН и Алексей Абрикосов, работающий в настоящее время в Аргоннской национальной лаборатории (Иллинойс, США), а также профессор Энтони Дж. Леггетт (Университет Иллинойс, США).</t>
  </si>
  <si>
    <t>площадь около 4 тысяч кв . км</t>
  </si>
  <si>
    <t>Ведь пятно, о котором идет речь, имеет площадь около 4 тысяч кв. км, а это почти четверть от всей территории полигона.</t>
  </si>
  <si>
    <t>определенные сезонные и межсезонные вариации в интенсивности и масштабах температурных аномалий, причины которых для нас не ясны "</t>
  </si>
  <si>
    <t>variatsija</t>
  </si>
  <si>
    <t>вариация</t>
  </si>
  <si>
    <t>Однако мы наблюдаем определенные сезонные и межсезонные вариации в интенсивности и масштабах температурных аномалий, причины которых для нас не ясны".</t>
  </si>
  <si>
    <t>наблюдать</t>
  </si>
  <si>
    <t>Это признает и исполняющий обязанности генерального директора Национального ядерного центра Республики Казахстан Шамиль Тухватулин.</t>
  </si>
  <si>
    <t>По словам Эдиге Закарина, "не исключено, что мы имеем дело с тектоническими сдвигами, вызвавшими изменение течения и выход к поверхности подземных вод, влияющих на потепление почвы".</t>
  </si>
  <si>
    <t>регулярный мониторинг и оперативное картирование территории Казахстана с использованием данных дистанционного зондирования со спутников</t>
  </si>
  <si>
    <t>monitoring</t>
  </si>
  <si>
    <t>мониторинг</t>
  </si>
  <si>
    <t>Пока же ученые продолжают регулярный мониторинг и оперативное картирование территории Казахстана с использованием данных дистанционного зондирования со спутников.</t>
  </si>
  <si>
    <t>Отмечая масштаб выявленной аномалии, ученые акцентируют внимание на следующем аспекте.</t>
  </si>
  <si>
    <t>акцентировать</t>
  </si>
  <si>
    <t>энергию упругих волн</t>
  </si>
  <si>
    <t>Хотя для физиков не секрет, что мантия Земли, как передаточная среда между корой и ядром, воспринимает энергию упругих волн от мощных ядерных взрывов.</t>
  </si>
  <si>
    <t>геологов и геофизиков</t>
  </si>
  <si>
    <t>geolog</t>
  </si>
  <si>
    <t>геолог</t>
  </si>
  <si>
    <t>Новейшие геотермические процессы, развивающиеся на территориях бывших ядерных полигонов, беспокоят геологов и геофизиков.</t>
  </si>
  <si>
    <t>экологическую акцию</t>
  </si>
  <si>
    <t>aktsija</t>
  </si>
  <si>
    <t>акция</t>
  </si>
  <si>
    <t>Ехать на Байкал одной было как-то боязно, и я узнала, что "Гринпис" проводит экологическую акцию.</t>
  </si>
  <si>
    <t>Автомобилисты останавливаются прямо на берегу, ставят палатку и - живи себе, отдыхай.</t>
  </si>
  <si>
    <t>Рыболовецкий совхоз развалился, но народ совсем не бедствует - зарабатывают деньги на туристах и на рыбе.</t>
  </si>
  <si>
    <t>Омуля горячего копчения по 120 рублей за килограмм</t>
  </si>
  <si>
    <t>omul'</t>
  </si>
  <si>
    <t>омуль</t>
  </si>
  <si>
    <t>Омуля горячего копчения по 120 рублей за килограмм приносят прямо в палатку.</t>
  </si>
  <si>
    <t>комнаты</t>
  </si>
  <si>
    <t>Туристов на острове много, местные уже давно привыкли к иностранной речи и активно сдают комнаты.</t>
  </si>
  <si>
    <t>всяческий отдых ( от 350 руб . в сутки )</t>
  </si>
  <si>
    <t>otdyh</t>
  </si>
  <si>
    <t>отдых</t>
  </si>
  <si>
    <t>Есть в Хужире легендарный человек по имени Никита Бенчаров, который огородил огромную территорию, построил гостиницу и предлагает туристам всяческий отдых (от 350 руб. в сутки).</t>
  </si>
  <si>
    <t>только " спасибо " и " здравствуйте "</t>
  </si>
  <si>
    <t>spasibo</t>
  </si>
  <si>
    <t>спасибо</t>
  </si>
  <si>
    <t>По-русски знают только "спасибо" и "здравствуйте", путешествуют самостоятельно и всем довольны.</t>
  </si>
  <si>
    <t>Остров</t>
  </si>
  <si>
    <t>Остров населяют буряты и русские, причем смешанных браков очень мало.</t>
  </si>
  <si>
    <t>Национальную водку тарасун</t>
  </si>
  <si>
    <t>Национальную водку тарасун делают из молока и пьют только буряты.</t>
  </si>
  <si>
    <t>Сильно не хватает на Ольхоне тишины: днем всюду шныряют туристы, а ночами с моря доносится постоянный гул, как на оживленной трассе - браконьеры ловят рыбу на лодках, моторках, катерах и судах покрупнее.</t>
  </si>
  <si>
    <t>гору</t>
  </si>
  <si>
    <t>Сейчас там вовсю лазают любопытные, а местные по-прежнему обходят гору стороной.</t>
  </si>
  <si>
    <t>Местные рассказывают, что даже устрашающая Сарма (самый сильный байкальский ветер, вырывающийся из долины реки Сармы), которую боятся и бывалые рыбаки, последнее время все чаще обходит остров стороной.</t>
  </si>
  <si>
    <t>российских студентов</t>
  </si>
  <si>
    <t>Франция признает российских студентов и не признает российские дипломы.</t>
  </si>
  <si>
    <t>российские дипломы</t>
  </si>
  <si>
    <t>diplom</t>
  </si>
  <si>
    <t>диплом</t>
  </si>
  <si>
    <t>квоты для российских студентов</t>
  </si>
  <si>
    <t>kvota</t>
  </si>
  <si>
    <t>квота</t>
  </si>
  <si>
    <t>Именно поэтому вузы Пятой республики в три раза увеличивают квоты для российских студентов.</t>
  </si>
  <si>
    <t>огромный потенциал, отличные теоретические знания</t>
  </si>
  <si>
    <t>"Русские студенты имеют огромный потенциал, отличные теоретические знания и могут дать толчок развитию французской высшей школы, - считает г-н Бланшмезон.</t>
  </si>
  <si>
    <t>систему французского образования</t>
  </si>
  <si>
    <t>Надо заметить, что в последние годы министерство образования и министерство иностранных дел Франции активно рекламируют в России систему французского образования.</t>
  </si>
  <si>
    <t>рекламировать</t>
  </si>
  <si>
    <t>Немаловажную роль</t>
  </si>
  <si>
    <t>Немаловажную роль играют и современная материально-техническая база, и новейшее оборудование, которым оснащены инженерные институты и университеты Франции.</t>
  </si>
  <si>
    <t>плату в размере от 200 до 500 евро за оформление документов</t>
  </si>
  <si>
    <t>plata</t>
  </si>
  <si>
    <t>плата</t>
  </si>
  <si>
    <t>Теоретически потому, что на самом деле каждый институт взимает с поступающего плату в размере от 200 до 500 евро за оформление документов.</t>
  </si>
  <si>
    <t>взимать</t>
  </si>
  <si>
    <t>Одним словом, Франция делает все возможное, чтобы привлечь в страну лучшие мозги.</t>
  </si>
  <si>
    <t>серьезные научные исследования</t>
  </si>
  <si>
    <t>Кроме того, учебный процесс в западных вузах устроен так, что студенты уже с третьего курса ведут серьезные научные исследования.</t>
  </si>
  <si>
    <t>И если человек, получив диплом МГУ, решил повысить квалификацию в Америке, Финляндии или Франции, пусть он это делает.</t>
  </si>
  <si>
    <t>прилагательное " великое "</t>
  </si>
  <si>
    <t>prilagatel'noe</t>
  </si>
  <si>
    <t>прилагательное</t>
  </si>
  <si>
    <t>Когда это происходит, "звездочеты" прибавляют к термину "противостояние" прилагательное "великое".</t>
  </si>
  <si>
    <t>прибавлять</t>
  </si>
  <si>
    <t>длину более 3000 километров</t>
  </si>
  <si>
    <t>Эта огромная долина имеет длину более 3000 километров, ее ширина достигает 600 километров, глубина - 8 километров (для сравнения: земной Большой каньон в Аризоне имеет длину 320 километров, ширину до 25 километров и глубину 1,8 километра).</t>
  </si>
  <si>
    <t>имеет длину 320 километров, ширину до 25 километров и глубину 1,8</t>
  </si>
  <si>
    <t>Особый энтузиазм</t>
  </si>
  <si>
    <t>Особый энтузиазм испытывают ученые, которые уверены, что на поверхности Марса имеются следы биологической активности.</t>
  </si>
  <si>
    <t>свой цвет</t>
  </si>
  <si>
    <t>До сих пор неясно, почему цветные пятна на поверхности Марса (а некоторые из них размером с территорию Франции) мигрируют и меняют свой цвет.</t>
  </si>
  <si>
    <t>свою скорость</t>
  </si>
  <si>
    <t>Дело в том, что Фобос со временем меняет свою скорость и приближается к Марсу.</t>
  </si>
  <si>
    <t>агрессивное космическое воздействие</t>
  </si>
  <si>
    <t>Что неудивительно: астрологи издревле пребывают в уверенности, что Марс оказывает на Землю агрессивное космическое воздействие.</t>
  </si>
  <si>
    <t>толчок к появлению - ни много ни мало - нового вида человека</t>
  </si>
  <si>
    <t>Так, например, известный астролог Павел Глоба уверен, что нынешнее противостояние даст толчок к появлению - ни много ни мало - нового вида человека.</t>
  </si>
  <si>
    <t>рост числа авиакатастроф в конце сентября и в октябре</t>
  </si>
  <si>
    <t>Астролог предсказывает также рост числа авиакатастроф в конце сентября и в октябре.</t>
  </si>
  <si>
    <t>предсказывать</t>
  </si>
  <si>
    <t>известный афоризм</t>
  </si>
  <si>
    <t>aforizm</t>
  </si>
  <si>
    <t>афоризм</t>
  </si>
  <si>
    <t>"Не будем забывать, что стакан может быть не только наполовину полон, но и наполовину пуст", - вспоминает известный афоризм Джулия Норем, специалист по социальной психологии из штата Массачусетс.</t>
  </si>
  <si>
    <t>так называемый защитный пессимизм - стратегию поведения, когда человек стремится мысленно проиграть предстоящую ситуацию, учитывая мелкие препятствия, с которыми он может столкнуться</t>
  </si>
  <si>
    <t>pessimizm</t>
  </si>
  <si>
    <t>пессимизм</t>
  </si>
  <si>
    <t>Норем исследует так называемый защитный пессимизм - стратегию поведения, когда человек стремится мысленно проиграть предстоящую ситуацию, учитывая мелкие препятствия, с которыми он может столкнуться.</t>
  </si>
  <si>
    <t>Размышления о помехах позволят полнее охватить предмет, увидеть все его стороны и таким образом будят воображение.</t>
  </si>
  <si>
    <t>верх совершенства</t>
  </si>
  <si>
    <t>verh</t>
  </si>
  <si>
    <t>верх</t>
  </si>
  <si>
    <t>Другая должна была думать, что все пройдет гладко, и участники этой группы продемонстрируют верх совершенства.</t>
  </si>
  <si>
    <t>Здесь уместно сопоставить эти результаты с известным феноменом освобождения от того, что гнетет душу, при помощи творчества.</t>
  </si>
  <si>
    <t>гнести</t>
  </si>
  <si>
    <t>свои воспоминания</t>
  </si>
  <si>
    <t>Но, с другой стороны, можно ли называть творцом всякого испытуемого, если он перенесет свои воспоминания на бумагу?</t>
  </si>
  <si>
    <t>К тому же не стоит впадать в известное заблуждение и отождествлять писателя с его героями, и мотивы его произведений могут не иметь ничего общего с событиями его жизни, а берут начало лишь в воображении писателя.</t>
  </si>
  <si>
    <t>силы</t>
  </si>
  <si>
    <t>Пессимистом был немецкий философ Шопенгауэр, который не без оснований полагал, что страдание служит источником великих дел, ибо удесятеряет силы и заставляет быть изобретательными.</t>
  </si>
  <si>
    <t>удесятерять</t>
  </si>
  <si>
    <t>Этот принцип</t>
  </si>
  <si>
    <t>Этот принцип исповедуют большинство стратегических оптимистов.</t>
  </si>
  <si>
    <t>разгадку тайны подземных коммуникаций Медведицкой гряды - самой неизученной местности на территории России</t>
  </si>
  <si>
    <t>razgadka</t>
  </si>
  <si>
    <t>разгадка</t>
  </si>
  <si>
    <t>Ученые ищут разгадку тайны подземных коммуникаций Медведицкой гряды - самой неизученной местности на территории России.</t>
  </si>
  <si>
    <t>предназначение и длину которых</t>
  </si>
  <si>
    <t>prednaznachenie</t>
  </si>
  <si>
    <t>предназначение</t>
  </si>
  <si>
    <t>А еще, говорят, здесь в глубину уходят таинственные тоннели, предназначение и длину которых по сей день не знает никто.</t>
  </si>
  <si>
    <t>Черноброва</t>
  </si>
  <si>
    <t>Chernobrov</t>
  </si>
  <si>
    <t>Чернобров</t>
  </si>
  <si>
    <t>С той поры ее тайна не оставляет Черноброва в покое.</t>
  </si>
  <si>
    <t>звуковые волны, прошедшие сквозь изучаемый участок и отразившиеся от него</t>
  </si>
  <si>
    <t>Подрывается точно рассчитанный заряд или включается мощный вибратор, и установленные в разных местах сейсмографы фиксируют звуковые волны, прошедшие сквозь изучаемый участок и отразившиеся от него.</t>
  </si>
  <si>
    <t>распределение плотностей в толще земли</t>
  </si>
  <si>
    <t>raspredelenie</t>
  </si>
  <si>
    <t>распределение</t>
  </si>
  <si>
    <t>Результаты очень точно дают распределение плотностей в толще земли.</t>
  </si>
  <si>
    <t>интерьеры своих офисов</t>
  </si>
  <si>
    <t>inter'er</t>
  </si>
  <si>
    <t>интерьер</t>
  </si>
  <si>
    <t>И еще одна тенденция: наиболее преуспевающие российские компании обновляют интерьеры своих офисов раз в три года.</t>
  </si>
  <si>
    <t>обновлять</t>
  </si>
  <si>
    <t>объем всего рынка офисной мебели в России</t>
  </si>
  <si>
    <t>Одни определяют объем всего рынка офисной мебели в России в 250 - 300 миллионов долларов, а другие - всего в 120 миллионов долларов в ценах потребителя.</t>
  </si>
  <si>
    <t>ввоз из-за рубежа полуфабрикатов для производства мебели</t>
  </si>
  <si>
    <t>vvoz</t>
  </si>
  <si>
    <t>ввоз</t>
  </si>
  <si>
    <t>Нередко бывает, что некая компания декларирует ввоз из-за рубежа полуфабрикатов для производства мебели, а, когда таможенники вскрывают контейнер, там оказываются готовые изделия - их остается только собрать.</t>
  </si>
  <si>
    <t>декларировать</t>
  </si>
  <si>
    <t>контейнер</t>
  </si>
  <si>
    <t>kontejner</t>
  </si>
  <si>
    <t>стол, кресло, шкаф</t>
  </si>
  <si>
    <t>stol</t>
  </si>
  <si>
    <t>стол</t>
  </si>
  <si>
    <t>Как правило, минимальный набор включает стол, кресло, шкаф.</t>
  </si>
  <si>
    <t>и собственную мебель</t>
  </si>
  <si>
    <t>Помимо поставок из-за границы, эти фирмы производят и собственную мебель, правда, из импортных материалов.</t>
  </si>
  <si>
    <t>значительную долю рынка</t>
  </si>
  <si>
    <t>Мебель к нам импортируется почти из ста стран, но все же значительную долю рынка занимает продукция Италии и Германии.</t>
  </si>
  <si>
    <t>первое место в мире по продаже некоторых предметов офисного интерьера, например стульев и кресел</t>
  </si>
  <si>
    <t>Неудивительно, что Италия уверенно держит первое место в мире по продаже некоторых предметов офисного интерьера, например стульев и кресел.</t>
  </si>
  <si>
    <t>Интересно, что практически все дизайнеры обращают внимание на консервативность российских начальников.</t>
  </si>
  <si>
    <t>У нас до сих пор в моде темная, солидная мебель, которую ставят даже в небольших помещениях несмотря на то, что она "крадет" пространство.</t>
  </si>
  <si>
    <t>красть</t>
  </si>
  <si>
    <t>мебель, которая по всем мировым дизайнерским меркам морально устарела</t>
  </si>
  <si>
    <t>В результате польская фабрика NS, хотя и выпускает мебель, которая по всем мировым дизайнерским меркам морально устарела, имеет устоявшуюся нишу практически во всех регионах России, исключая разве что Москву.</t>
  </si>
  <si>
    <t>устоявшуюся нишу</t>
  </si>
  <si>
    <t>nisha</t>
  </si>
  <si>
    <t>ниша</t>
  </si>
  <si>
    <t>позиции</t>
  </si>
  <si>
    <t>Дело в том, что в последние годы по причине высоких издержек, связанных с конкуренцией, страны ЕС сдают позиции не только на международном рынке, но и на внутреннем.</t>
  </si>
  <si>
    <t>обороты</t>
  </si>
  <si>
    <t>При этом страны Восточной Европы набирают обороты благодаря повысившемуся качеству продукции.</t>
  </si>
  <si>
    <t>В России свыше 3,2 миллиона предприятий и организаций, примерно половина из которых меняет обстановку раз в 2 - 3 года.</t>
  </si>
  <si>
    <t>значительный доход</t>
  </si>
  <si>
    <t>Если же говорить о региональных производителях, то недорогая офисная мебель приносит производителям значительный доход.</t>
  </si>
  <si>
    <t>перспективы</t>
  </si>
  <si>
    <t>В настоящее время наши производители уже заявляют о том, что их офисная мебель, пусть и собранная большей частью из импортного сырья, имеет перспективы и за границей.</t>
  </si>
  <si>
    <t>пусть небольшой, но достаточно стабильный рост рынка ( оптимисты называют в среднем 5 процентов в год )</t>
  </si>
  <si>
    <t>Большинство аналитиков констатируют пусть небольшой, но достаточно стабильный рост рынка (оптимисты называют в среднем 5 процентов в год).</t>
  </si>
  <si>
    <t>констатировать</t>
  </si>
  <si>
    <t>офисы американского типа, те самые open space с перегородками</t>
  </si>
  <si>
    <t>Если же говорить о рядовых сотрудниках, то для них чаще, особенно в крупных компаниях, сооружают офисы американского типа, те самые open space с перегородками.</t>
  </si>
  <si>
    <t>сооружать</t>
  </si>
  <si>
    <t>какие-то западные образцы, которые на данный момент кажутся нам красивыми, перспективными</t>
  </si>
  <si>
    <t>Формируется ли в России свой собственный, отличный от других стран стиль офисной мебели, или мы слепо копируем какие-то западные образцы, которые на данный момент кажутся нам красивыми, перспективными?</t>
  </si>
  <si>
    <t>пирамиду</t>
  </si>
  <si>
    <t>piramida</t>
  </si>
  <si>
    <t>пирамида</t>
  </si>
  <si>
    <t>Завершает пирамиду небольшая "верхушка" с жирами, маслами и сладостями.</t>
  </si>
  <si>
    <t>завершать</t>
  </si>
  <si>
    <t>риск заболеваний сердца</t>
  </si>
  <si>
    <t>Правда, и тогда, в 1992 году, диетологи знали, что некоторые типы жиров необходимы для здоровья и сокращают риск заболеваний сердца.</t>
  </si>
  <si>
    <t>триглицериды жирных кислот</t>
  </si>
  <si>
    <t>triglitserid</t>
  </si>
  <si>
    <t>триглицерид</t>
  </si>
  <si>
    <t>Жиры, как известно из школьного курса химии, представляют собой триглицериды жирных кислот.</t>
  </si>
  <si>
    <t>уровень холестерина в крови</t>
  </si>
  <si>
    <t>С 1960-х годов известно, что насыщенные жиры повышают уровень холестерина в крови, и в итоге холестериновые отложения затыкают просвет артерий, мешая кровоснабжению мышцы сердца.</t>
  </si>
  <si>
    <t>просвет артерий</t>
  </si>
  <si>
    <t>prosvet</t>
  </si>
  <si>
    <t>просвет</t>
  </si>
  <si>
    <t>затыкать</t>
  </si>
  <si>
    <t>выброс инсулина</t>
  </si>
  <si>
    <t>vybros</t>
  </si>
  <si>
    <t>выброс</t>
  </si>
  <si>
    <t>К тому же крахмал при переваривании быстро превращается в глюкозу, которая поступает в кровь и вызывает выброс инсулина.</t>
  </si>
  <si>
    <t>глюкозу</t>
  </si>
  <si>
    <t>gljukoza</t>
  </si>
  <si>
    <t>глюкоза</t>
  </si>
  <si>
    <t>Этот гормон направляет глюкозу в печень и мышцы, отчего содержание сахара в крови резко падает, что ощущается как голод.</t>
  </si>
  <si>
    <t>дальнейшее поглощение углеводов</t>
  </si>
  <si>
    <t>pogloschenie</t>
  </si>
  <si>
    <t>поглощение</t>
  </si>
  <si>
    <t>Такие часто повторяющиеся скачки не только стимулируют дальнейшее поглощение углеводов, но и могут вести к диабету.</t>
  </si>
  <si>
    <t>уровень глюкозы в крови</t>
  </si>
  <si>
    <t>Порция вареного картофеля повышает уровень глюкозы в крови сильнее, чем равная по калорийности порция обыкновенного сахара.</t>
  </si>
  <si>
    <t>пользу умеренного потребления алкоголя ( в любой форме - вино, пиво или крепкие напитки ) для сердца и сосудов</t>
  </si>
  <si>
    <t>pol'za</t>
  </si>
  <si>
    <t>польза</t>
  </si>
  <si>
    <t>Но многие исследования показывают пользу умеренного потребления алкоголя (в любой форме - вино, пиво или крепкие напитки) для сердца и сосудов.</t>
  </si>
  <si>
    <t>риск сердечно-сосудистых заболеваний</t>
  </si>
  <si>
    <t>Оказалось, что такой рацион снижает у женщин риск сердечно-сосудистых заболеваний на 30 процентов, у мужчин - на 40.</t>
  </si>
  <si>
    <t>оплату товаров и услуг</t>
  </si>
  <si>
    <t>oplata</t>
  </si>
  <si>
    <t>оплата</t>
  </si>
  <si>
    <t>Принято считать, что наибольшему риску держатели карточек подвергаются в тот момент, когда они производят оплату товаров и услуг через Сеть.</t>
  </si>
  <si>
    <t>алгоритм подобных расчетов</t>
  </si>
  <si>
    <t>algoritm</t>
  </si>
  <si>
    <t>алгоритм</t>
  </si>
  <si>
    <t>Для того чтобы оценить, насколько высок уровень такого рода опасности, рассмотрим алгоритм подобных расчетов.</t>
  </si>
  <si>
    <t>стандартную экранную форму</t>
  </si>
  <si>
    <t>Клиент, зайдя на нужный сайт, заполняет стандартную экранную форму, указывая при этом данные о себе, а также номер карточки и срок ее действия.</t>
  </si>
  <si>
    <t>данный сайт</t>
  </si>
  <si>
    <t>sajt</t>
  </si>
  <si>
    <t>сайт</t>
  </si>
  <si>
    <t>После этого сайту требуется небольшой период времени для того, чтобы зашифровать данные и передать их в процессинговый центр, который обслуживает данный сайт.</t>
  </si>
  <si>
    <t>Зашифрованные данные</t>
  </si>
  <si>
    <t>Зашифрованные данные процессинговый центр пересылает в ту платежную систему, которая выпустила карточку.</t>
  </si>
  <si>
    <t>пересылать</t>
  </si>
  <si>
    <t>Платежная система передает данные по цепочке в процессинговый центр банка, эмитировавшего карточку клиента.</t>
  </si>
  <si>
    <t>остаток средств на счете клиента</t>
  </si>
  <si>
    <t>ostatok</t>
  </si>
  <si>
    <t>остаток</t>
  </si>
  <si>
    <t>Банк проверяет остаток средств на счете клиента и разрешает (запрещает) операцию.</t>
  </si>
  <si>
    <t>операцию</t>
  </si>
  <si>
    <t>разрешать</t>
  </si>
  <si>
    <t>все большее признание среди клиентов банков</t>
  </si>
  <si>
    <t>priznanie</t>
  </si>
  <si>
    <t>признание</t>
  </si>
  <si>
    <t>Несмотря на то, что себестоимость таких карт несколько дороже традиционных, они получают все большее признание среди клиентов банков, так как существенно повышают уровень безопасности электронных платежей.</t>
  </si>
  <si>
    <t>уровень безопасности электронных платежей</t>
  </si>
  <si>
    <t>В нашей стране, к сожалению, нет правовых возможностей для проверки клиентов, и потому каждая компания решает эту проблему самостоятельно".</t>
  </si>
  <si>
    <t>специализированные программные и иные средства, в том числе постоянный мониторинг операций по картам банка, который проводится нашими сотрудниками, отвечающими за безопасность</t>
  </si>
  <si>
    <t>Кроме того, мы используем специализированные программные и иные средства, в том числе постоянный мониторинг операций по картам банка, который проводится нашими сотрудниками, отвечающими за безопасность", - пояснил заместитель начальника управления банковских карт РОСБАНКа Игорь Зотиков.</t>
  </si>
  <si>
    <t>возможность круглосуточно в режиме реального времени получать информацию о состоянии своего карточного счета, о последних совершенных транзакциях по нему и оперативно изменять лимит ежемесячного расходования денежных средств по своему счету</t>
  </si>
  <si>
    <t>В Собинбанке в качестве дополнительных мер безопасности клиент имеет возможность круглосуточно в режиме реального времени получать информацию о состоянии своего карточного счета, о последних совершенных транзакциях по нему и оперативно изменять лимит ежемесячного расходования денежных средств по своему счету.</t>
  </si>
  <si>
    <t>комплекс мер технологической безопасности при обращении пластиковых карточек</t>
  </si>
  <si>
    <t>Один из специалистов в области информационной банковской безопасности рассказал "Итогам", что в настоящее время ряд банков прорабатывает комплекс мер технологической безопасности при обращении пластиковых карточек.</t>
  </si>
  <si>
    <t>прорабатывать</t>
  </si>
  <si>
    <t>способы борьбы с этим явлением</t>
  </si>
  <si>
    <t>Сейчас специалисты по безопасности кредитно-финансовой сферы ищут способы борьбы с этим явлением.</t>
  </si>
  <si>
    <t>возможность вычислить аферистов</t>
  </si>
  <si>
    <t>Банк имеет возможность вычислить аферистов?</t>
  </si>
  <si>
    <t>номер карты</t>
  </si>
  <si>
    <t>nomer</t>
  </si>
  <si>
    <t>номер</t>
  </si>
  <si>
    <t>Именно она принимает номер карты и производит ее авторизацию.</t>
  </si>
  <si>
    <t>ее авторизацию</t>
  </si>
  <si>
    <t>avtorizatsija</t>
  </si>
  <si>
    <t>авторизация</t>
  </si>
  <si>
    <t>В большинстве случаев все-таки убытки несет не держатель карточки, а банк.</t>
  </si>
  <si>
    <t>Деньги</t>
  </si>
  <si>
    <t>Деньги стоит обналичивать в банкоматах, находящихся в охраняемых помещениях с постоянным видеонаблюдением.</t>
  </si>
  <si>
    <t>определенный срок для того, чтобы оспорить неправомерное списание денег</t>
  </si>
  <si>
    <t>Подчеркнем, что держатель карточки имеет определенный срок для того, чтобы оспорить неправомерное списание денег.</t>
  </si>
  <si>
    <t>ответственность за любые операции по ней</t>
  </si>
  <si>
    <t>Правда, в условиях обслуживания, как правило, значится, что держатель карты даже при утере или краже карты несет ответственность за любые операции по ней до того момента, пока банк не получит письменного уведомления о краже.</t>
  </si>
  <si>
    <t>карту</t>
  </si>
  <si>
    <t>По нему банк лишь блокирует карту, и авторизация будет прекращена.</t>
  </si>
  <si>
    <t>Для того, чтобы не остаться вообще без денег в загранпоездке, имеет смысл брать с собой две карты: по статистике около 30 - 35 процентов клиентов российских банков поступают именно так.</t>
  </si>
  <si>
    <t>акции по их бесплатной раздаче</t>
  </si>
  <si>
    <t>За вторую карту нужно платить, однако время от времени банки проводят акции по их бесплатной раздаче - при заключении договора клиент получает сразу два "пластика".</t>
  </si>
  <si>
    <t>неадекватное восприятие реальности</t>
  </si>
  <si>
    <t>vosprijatie</t>
  </si>
  <si>
    <t>восприятие</t>
  </si>
  <si>
    <t>Опьянение в любой форме вызывает неадекватное восприятие реальности.</t>
  </si>
  <si>
    <t>онлайновые услуги вполне высокого качества</t>
  </si>
  <si>
    <t>Компании, упоенные идеей отмены интернетом традиционных законов экономики, предлагают клиентам онлайновые услуги вполне высокого качества совершенно задаром в абсурдных неадекватных пропорциях.</t>
  </si>
  <si>
    <t>Всегда ли имеет смысл отказываться от привлекательного режима "бесплатно"?</t>
  </si>
  <si>
    <t>Важно реально оценивать состояние дел и ближайшие перспективы бесплатного сервиса: приносит ли он прямо или косвенно доход или только пожирает ресурсы проекта.</t>
  </si>
  <si>
    <t>ресурсы проекта</t>
  </si>
  <si>
    <t>потенциальных подписчиков</t>
  </si>
  <si>
    <t>podpischik</t>
  </si>
  <si>
    <t>подписчик</t>
  </si>
  <si>
    <t>Бесплатный сервис, который держит потенциальных подписчиков "на крючке" - бесценное сокровище компании.</t>
  </si>
  <si>
    <t>возможность максимально полно информировать их о возможностях компании и условиях подписки</t>
  </si>
  <si>
    <t>Пользуясь бесплатными сервисами, посетители регулярно сталкиваются с описаниями ваших платных услуг, что дает возможность максимально полно информировать их о возможностях компании и условиях подписки.</t>
  </si>
  <si>
    <t>потенциальных клиентов</t>
  </si>
  <si>
    <t>Кроме того, именно ресурсы, находящиеся в свободном доступе, удерживают потенциальных клиентов от миграции на сайты конкурентов, а сама база пользователей является отличным подспорьем для отдела продаж компании, занятого "окучиванием" клиентов.</t>
  </si>
  <si>
    <t>примеры, когда следует их избегать</t>
  </si>
  <si>
    <t>Филл Вейнрайт приводит примеры, когда следует их избегать.</t>
  </si>
  <si>
    <t>данную категорию услуг</t>
  </si>
  <si>
    <t>Оставьте данную категорию услуг в открытом доступе или откажитесь от нее.</t>
  </si>
  <si>
    <t>массу посетителей, которые никогда не будут готовы платить за него, а, следовательно, не могут рассматриваться как потенциальные подписчики</t>
  </si>
  <si>
    <t>Услуга, которая одновременно позиционируется как сервис для индивидуальных пользователей, семьи в целом и произвольных групп, привлечет массу посетителей, которые никогда не будут готовы платить за него, а, следовательно, не могут рассматриваться как потенциальные подписчики.</t>
  </si>
  <si>
    <t>лишь пользователей, которые, по мнению Филла Вейнрайта, лишены чувства справедливости, лояльности и в то же время не имеют денег</t>
  </si>
  <si>
    <t>pol'zovatel'</t>
  </si>
  <si>
    <t>пользователь</t>
  </si>
  <si>
    <t>Услуга, из которой выдавлена почти вся ее ценность лишь для того, чтобы поддерживать к ней свободный доступ, привлечет лишь пользователей, которые, по мнению Филла Вейнрайта, лишены чувства справедливости, лояльности и в то же время не имеют денег.</t>
  </si>
  <si>
    <t>стратегию совмещения бесплатного сервиса с платными услугами более высокого качества</t>
  </si>
  <si>
    <t>Как на практике российские компании осуществляют стратегию совмещения бесплатного сервиса с платными услугами более высокого качества, можно проследить на примере сайта "Аська.ру".</t>
  </si>
  <si>
    <t>практически все стандартные возможности программы ICQ</t>
  </si>
  <si>
    <t>Оплачивая ежемесячно небольшие суммы в зависимости от выбранных функций, посетитель "Аськи.ру" переходит в категорию коммерческих и получает практически все стандартные возможности программы ICQ.</t>
  </si>
  <si>
    <t>внимание медиков, психологов и психиатров</t>
  </si>
  <si>
    <t>Оно привлекает внимание медиков, психологов и психиатров в силу ряда особенностей, связанных с деятельностью шамана и его личностью, способами воздействия шамана на своих пациентов".</t>
  </si>
  <si>
    <t>раскопки древних скифских курганов</t>
  </si>
  <si>
    <t>raskopka</t>
  </si>
  <si>
    <t>раскопка</t>
  </si>
  <si>
    <t>Вся компания поэтому отправилась из столицы Тувы Кызыла открывать симпозиум в отдаленный район, по пути завернув в знаменитую Долину царей, где ведут раскопки древних скифских курганов питерские археологи.</t>
  </si>
  <si>
    <t>энергетическую силу</t>
  </si>
  <si>
    <t>На самом большом из 30 курганов долины - Салбыкском - шаманы традиционно черпают энергетическую силу.</t>
  </si>
  <si>
    <t>Только шаману суждено видеть черта, он вступает с ним в бой, побеждает его в жестокой схватке и возвращает душу больному.</t>
  </si>
  <si>
    <t>шамана, происходящего от различных сил природы</t>
  </si>
  <si>
    <t>shaman</t>
  </si>
  <si>
    <t>шаман</t>
  </si>
  <si>
    <t>Если у больного нервное недомогание, для его лечения приглашают шамана, происходящего от различных сил природы.</t>
  </si>
  <si>
    <t>так называемую шаманскую психотерапию</t>
  </si>
  <si>
    <t>psihoterapija</t>
  </si>
  <si>
    <t>психотерапия</t>
  </si>
  <si>
    <t>Они изучают так называемую шаманскую психотерапию - лечат больного, общаясь с его духовным миром.</t>
  </si>
  <si>
    <t>больного</t>
  </si>
  <si>
    <t>лечить</t>
  </si>
  <si>
    <t>причину недуга</t>
  </si>
  <si>
    <t>Один из таких психотерапевтов, господин Куст из Германии, признался "Итогам", что уже после второго семинара понял: в методике психотерапевтов и тувинских шаманов много общего - и те, и другие ищут причину недуга во внутреннем мире пациента.</t>
  </si>
  <si>
    <t>прах</t>
  </si>
  <si>
    <t>prah</t>
  </si>
  <si>
    <t>А прах развейте над курганом!</t>
  </si>
  <si>
    <t>развеять</t>
  </si>
  <si>
    <t>желание, чтобы его прах развеяли над Троице-Сергиевой лаврой</t>
  </si>
  <si>
    <t>Это аналогично тому, что какой-нибудь мусульманин или иудей изъявит желание, чтобы его прах развеяли над Троице-Сергиевой лаврой.</t>
  </si>
  <si>
    <t>изъявить</t>
  </si>
  <si>
    <t>шаманов</t>
  </si>
  <si>
    <t>И все же власти Тувы активно поддерживают шаманов.</t>
  </si>
  <si>
    <t>шаманизм</t>
  </si>
  <si>
    <t>shamanizm</t>
  </si>
  <si>
    <t>Глава республики Шериг-оол Ооржак выступил с приветствием участникам симпозиума, особо подчеркнув, что рассматривает шаманизм как один из древнейших пластов духовной культуры человечества:</t>
  </si>
  <si>
    <t>имена незаслуженно забытых художников</t>
  </si>
  <si>
    <t>Столичные галереи возвращают имена незаслуженно забытых художников.</t>
  </si>
  <si>
    <t>свою цену</t>
  </si>
  <si>
    <t>Но в экономике все имеет свою цену.</t>
  </si>
  <si>
    <t>дополнительные рубли</t>
  </si>
  <si>
    <t>rubl'</t>
  </si>
  <si>
    <t>рубль</t>
  </si>
  <si>
    <t>Откупая валюту с рынка, ЦБ запускает в хозяйство дополнительные рубли.</t>
  </si>
  <si>
    <t>Тогда появляются излишки денег, которые провоцируют инфляцию, давят на цены.</t>
  </si>
  <si>
    <t>провоцировать</t>
  </si>
  <si>
    <t>свободу бизнеса</t>
  </si>
  <si>
    <t>"Правило 75%", конечно, ограничивает свободу бизнеса.</t>
  </si>
  <si>
    <t>экспортеров</t>
  </si>
  <si>
    <t>eksporter</t>
  </si>
  <si>
    <t>экспортер</t>
  </si>
  <si>
    <t>Пусть ЦБ оставит экспортеров в покое, избавит от обязаловки.</t>
  </si>
  <si>
    <t>В результате снизим инфляцию (банки ведь рубли не печатают), поддержим банковскую систему и заживем как цивилизованные люди.</t>
  </si>
  <si>
    <t>снизить</t>
  </si>
  <si>
    <t>рубли</t>
  </si>
  <si>
    <t>печатать</t>
  </si>
  <si>
    <t>банковскую систему</t>
  </si>
  <si>
    <t>поддержать</t>
  </si>
  <si>
    <t>двойную нагрузку - приход поменьше, расход побольше</t>
  </si>
  <si>
    <t>Они испытают двойную нагрузку - приход поменьше, расход побольше.</t>
  </si>
  <si>
    <t>испытать</t>
  </si>
  <si>
    <t>свои рублевые долги</t>
  </si>
  <si>
    <t>dolg</t>
  </si>
  <si>
    <t>долг</t>
  </si>
  <si>
    <t>В пересмотре норматива обязательной продажи объективно заинтересованы банки (заработают на валютном рынке и обесценят свои рублевые долги), экспортеры (выгода очевидна) и либералы (из принципа).</t>
  </si>
  <si>
    <t>обесценить</t>
  </si>
  <si>
    <t>костяшки</t>
  </si>
  <si>
    <t>kostjashka</t>
  </si>
  <si>
    <t>костяшка</t>
  </si>
  <si>
    <t>Это было тягостно, сразу как-то перепутало годы, как перемешивают костяшки перед игрой в домино, и после войны оказалось, что многие из сверстников, с кем Лариса Васильевна кончала школу, погибли, погиб и Миша Неустроев, которого она любила.</t>
  </si>
  <si>
    <t>перемешивать</t>
  </si>
  <si>
    <t>Москву</t>
  </si>
  <si>
    <t>Но это было так неопределенно, что Глаша, рослая, деловая, работавшая бухгалтером на спичечной фабрике, предложила решительно: - Знаешь что, бросай Москву… будем жить вместе.</t>
  </si>
  <si>
    <t>какую-нибудь работу полегче</t>
  </si>
  <si>
    <t>Найдем тебе какую-нибудь работу полегче.</t>
  </si>
  <si>
    <t>один роман из шахтерской жизни</t>
  </si>
  <si>
    <t>roman</t>
  </si>
  <si>
    <t>роман</t>
  </si>
  <si>
    <t>Хотите помогать мне по сверке… вы будете читать вслух оригинал, а я сверять по верстке, и у меня дело пойдет скорее, и вы начнете подрабатывать, да ведь и литература - это целый мир, а для начала почитаем один роман из шахтерской жизни.</t>
  </si>
  <si>
    <t>жизнь человека</t>
  </si>
  <si>
    <t>А литература - добрая вещь, она украшает жизнь человека, она будит его мысль, а уж вернее, чем книга, друга и не найдешь.</t>
  </si>
  <si>
    <t>его мысль</t>
  </si>
  <si>
    <t>литературу</t>
  </si>
  <si>
    <t>literatura</t>
  </si>
  <si>
    <t>литература</t>
  </si>
  <si>
    <t>Вы теперь литературу полюбите… конечно, попадаются и неважные книги, но ведь учишься все же на лучших.</t>
  </si>
  <si>
    <t>полюбить</t>
  </si>
  <si>
    <t>Заведующая корректорской, низенькая, полная Розалия Яковлевна, с черными усиками и мягкими добрыми глазами, сказала: - Мне Людмила Петровна говорила о вас… пожалуйста, всегда для вас найдется работа, так что имейте это в виду.</t>
  </si>
  <si>
    <t>время, нужное ему, наверное, для проверки письменных работ или подготовки к очередному занятию</t>
  </si>
  <si>
    <t>Год назад у него умерла жена, он жил теперь один, очень неустроенно, и Лариса Васильевна встречала его не раз то в овощном магазине, то в молочной, то в булочной, и всегда можно было почувствовать, что он теряет время, нужное ему, наверное, для проверки письменных работ или подготовки к очередному занятию.</t>
  </si>
  <si>
    <t>вашу душу</t>
  </si>
  <si>
    <t>- Это было бы просто чудесно, - вздохнул Устиев, - я только потому и решился обратиться к вам, что вашу душу сразу почувствуешь.</t>
  </si>
  <si>
    <t>волосы</t>
  </si>
  <si>
    <t>volos</t>
  </si>
  <si>
    <t>волос</t>
  </si>
  <si>
    <t>- А женщина должна за собой следить, и причесываетесь вы бог знает как, не идет вам эта прическа, зачем вы так плоско приглаживаете волосы?</t>
  </si>
  <si>
    <t>приглаживать</t>
  </si>
  <si>
    <t>Устиев вернулся после шести, а Лариса Васильевна сидела в своей комнате над версткой и представляла себе, как он зажжет газ, удивится цветной капусте и, наверно, покачает головой: где только она достает это?</t>
  </si>
  <si>
    <t>зажечь</t>
  </si>
  <si>
    <t>человеческую душу, в которой заключено столько добра,</t>
  </si>
  <si>
    <t>Знаете, когда встречаешь человеческую душу, в которой заключено столько добра, то просто пугаешься, что можешь утратить это.</t>
  </si>
  <si>
    <t>ошибки и опечатки</t>
  </si>
  <si>
    <t>- Что же, - сказала она, просматривая листы, - вот вы и научились ставить корректурные знаки, хорошо замечаете ошибки и опечатки… теперь вам остается научиться еще одному искусству.</t>
  </si>
  <si>
    <t>Но самое для нее непонятное было то, что она все слышит, слышит весь мир с его запахами и красками, и ни краскам, ни запахам не нужно напрягать голоса, чтобы она услышала их.</t>
  </si>
  <si>
    <t>весь мир с его запахами и красками</t>
  </si>
  <si>
    <t>пугающие масштабы</t>
  </si>
  <si>
    <t>masshtab</t>
  </si>
  <si>
    <t>масштаб</t>
  </si>
  <si>
    <t>Несмотря на законодательные запреты, снос исторической застройки в Москве принимает пугающие масштабы.</t>
  </si>
  <si>
    <t>железобетонную копию</t>
  </si>
  <si>
    <t>Дом Трубецких на улице Усачева сгорел при странных обстоятельствах, и на его месте строят железобетонную копию.</t>
  </si>
  <si>
    <t>термины " памятник " и " наследие " : уж больно много обязательств, запретов и условий накладывают на них эти слова</t>
  </si>
  <si>
    <t>Инвесторы очень не любят термины "памятник" и "наследие": уж больно много обязательств, запретов и условий накладывают на них эти слова.</t>
  </si>
  <si>
    <t>последний шанс собрать территории городских усадеб и предотвратить деление и измельчение усадебных памятников повсеместно</t>
  </si>
  <si>
    <t>Это дает последний шанс собрать территории городских усадеб и предотвратить деление и измельчение усадебных памятников повсеместно.</t>
  </si>
  <si>
    <t>все удобства</t>
  </si>
  <si>
    <t>udobstvo</t>
  </si>
  <si>
    <t>удобство</t>
  </si>
  <si>
    <t>Если дома получают все удобства, тогда реально их сохранить.</t>
  </si>
  <si>
    <t>понятие подлинности</t>
  </si>
  <si>
    <t>Мы девальвируем понятие подлинности.</t>
  </si>
  <si>
    <t>девальвировать</t>
  </si>
  <si>
    <t>И приводит такой пример: открылся модный ресторан, называемый также Культурным центром русской старины.</t>
  </si>
  <si>
    <t>колоссальную проблему</t>
  </si>
  <si>
    <t>Но, жертвуя подлинниками, инвесторы снимают с себя колоссальную проблему.</t>
  </si>
  <si>
    <t>усадьбу</t>
  </si>
  <si>
    <t>usad'ba</t>
  </si>
  <si>
    <t>усадьба</t>
  </si>
  <si>
    <t>"Если инвестор берет усадьбу, он подписывает обязательство.</t>
  </si>
  <si>
    <t>Неудивительно, что инвесторы воспринимают памятники как головную боль.</t>
  </si>
  <si>
    <t>объект</t>
  </si>
  <si>
    <t>ob'ekt</t>
  </si>
  <si>
    <t>Они берут объект из-за места и очень редко из-за самого памятника.</t>
  </si>
  <si>
    <t>условия подписания договора купли - продажи</t>
  </si>
  <si>
    <t>"Кораллово" перешло в новую собственность еще до принятия закона, который определяет условия подписания договора купли-продажи.</t>
  </si>
  <si>
    <t>Куплю усадьбу.</t>
  </si>
  <si>
    <t>,</t>
  </si>
  <si>
    <t>Если живет хозяин - все в порядке, если управляющий - похуже, а если никого нет, усадьбу растаскивают.</t>
  </si>
  <si>
    <t>растаскивать</t>
  </si>
  <si>
    <t>просветительскую работу и в этом направлении</t>
  </si>
  <si>
    <t>Наш фонд ведет просветительскую работу и в этом направлении.</t>
  </si>
  <si>
    <t>советы, как лучше использовать памятники и как переложить заботу о них с плеч государства на частных владельцев "</t>
  </si>
  <si>
    <t>sovet</t>
  </si>
  <si>
    <t>совет</t>
  </si>
  <si>
    <t>Мы даем советы, как лучше использовать памятники и как переложить заботу о них с плеч государства на частных владельцев".</t>
  </si>
  <si>
    <t>ценный объект</t>
  </si>
  <si>
    <t>При таком подходе возникает другой вопрос: не перестроят ли новые владельцы ценный объект?</t>
  </si>
  <si>
    <t>перестроить</t>
  </si>
  <si>
    <t>повод для расторжения арендного договора "</t>
  </si>
  <si>
    <t>povod</t>
  </si>
  <si>
    <t>повод</t>
  </si>
  <si>
    <t>Есть опасения, что при сильном желании чиновники найдут повод для расторжения арендного договора".</t>
  </si>
  <si>
    <t>возможность ограничивать предпринимательскую инициативу потенциальных инвесторов, готовых вкладывать средства в реконструкцию объектов культурного наследия</t>
  </si>
  <si>
    <t>Более того, есть мнение, что некоторые статьи нового закона дают возможность чиновникам ограничивать предпринимательскую инициативу потенциальных инвесторов, готовых вкладывать средства в реконструкцию объектов культурного наследия.</t>
  </si>
  <si>
    <t>основание существенно сузить варианты условий так называемого инвестиционного договора по сравнению с теми возможностями, которые предоставляет, например, Гражданский кодекс</t>
  </si>
  <si>
    <t>Ведь закрепленные в законе правила на практике дают основание существенно сузить варианты условий так называемого инвестиционного договора по сравнению с теми возможностями, которые предоставляет, например, Гражданский кодекс.</t>
  </si>
  <si>
    <t>максимальный набор охранных ограничений</t>
  </si>
  <si>
    <t>Ревнителей старины можно понять: наученные горьким опытом, они "пробивают" максимальный набор охранных ограничений.</t>
  </si>
  <si>
    <t>льготные условия</t>
  </si>
  <si>
    <t>"Не берите с инвестора слишком много, когда он взял памятник в аварийном состоянии, создайте инвестору льготные условия", - считает Алексей Комеч.</t>
  </si>
  <si>
    <t>кампанию по резкому сокращению числа отсрочек и освобождений</t>
  </si>
  <si>
    <t>В ответ они начнут кампанию по резкому сокращению числа отсрочек и освобождений.</t>
  </si>
  <si>
    <t>отсрочку</t>
  </si>
  <si>
    <t>otsrochka</t>
  </si>
  <si>
    <t>отсрочка</t>
  </si>
  <si>
    <t>И здесь решение снизить срок службы до года им даже на руку: если, например, отрыв студента вуза от учебы на два года, как считается, может нанести непоправимый ущерб образованию (и именно поэтому студенты имеют отсрочку), то год - - это нормальный срок студенческого академического отпуска.</t>
  </si>
  <si>
    <t>федеральную программу перехода на контрактный принцип комплектования силовых структур</t>
  </si>
  <si>
    <t>Несмотря на то, что в ближайшее время правительство утвердит федеральную программу перехода на контрактный принцип комплектования силовых структур, ее масштабы будут довольно скромны.</t>
  </si>
  <si>
    <t>возвращение к старому варианту закона " О гражданстве ", где такие льготы уже были предусмотрены</t>
  </si>
  <si>
    <t>vozvraschenie</t>
  </si>
  <si>
    <t>возвращение</t>
  </si>
  <si>
    <t>Правда, включение соотечественников из стран СНГ в число "льготников", по сути, означает возвращение к старому варианту закона "О гражданстве", где такие льготы уже были предусмотрены.</t>
  </si>
  <si>
    <t>стр. 20</t>
  </si>
  <si>
    <t>Путин лишь коротко упомянул об амнистии, которую могут получить те, "кто по разным причинам не сделал этого раньше, но кто к этому готов сейчас" (см. стр. 20).</t>
  </si>
  <si>
    <t>Особое внимание</t>
  </si>
  <si>
    <t>Особое внимание ЦИК и другие организации, задействованные в подготовке выборов, вероятно, уделят партиям, которые, по выражению Путина, отличаются "невнятностью политических позиций" и "определенной политической неискренностью".</t>
  </si>
  <si>
    <t>уделить</t>
  </si>
  <si>
    <t>интересы крупных компаний</t>
  </si>
  <si>
    <t>Так, депутаты, "слывущие либералами и сторонниками прогрессивных экономических теорий", голосуют за разорительные для бюджета законы, а "те, кто не стесняется публично называть предпринимателей грабителями и кровопийцами, беззастенчиво лоббируют интересы крупных компаний".</t>
  </si>
  <si>
    <t>лоббировать</t>
  </si>
  <si>
    <t>все будущие предвыборные грехи как идеологического, так и финансового свойства</t>
  </si>
  <si>
    <t>greh</t>
  </si>
  <si>
    <t>грех</t>
  </si>
  <si>
    <t>Судя по тому, как настойчиво Владимир Путин в своем послании призывал партийцев к консолидации, это бесценное качество в глазах Кремля заведомо перевешивает все будущие предвыборные грехи как идеологического, так и финансового свойства.</t>
  </si>
  <si>
    <t>Попробуем расшифровать, что все это значит.</t>
  </si>
  <si>
    <t>передачу, похищение или сбор с целью передачи иностранному государству, сведений, составляющих государственную или военную тайну</t>
  </si>
  <si>
    <t>Шпионаж предполагает передачу, похищение или сбор с целью передачи иностранному государству, сведений, составляющих государственную или военную тайну, поэтому промышленным шпионажем должны заниматься соответствующие органы, уполномоченные на это государством.</t>
  </si>
  <si>
    <t>не только изучение конкурентов, но и продвижение продукта, ценообразование, рекламу, начиная с начальной стадии существования продукта до его продажи</t>
  </si>
  <si>
    <t>izuchenie</t>
  </si>
  <si>
    <t>изучение</t>
  </si>
  <si>
    <t>Маркетинговая разведка - понятие очень широкое, слово "маркетинг" подразумевает не только изучение конкурентов, но и продвижение продукта, ценообразование, рекламу, начиная с начальной стадии существования продукта до его продажи.</t>
  </si>
  <si>
    <t>сравнение эффективности системы, числа, с каким-то установленным, принятым значением</t>
  </si>
  <si>
    <t>sravnenie</t>
  </si>
  <si>
    <t>сравнение</t>
  </si>
  <si>
    <t>"Бенчмаркинг" (benchmarking) в переводе с английского языка подразумевает сравнение эффективности системы, числа, с каким-то установленным, принятым значением.</t>
  </si>
  <si>
    <t>возможность содержать большие информационно - аналитические отделы для проведения разведки</t>
  </si>
  <si>
    <t>Крупному бизнесу проще, он имеет возможность содержать большие информационно-аналитические отделы для проведения разведки, а вот средний и малый такой возможности лишен, нет денег.</t>
  </si>
  <si>
    <t>Знания о конкурентах</t>
  </si>
  <si>
    <t>znanie</t>
  </si>
  <si>
    <t>знание</t>
  </si>
  <si>
    <t>Знания о конкурентах чаще всего фирмы получают из СМИ, на выставках, через дилеров, а такие сведения иногда бывают достаточно противоречивыми.</t>
  </si>
  <si>
    <t>внешнюю помощь</t>
  </si>
  <si>
    <t>Соберет информацию фирма своими силами или пригласит внешнюю помощь - это другой вопрос.</t>
  </si>
  <si>
    <t>Цифры вызывают удивление: "Зачем?".</t>
  </si>
  <si>
    <t>уточняющую информацию по конкурентам</t>
  </si>
  <si>
    <t>В заключение хочется сказать о потребителе, именно потребитель, на которого и нацелен любой бизнес, всегда даст уточняющую информацию по конкурентам.</t>
  </si>
  <si>
    <t>круг сбора информации</t>
  </si>
  <si>
    <t>Поэтому информация от потребителя завершит круг сбора информации, а при умелом использовании всех собранных данных можно выйти на реальную стоимость бизнеса конкурента.</t>
  </si>
  <si>
    <t>финансовые планы по созданию роботов - гуманоидов</t>
  </si>
  <si>
    <t>В Японии ситуация совершенно иная: частные компании уже реализуют финансовые планы по созданию роботов-гуманоидов.</t>
  </si>
  <si>
    <t>создание конкретных приложений</t>
  </si>
  <si>
    <t>Многие из этих проектов не ставят целью создание конкретных приложений, но во время исследований идет масштабное накопление знаний и "прощупывание" стратегических направлений.</t>
  </si>
  <si>
    <t>огромную роль</t>
  </si>
  <si>
    <t>Авторы программы огромную роль отводят исследованию естественных и созданию искусственных нечетких нейросетевых систем и систем мягких вычислений.</t>
  </si>
  <si>
    <t>тон</t>
  </si>
  <si>
    <t>ton</t>
  </si>
  <si>
    <t>Робототехника: лаборатории задают тон.</t>
  </si>
  <si>
    <t>Задают тон в разработках и научных изысканиях, связанных с созданием и разработкой автономных роботов, несколько лабораторий.</t>
  </si>
  <si>
    <t>разработки</t>
  </si>
  <si>
    <t>razrabotka</t>
  </si>
  <si>
    <t>разработка</t>
  </si>
  <si>
    <t>Под руководством одного из родоначальников RoboCup лаборатория ведет разработки с 1992 г.</t>
  </si>
  <si>
    <t>Основу научных исследований</t>
  </si>
  <si>
    <t>Основу научных исследований составляет поиск принципов поведения робота на основе взаимодействия между роботом и окружающей средой.</t>
  </si>
  <si>
    <t>автономность роботов</t>
  </si>
  <si>
    <t>avtonomnost'</t>
  </si>
  <si>
    <t>автономность</t>
  </si>
  <si>
    <t>В своих работах Asada Lab рассматривает автономность роботов с точки зрения внутреннего наблюдателя (вместо взгляда/мнения стороннего наблюдателя).</t>
  </si>
  <si>
    <t>и других агентов, например, учителя, демонстратора или партнёра</t>
  </si>
  <si>
    <t>Еще один из ключевых моментов - связь между возможностями уже обученного робота и агрессивной окружающей средой, которая включает в себя при принятии решения и других агентов, например, учителя, демонстратора или партнёра.</t>
  </si>
  <si>
    <t>призы</t>
  </si>
  <si>
    <t>Научные работы исследователей из MIT с завидной регулярностью завоевывают призы на симпозиумах RoboCup.</t>
  </si>
  <si>
    <t>завоевывать</t>
  </si>
  <si>
    <t>интеллект</t>
  </si>
  <si>
    <t>intellekt</t>
  </si>
  <si>
    <t>Основная цель лаборатории ИИ (Искусственного интеллекта) института понять природу интеллекта и создать системы, которые проявляют интеллект.</t>
  </si>
  <si>
    <t>экспериментальные системы</t>
  </si>
  <si>
    <t>В отличие от других лабораторий ИИ, здесь считают принципиально важным совмещать теорию с областями приложений, поэтому даже в чисто научных целях ученые создают экспериментальные системы, чтобы на практике проверить свои идеи.</t>
  </si>
  <si>
    <t>В результате был создан прототип, способный взаимодействовать с окружающим миром, включая людей и объекты, так, как это делает человек.</t>
  </si>
  <si>
    <t>множество проектных мастерских и лабораторий самых разных направлений</t>
  </si>
  <si>
    <t>Исследовательские центры института робототехники включают в себя множество проектных мастерских и лабораторий самых разных направлений.</t>
  </si>
  <si>
    <t>активную деятельность по лицензированию разработок и программных продуктов для широкого круга компаний, занимающихся робототехникой</t>
  </si>
  <si>
    <t>Кроме этого, университет ведет активную деятельность по лицензированию разработок и программных продуктов для широкого круга компаний, занимающихся робототехникой.</t>
  </si>
  <si>
    <t>теоретические изыскания в направлении разработки программного обеспечения для мобильных автономных роботов, управления системами автономных программных агентов и создания футбольных команд роботов</t>
  </si>
  <si>
    <t>В настоящее время лаборатория ведет теоретические изыскания в направлении разработки программного обеспечения для мобильных автономных роботов, управления системами автономных программных агентов и создания футбольных команд роботов.</t>
  </si>
  <si>
    <t>Японию, где многие одинокие пожилые люди уже " снабжены " домашними " сидячими " роботами для наблюдения за ними и вызова помощи</t>
  </si>
  <si>
    <t>Japonija</t>
  </si>
  <si>
    <t>Япония</t>
  </si>
  <si>
    <t>Он, по-видимому (и в первую очередь), затронет Японию, где многие одинокие пожилые люди уже "снабжены" домашними "сидячими" роботами для наблюдения за ними и вызова помощи.</t>
  </si>
  <si>
    <t>именно прямоходящих полностью автономных ( и пока очень дорогих ) роботов</t>
  </si>
  <si>
    <t>Но, пожалуй, самые блестящие перспективы ожидают именно прямоходящих полностью автономных (и пока очень дорогих) роботов.</t>
  </si>
  <si>
    <t>новые системы зрения, координации и обеспечения групповой работы</t>
  </si>
  <si>
    <t>Для них уже разрабатывают новые системы зрения, координации и обеспечения групповой работы.</t>
  </si>
  <si>
    <t>эти мероприятия</t>
  </si>
  <si>
    <t>Крупный бизнес охотно спонсирует эти мероприятия, а также финансирует отдельные группы разработчиков.</t>
  </si>
  <si>
    <t>спонсировать</t>
  </si>
  <si>
    <t>отдельные группы разработчиков</t>
  </si>
  <si>
    <t>внимание заказчиков,</t>
  </si>
  <si>
    <t>Но основные темы проектов, которые привлекают внимание заказчиков, - это системы зрения и наблюдения, роботы-спасатели и роботы-няни.</t>
  </si>
  <si>
    <t>работу на открытом воздухе группы роботов с возможностями кооперативной навигации</t>
  </si>
  <si>
    <t>Этот проект обеспечивает работу на открытом воздухе группы роботов с возможностями кооперативной навигации, чтобы продемонстрировать способность роботов действовать в разведочно-спасательных сценариях.</t>
  </si>
  <si>
    <t>множество подзадач, которые следует решить в ходе воплощения проекта в жизнь</t>
  </si>
  <si>
    <t>Проект включает в себя множество подзадач, которые следует решить в ходе воплощения проекта в жизнь.</t>
  </si>
  <si>
    <t>все связанные технологии</t>
  </si>
  <si>
    <t>Индустрия информационных технологий не сводится только к производству персональных компьютеров, так и робототехника охватывает все связанные технологии.</t>
  </si>
  <si>
    <t>охватывать</t>
  </si>
  <si>
    <t>заражение вакцин бактериями и микроорганизмами, особенно во вскрытых мультидозных флаконах</t>
  </si>
  <si>
    <t>zarazhenie</t>
  </si>
  <si>
    <t>заражение</t>
  </si>
  <si>
    <t>В то же время тимеросал применяется уже около 60 лет и предотвращает заражение вакцин бактериями и микроорганизмами, особенно во вскрытых мультидозных флаконах.</t>
  </si>
  <si>
    <t>предотвращать</t>
  </si>
  <si>
    <t>Российские исследования подтверждают безопасность.</t>
  </si>
  <si>
    <t>тимеросал</t>
  </si>
  <si>
    <t>timerosal</t>
  </si>
  <si>
    <t>Важно, что ни одна из "живых" вакцин не содержит тимеросал.</t>
  </si>
  <si>
    <t>серьезные отравления</t>
  </si>
  <si>
    <t>otravlenie</t>
  </si>
  <si>
    <t>отравление</t>
  </si>
  <si>
    <t>Количество препарата в вакцинах ничтожно, кроме того, тип ртути в тимеросале не идентичен тому, который вызывает серьезные отравления.</t>
  </si>
  <si>
    <t>потенциальную опасность от попадания в организм минимальных количеств ртути</t>
  </si>
  <si>
    <t>Выгоды вакцинации современными препаратами перевешивают потенциальную опасность от попадания в организм минимальных количеств ртути.</t>
  </si>
  <si>
    <t>иракцев, переживших американский " Шок и трепет ",</t>
  </si>
  <si>
    <t>irakets</t>
  </si>
  <si>
    <t>иракец</t>
  </si>
  <si>
    <t>Ожидает ли иракцев, переживших американский "Шок и трепет", эпоха российского реформаторского шока?</t>
  </si>
  <si>
    <t>Говорили о том, как строить денежную политику и политику обменного курса после введения в октябре новой национальной валюты, о том, с чем имеет смысл идти на конференцию стран-доноров в Мадриде и что говорить о перспективах экономической политики в Ираке.</t>
  </si>
  <si>
    <t>лишь один пример</t>
  </si>
  <si>
    <t>Приведу лишь один пример.</t>
  </si>
  <si>
    <t>Покупаете бензин и везете продавать в Катар.</t>
  </si>
  <si>
    <t>эти нефтепродукты</t>
  </si>
  <si>
    <t>nefteprodukt</t>
  </si>
  <si>
    <t>нефтепродукт</t>
  </si>
  <si>
    <t>А потом иракцы скупают эти нефтепродукты и везут перепродавать в тот же Катар.</t>
  </si>
  <si>
    <t>продукты по ценам в несколько десятков раз ниже рыночных</t>
  </si>
  <si>
    <t>Она предполагает, что вам дают по карточкам продукты по ценам в несколько десятков раз ниже рыночных.</t>
  </si>
  <si>
    <t>эти продукты</t>
  </si>
  <si>
    <t>Естественно, значительная часть населения перепродает эти продукты, потому что набор не тот, который нужен вашей семье.</t>
  </si>
  <si>
    <t>перепродавать</t>
  </si>
  <si>
    <t>какие преимущества и недостатки</t>
  </si>
  <si>
    <t>Мы лишь говорили о том, какие преимущества и недостатки в краткосрочной и долгосрочной перспективе имеют разные варианты политики валютного курса.</t>
  </si>
  <si>
    <t>тенденцию лишь обостряться</t>
  </si>
  <si>
    <t>Проблемы в посттоталитарном обществе имеют тенденцию лишь обостряться.</t>
  </si>
  <si>
    <t>Конечно, не надо думать, что вам кто-нибудь будет аплодировать, поставит памятник и скажет спасибо.</t>
  </si>
  <si>
    <t>1991 - 1992 годы</t>
  </si>
  <si>
    <t>- Забавная выходит ситуация: когда мы обсуждаем 1991 - 1992 годы, то говорим о тяготах, связанных с реформами, забывая, что было в октябре 91-го.</t>
  </si>
  <si>
    <t>воров</t>
  </si>
  <si>
    <t>vor</t>
  </si>
  <si>
    <t>вор</t>
  </si>
  <si>
    <t>Мы обсуждали, как приспособить экономическую политику не к идеальным условиям, когда у тебя за спиной стоит полицейский, который ловит воров, когда электростанции защищены, когда есть эффективно работающая система обеспечения исполнения контрактов, суды, нормальная налоговая система.</t>
  </si>
  <si>
    <t>ход структурных преобразований в России</t>
  </si>
  <si>
    <t>калькулятор</t>
  </si>
  <si>
    <t>kal'kuljator</t>
  </si>
  <si>
    <t>Если возьмем калькулятор, то увидим, что это дает разные темпы роста.</t>
  </si>
  <si>
    <t>разные темпы роста</t>
  </si>
  <si>
    <t>идею направить золотовалютные резервы на инвестиции</t>
  </si>
  <si>
    <t>устойчивость российской денежной системы, постепенное повышение рейтинга России, создающее основу притока иностранных инвестиций</t>
  </si>
  <si>
    <t>ustojchivost'</t>
  </si>
  <si>
    <t>устойчивость</t>
  </si>
  <si>
    <t>Дело в том, что золотовалютные резервы обеспечивают устойчивость российской денежной системы, постепенное повышение рейтинга России, создающее основу притока иностранных инвестиций.</t>
  </si>
  <si>
    <t>возможность контроля за всем, что происходит с курсом</t>
  </si>
  <si>
    <t>ЦБ всегда имеет возможность контроля за всем, что происходит с курсом.</t>
  </si>
  <si>
    <t>Это знают российские граждане, которые в большей степени начинают хранить деньги в рублях.</t>
  </si>
  <si>
    <t>Это знают российские предприниматели, которые начинают вкладывать деньги в инвестиции.</t>
  </si>
  <si>
    <t>Это знают иностранные предприниматели - иностранные инвестиции начинают быстро расти в России.</t>
  </si>
  <si>
    <t>другую страну, где не скопилось такое количество идиотов на борту одной лодки</t>
  </si>
  <si>
    <t>А после этого иностранный инвестор скажет: выберу-ка я для инвестиций другую страну, где не скопилось такое количество идиотов на борту одной лодки.</t>
  </si>
  <si>
    <t>выбрать</t>
  </si>
  <si>
    <t>вопросы приватизации, неприватизации, структурирования, неструктурирования нефтяного сектора</t>
  </si>
  <si>
    <t>Я сказал, что мы не обсуждаем вопросы приватизации, неприватизации, структурирования, неструктурирования нефтяного сектора.</t>
  </si>
  <si>
    <t>их простые фамилии</t>
  </si>
  <si>
    <t>Каждый день помирают Петровы и Ивановы, их простые фамилии высекают на мраморе.</t>
  </si>
  <si>
    <t>высекать</t>
  </si>
  <si>
    <t>это, увековечивать, нет _</t>
  </si>
  <si>
    <t>Вот он женится на Лоре и помрет - она же не решится обратиться туда, где это решают, увековечивать, нет ли…</t>
  </si>
  <si>
    <t>моего четвертого мужа</t>
  </si>
  <si>
    <t>muzh</t>
  </si>
  <si>
    <t>муж</t>
  </si>
  <si>
    <t>"Товарищи, увековечьте моего четвертого мужа, а?</t>
  </si>
  <si>
    <t>увековечить</t>
  </si>
  <si>
    <t>сегодняшнюю газету</t>
  </si>
  <si>
    <t>Вон какой-нибудь вирус - дрянь, дешевка, от него и курица не чихнет, так нет, уже пойман, назван, усыновлен парочкой ученых немцев - смотри сегодняшнюю газету.</t>
  </si>
  <si>
    <t>концерт</t>
  </si>
  <si>
    <t>kontsert</t>
  </si>
  <si>
    <t>Скажем, записывают концерт.</t>
  </si>
  <si>
    <t>записывать</t>
  </si>
  <si>
    <t>идеологическую гниль</t>
  </si>
  <si>
    <t>gnil'</t>
  </si>
  <si>
    <t>гниль</t>
  </si>
  <si>
    <t>Они вообще в этой зоологии постоянно бдят и высматривают идеологическую гниль, потому что еще не решили, человек это что - обезьяна или только так кажется.</t>
  </si>
  <si>
    <t>высматривать</t>
  </si>
  <si>
    <t>эти, знаешь, заметки фенолога</t>
  </si>
  <si>
    <t>zametka</t>
  </si>
  <si>
    <t>заметка</t>
  </si>
  <si>
    <t>Он пишет эти, знаешь, заметки фенолога для журналов, в общем, ты меня понял.</t>
  </si>
  <si>
    <t>свои многолетние знания</t>
  </si>
  <si>
    <t>В уголку некрополя, как одинокая могилка, папин стол, стопка бумаги, экземпляры детского журнала: папа пишет для детей, папа втискивает свои многолетние знания в неразвитые пионерские головки, папа приноравливается, садится на корточки, становится на четвереньки, - в кабинете возня, восклицания, всхлипы, треск разрываемой бумаги, Лора выметает клочки, ничего, сейчас успокоится, сейчас все получится!</t>
  </si>
  <si>
    <t>втискивать</t>
  </si>
  <si>
    <t>клочки</t>
  </si>
  <si>
    <t>klochok</t>
  </si>
  <si>
    <t>клочок</t>
  </si>
  <si>
    <t>выметать</t>
  </si>
  <si>
    <t>разнообразный пищевой рацион : грызуны, домашний скот</t>
  </si>
  <si>
    <t>ratsion</t>
  </si>
  <si>
    <t>рацион</t>
  </si>
  <si>
    <t>Волк имеет разнообразный пищевой рацион: грызуны, домашний скот.</t>
  </si>
  <si>
    <t>Это Денисова</t>
  </si>
  <si>
    <t>Denisov</t>
  </si>
  <si>
    <t>Денисов</t>
  </si>
  <si>
    <t>Это Денисова разрушают сомнения, червивые мысли, чугунные сны.</t>
  </si>
  <si>
    <t>разрушать</t>
  </si>
  <si>
    <t>Лору</t>
  </si>
  <si>
    <t>Lora</t>
  </si>
  <si>
    <t>Лора</t>
  </si>
  <si>
    <t>Это Денисов страдает, словно от изжоги, целует Лору в темечко, уезжает к себе домой, заваливается на диван, под карту с полушариями, носками - к Огненной Земле, головой - под Филиппины, ставит пепельницу себе на грудь, окуривает холодные горы Антарктиды - ведь кто-то сидит же там сейчас, ковыряется в снежку во имя большой науки, - вот вам дымку, ребята, погрейтесь; отрицает Австралию, ошибку природы, слабо мечтает о капитане: пора бы протечь, деньги-то все прожиты, - и снова о славе, о памяти, о бессмертии…</t>
  </si>
  <si>
    <t>целовать</t>
  </si>
  <si>
    <t>пепельницу</t>
  </si>
  <si>
    <t>pepel'nitsa</t>
  </si>
  <si>
    <t>пепельница</t>
  </si>
  <si>
    <t>холодные горы Антарктиды - ведь кто-то сидит же там сейчас, ковыряется в снежку во имя большой науки, - вот вам дымку, ребята, погрейтесь</t>
  </si>
  <si>
    <t>окуривать</t>
  </si>
  <si>
    <t>Австралию, ошибку природы</t>
  </si>
  <si>
    <t>Avstralija</t>
  </si>
  <si>
    <t>Австралия</t>
  </si>
  <si>
    <t>советы, как пройти,</t>
  </si>
  <si>
    <t>Вдруг трое - мужчина, женщина, старик, только что спокойно с ним разговаривавшие, - кто что-то объясняет, кто советы дает, как пройти, - увидели хлеб и как-то дернулись, словно бы бросились мгновенно и тут же сдержались.</t>
  </si>
  <si>
    <t>один бублик, тот, где мака поменьше</t>
  </si>
  <si>
    <t>bublik</t>
  </si>
  <si>
    <t>бублик</t>
  </si>
  <si>
    <t>Тогда он берет один бублик, тот, где мака поменьше, разламывает на части и раздает, но один кусок от этого бублика все-таки берет себе, придерживает.</t>
  </si>
  <si>
    <t>один кусок от этого бублика</t>
  </si>
  <si>
    <t>Руку</t>
  </si>
  <si>
    <t>Руку как-то странно изгибает - наяву так не согнешь - и придерживает.</t>
  </si>
  <si>
    <t>изгибать</t>
  </si>
  <si>
    <t>сытые рты</t>
  </si>
  <si>
    <t>Он стучит в дверь, колотит ногами, пинает каблуком, дверь распахивается, там столовая, кафе какое-то, выходят спокойные едоки, утирают сытые рты, на тарелках - макароны, котлеты расковырянные…</t>
  </si>
  <si>
    <t>утирать</t>
  </si>
  <si>
    <t>шоколадку</t>
  </si>
  <si>
    <t>shokoladka</t>
  </si>
  <si>
    <t>шоколадка</t>
  </si>
  <si>
    <t>Сидит в своем кабинетике, ни во что не вмешивается, грызет шоколадку, статейки сочиняет впрок на зиму: "Любит лесной хозяин полакомиться многокостянковыми и покрытосеменными…</t>
  </si>
  <si>
    <t>грызть</t>
  </si>
  <si>
    <t>статейки</t>
  </si>
  <si>
    <t>statejka</t>
  </si>
  <si>
    <t>статейка</t>
  </si>
  <si>
    <t>зелень</t>
  </si>
  <si>
    <t>zelen'</t>
  </si>
  <si>
    <t>Выглядывай по утрам из окошка: старик в синей рубахе сидит на лавочке, отдыхает от долгой жизни, веснушчатый толстяк несет зелень с базара, улыбается, помашет рукой, а там точильщик точит ножницы, а там выбивают ковры…</t>
  </si>
  <si>
    <t>ножницы</t>
  </si>
  <si>
    <t>nozhnitsy</t>
  </si>
  <si>
    <t>точить</t>
  </si>
  <si>
    <t>ковры</t>
  </si>
  <si>
    <t>kover</t>
  </si>
  <si>
    <t>ковер</t>
  </si>
  <si>
    <t>выбивать</t>
  </si>
  <si>
    <t>педали</t>
  </si>
  <si>
    <t>pedal'</t>
  </si>
  <si>
    <t>педаль</t>
  </si>
  <si>
    <t>А вон Лорин папа едет на велосипеде, крутит педали, собаки бегут за ним вслед, путаются под колесами.</t>
  </si>
  <si>
    <t>шубу</t>
  </si>
  <si>
    <t>shuba</t>
  </si>
  <si>
    <t>шуба</t>
  </si>
  <si>
    <t>Она купила себе третью шубу, пришла на работу и сразу почувствовала, что атмосфера напряженная; это элементарная зависть, и даже непонятно, к чему такие низменные чувства; ведь в конце-то концов, говорит Рузанна, шубу она, если хотите, покупает как бы не себе, а другим, для повышения эстетического уровня пейзажа.</t>
  </si>
  <si>
    <t>Мону Лизу или там Глазунова</t>
  </si>
  <si>
    <t>Mona</t>
  </si>
  <si>
    <t>Мона</t>
  </si>
  <si>
    <t>Ведь чуть какая-нибудь художественная выставка, Мону Лизу привезут или там Глазунова, они же по пять часов давятся в очередищах и еще свой кровный рубль платят.</t>
  </si>
  <si>
    <t>свой кровный рубль</t>
  </si>
  <si>
    <t>Но Виктория ее успокоила, она сказала, что она выкроит время, приедет к ним на дачу вместе с мужем - он тоже обладает какими-то удивительными способностями, - поживет там и посмотрит, чем можно помочь.</t>
  </si>
  <si>
    <t>выкроить</t>
  </si>
  <si>
    <t>фотографию Рузанниной ноги</t>
  </si>
  <si>
    <t>fotografija</t>
  </si>
  <si>
    <t>фотография</t>
  </si>
  <si>
    <t>И Виктория, золотая душа, берет с собой фотографию Рузанниной ноги, чтобы там, на юге, ее лечить.</t>
  </si>
  <si>
    <t>излечивает верующих в</t>
  </si>
  <si>
    <t>verujuschij</t>
  </si>
  <si>
    <t>верующий</t>
  </si>
  <si>
    <t>А про папин случай - с папой у меня проблемы - она сказала: это за пределами ее компетенции, но вот сейчас в Москве с визитом какой-то совершенно замечательный гуру, имя не произнести, Панфутий, допустим, Эмпамидонович, он излечивает верующих в него плевками.</t>
  </si>
  <si>
    <t>излечивать</t>
  </si>
  <si>
    <t>не всех, а только тех, кто верит в его учение</t>
  </si>
  <si>
    <t>А лечит Панфутий не всех, а только тех, кто верит в его учение, и требует смирения: надо упасть к нему в ножки и попросить: "Подсоби ты мне, дедушка, червю малому и убогому", - и ежели хорошо попросишь, то он плюнет в тебя, и, говорят, сразу легче, сразу будто озарение и душевный подъем.</t>
  </si>
  <si>
    <t>очень острую статью в том смысле, что не допустим ведомственной волокиты и разбазаривания отечественной слюны, а не то опять придется покупать собственное достояние на валюту</t>
  </si>
  <si>
    <t>И они у себя в Базеле строят два завода для промышленного выпуска этого фактора, а этот журналист, Пострелов, ну ты знаешь, знаменитый, так он пишет сейчас очень острую статью в том смысле, что не допустим ведомственной волокиты и разбазаривания отечественной слюны, а не то опять придется покупать собственное достояние на валюту.</t>
  </si>
  <si>
    <t>этого Панфутия</t>
  </si>
  <si>
    <t>Panfutij</t>
  </si>
  <si>
    <t>Панфутий</t>
  </si>
  <si>
    <t>Да, это все точно, а я вот вчера стояла в магазине "Наташа" за перуанскими бобочками, ничего, только воротничок грубый, и разговорилась с одной женщиной, она знает этого Панфутия и может к нему устроить, пока он в Москве, а то он потом опять уедет к себе в Бодайбо.</t>
  </si>
  <si>
    <t>отражения свечей</t>
  </si>
  <si>
    <t>Глупая женщина, она тоже бредет наугад, вытянув руки, обшаривая выступы и расселины, спотыкаясь в тумане, она вздрагивает и ежится во сне, она тянется к блуждающим огням, ловит неловкими пальчиками отражения свечей, хватает круги на воде, бросается за тенью дыма; она склоняет голову на плечо, слушает шуршание ветра и пыли, растерянно улыбается, озирается - где оно, то, что сейчас промелькнуло?</t>
  </si>
  <si>
    <t>круги на воде</t>
  </si>
  <si>
    <t>склонять</t>
  </si>
  <si>
    <t>шуршание ветра и пыли</t>
  </si>
  <si>
    <t>shurshanie</t>
  </si>
  <si>
    <t>шуршание</t>
  </si>
  <si>
    <t>свою грудинку</t>
  </si>
  <si>
    <t>grudinka</t>
  </si>
  <si>
    <t>грудинка</t>
  </si>
  <si>
    <t>Вот вы, дедуль, перевесьте свою грудинку.</t>
  </si>
  <si>
    <t>перевесить</t>
  </si>
  <si>
    <t>свой шмат икры, и ветчину утюжком производства Федеративной Республики Югославии</t>
  </si>
  <si>
    <t>shmat</t>
  </si>
  <si>
    <t>шмат</t>
  </si>
  <si>
    <t>Но старик, к которому воззвал праведный глас Денисова, сразу обрадовался, сказал, что такую контру, как Денисов, он рубал на южных и юго-восточных фронтах, что он боролся с Деникиным, что он как участник ВОВ получает к праздникам свой шмат икры, и ветчину утюжком производства Федеративной Республики Югославии, и даже две пачки дрожжей, что свидетельствует о безоговорочном доверии к нему, участнику ВОВ, со стороны государства в том плане, что он не употребит дрожжи во зло и самогон гнать не будет; сказал, что теперь он в ответ на доверие государства каленым железом выжигает половую распущенность в ихнем кооперативе "Черный лебедь" и не позволит всяким гадам в японских куртках бунтовать против нашего советского мясника, что правильно сориентированный человек должен понимать, что нехватка мяса объясняется тем, что кое-кто завел дорогих, недоступных простому народу собак и те все мясо поели; а что если масла нет - значит, и войны не будет, потому что все деньги с масла пошли на оборону, а кто носит тапки "адидас", тот нашу родину предаст.</t>
  </si>
  <si>
    <t>употребит</t>
  </si>
  <si>
    <t>drozhzhi</t>
  </si>
  <si>
    <t>дрожжи</t>
  </si>
  <si>
    <t>употребить</t>
  </si>
  <si>
    <t>выжигает половую</t>
  </si>
  <si>
    <t>raspuschennost'</t>
  </si>
  <si>
    <t>распущенность</t>
  </si>
  <si>
    <t>выжигать</t>
  </si>
  <si>
    <t>носит тапки " адидас</t>
  </si>
  <si>
    <t>tapka</t>
  </si>
  <si>
    <t>тапка</t>
  </si>
  <si>
    <t>тот нашу</t>
  </si>
  <si>
    <t>предать</t>
  </si>
  <si>
    <t>Или он приходит в ванную, кладет голову на край умывальника и плачет, плачет, как Денисов, плачет, оплакивает свою бессмысленную жизнь, морскую пустоту, обманчивую красоту лиловых островов, людские пороки, женскую глупость, оплакивает утонувших, погибших, забытых, преданных, ненужных; слезы текут по замызганному рукомойному фаянсу, льются на пол, вот уже поднялось до щиколоток, вот дошли до колена, рябь, круги, ветер, шторм.</t>
  </si>
  <si>
    <t>свою бессмысленную жизнь, морскую пустоту, обманчивую красоту лиловых островов, людские пороки, женскую глупость</t>
  </si>
  <si>
    <t>оплакивать</t>
  </si>
  <si>
    <t>ночную дорогу</t>
  </si>
  <si>
    <t>Может быть, скулишь бездомной собакой, торопливым ежом перебегаешь ночную дорогу, безглазым червем свернулась под сырым камнем?</t>
  </si>
  <si>
    <t>перебегать</t>
  </si>
  <si>
    <t>своего владельца</t>
  </si>
  <si>
    <t>vladelets</t>
  </si>
  <si>
    <t>владелец</t>
  </si>
  <si>
    <t>После 8-часового сна устройство осторожно разбудит своего владельца, с помощью света и музыки сымитировав восход солнца.</t>
  </si>
  <si>
    <t>все, что ему снилось</t>
  </si>
  <si>
    <t>Иначе, при резком пробуждении, человек забудет все, что ему снилось.</t>
  </si>
  <si>
    <t>положительное влияние сна на способность запоминать информацию</t>
  </si>
  <si>
    <t>Бихевиоральная психология подтверждает положительное влияние сна на способность запоминать информацию.</t>
  </si>
  <si>
    <t>сновидения</t>
  </si>
  <si>
    <t>snovidenie</t>
  </si>
  <si>
    <t>сновидение</t>
  </si>
  <si>
    <t>Именно на этой стадии человек видит сновидения, в это время его мозг и тело активны, сердечный ритм и показатели кровяного давления несколько повышены.</t>
  </si>
  <si>
    <t>содержание радиопередачи соседа - полуночника</t>
  </si>
  <si>
    <t>Студентам, готовящимся к сдаче экзамена по математике, можно накануне спокойно ложиться спать, не опасаясь, что вместо заученных формул и определений на следующее утро они вспомнят содержание радиопередачи соседа-полуночника.</t>
  </si>
  <si>
    <t>взлом корпоративных компьютеров с целью переложения на них эстафеты</t>
  </si>
  <si>
    <t>vzlom</t>
  </si>
  <si>
    <t>взлом</t>
  </si>
  <si>
    <t>Жесткий контроль и директива 11 сентября осложняют спамерам взлом корпоративных компьютеров с целью переложения на них эстафеты.</t>
  </si>
  <si>
    <t>осложнять</t>
  </si>
  <si>
    <t>новый сектор</t>
  </si>
  <si>
    <t>sektor</t>
  </si>
  <si>
    <t>сектор</t>
  </si>
  <si>
    <t>Спамеры осваивают новый сектор.</t>
  </si>
  <si>
    <t>осваивать</t>
  </si>
  <si>
    <t>вездесущий характер</t>
  </si>
  <si>
    <t>Сейчас в промышленно развитых странах широкополосное домашнее подключение в режиме "24 часа в сутки 7 дней" в неделю приобретает вездесущий характер.</t>
  </si>
  <si>
    <t>домашние компьютеры, многие из которых даже не снабжены базовой системой защиты firewall ( способной обнаруживать любые вторжения )</t>
  </si>
  <si>
    <t>Спамеры атакуют домашние компьютеры, многие из которых даже не снабжены базовой системой защиты firewall (способной обнаруживать любые вторжения).</t>
  </si>
  <si>
    <t>атаковать</t>
  </si>
  <si>
    <t>10-миллионное ( в долларах США ) ежемесячное бремя обслуживания системы</t>
  </si>
  <si>
    <t>bremja</t>
  </si>
  <si>
    <t>бремя</t>
  </si>
  <si>
    <t>Перед инициатором проекта, компанией Motorola, был выбор - уничтожить орбитальную группировку из 66 спутников или найти инвестора, который возьмет на себя 10-миллионное (в долларах США) ежемесячное бремя обслуживания системы.</t>
  </si>
  <si>
    <t>серьезные шансы стать лидером рынка</t>
  </si>
  <si>
    <t>И возможно, "кирпичный" Iridium имеет серьезные шансы стать лидером рынка.</t>
  </si>
  <si>
    <t>Вермеера</t>
  </si>
  <si>
    <t>Vermeer</t>
  </si>
  <si>
    <t>Вермеер</t>
  </si>
  <si>
    <t>Вермеера часто называют Дельфтским Сфинксом - отчасти из-за отсутствия развернутых биографических сведений, отчасти из-за крайне малого количества работ, каждая из которых, по уровню мастерства исполнения и силе эмоционального воздействия, ставит его в ряд величайших художников.</t>
  </si>
  <si>
    <t>лишь имя и дату рождения художника</t>
  </si>
  <si>
    <t>А биограф голландских художников А. Хаубракен, расцвет деятельности которого пришелся немногими годами позже завершения жизненного пути Вермеера, в "Лексиконе", издаваемом в Амстердаме с 1718-го по 1721 год, называет лишь имя и дату рождения художника.</t>
  </si>
  <si>
    <t>впечатление, будто картины Вермеера сотворены волшебством</t>
  </si>
  <si>
    <t>Поразительно тонкий мастер, он сумел выразить поэзию повседневной жизни, музыкальность тишины, нашел внутренний ритм своих живописных сюит, создающих изумительные созвучия гармонии бытия, и это производит впечатление, будто картины Вермеера сотворены волшебством.</t>
  </si>
  <si>
    <t>какую-либо историческую, а в первую очередь - материальную ценность</t>
  </si>
  <si>
    <t>Меня попросили при случае узнать, имеют ли они какую-либо историческую, а в первую очередь - материальную ценность.</t>
  </si>
  <si>
    <t>следы XVIII века</t>
  </si>
  <si>
    <t>Все уральские заводы того времени были уничтожены или не сохранились потому, что на их месте отстраивались новые корпуса, на смену старым механизмам приходили новые, и сегодня мы находим следы XVIII века глубоко под землей.</t>
  </si>
  <si>
    <t>Кстати, эту версию подтверждает и сюжет картины Михаила Авилова "Подвоз пушек Пугачеву", на которой изображено, как Емельян Пугачев принимает в дар пушки от уральских рабочих.</t>
  </si>
  <si>
    <t>пушки</t>
  </si>
  <si>
    <t>промышленную грамоту XVIII века</t>
  </si>
  <si>
    <t>Археологи изучают промышленную грамоту XVIII века.</t>
  </si>
  <si>
    <t>гамма-излучение</t>
  </si>
  <si>
    <t>gamma-izluchenie</t>
  </si>
  <si>
    <t>Ядра химических элементов грунта вступают в реакцию с нейтронами и генерируют гамма-излучение.</t>
  </si>
  <si>
    <t>сравнительно тонкую атмосферу</t>
  </si>
  <si>
    <t>atmosfera</t>
  </si>
  <si>
    <t>атмосфера</t>
  </si>
  <si>
    <t>"Считалось, что Марс имеет сравнительно тонкую атмосферу, но никто и не предполагал, что она окажется достаточно плотной, примерно такой же, как на Земле на высоте 20 - 30 км от поверхности.</t>
  </si>
  <si>
    <t>Воду</t>
  </si>
  <si>
    <t>Воду ищут не только чтобы ответить на сакраментальный вопрос "Есть ли жизнь на Марсе?".</t>
  </si>
  <si>
    <t>исключительно практический смысл : не повторится ли подобное и у нас ? .</t>
  </si>
  <si>
    <t>Ответы на эти вопросы имеют для Земли исключительно практический смысл: не повторится ли подобное и у нас?..</t>
  </si>
  <si>
    <t>вполне обоснованную теоретическую базу</t>
  </si>
  <si>
    <t>Поиск признаков биологической активности на Марсе имеет под собой вполне обоснованную теоретическую базу.</t>
  </si>
  <si>
    <t>их сходство или же различие</t>
  </si>
  <si>
    <t>shodstvo</t>
  </si>
  <si>
    <t>сходство</t>
  </si>
  <si>
    <t>"Прямое сравнение биологических структур на Марсе и на Земле, - говорит Игорь Митрофанов, - покажет их сходство или же различие.</t>
  </si>
  <si>
    <t>вопрос об уникальности земной формы жизни во Вселенной "</t>
  </si>
  <si>
    <t>С другой стороны, отсутствие жизни на Марсе вновь поставит вопрос об уникальности земной формы жизни во Вселенной".</t>
  </si>
  <si>
    <t>Все последние погодные аномалии, будь то зимние наводнения в Европе или снегопады в Африке,</t>
  </si>
  <si>
    <t>anomalija</t>
  </si>
  <si>
    <t>аномалия</t>
  </si>
  <si>
    <t>Все последние погодные аномалии, будь то зимние наводнения в Европе или снегопады в Африке, ученые привычно сверяют со сценарием глобального потепления.</t>
  </si>
  <si>
    <t>сверять</t>
  </si>
  <si>
    <t>планету</t>
  </si>
  <si>
    <t>planeta</t>
  </si>
  <si>
    <t>планета</t>
  </si>
  <si>
    <t>Однако самые последние исследования наметили иной сценарий: согласно этим данным планету ожидает глобальное похолодание.</t>
  </si>
  <si>
    <t>Ученые объясняют это тем, что при похолодании климата воздух становится суше, усиливаются ветры, которые и заносят большее количество взвесей на вновь образующийся ледник.</t>
  </si>
  <si>
    <t>большее количество взвесей</t>
  </si>
  <si>
    <t>заносить</t>
  </si>
  <si>
    <t>как раз повышенную концентрацию микроорганизмов и пыли в " свежих " пластах льда</t>
  </si>
  <si>
    <t>kontsentratsija</t>
  </si>
  <si>
    <t>концентрация</t>
  </si>
  <si>
    <t>Сегодня метеорологи отмечают как раз повышенную концентрацию микроорганизмов и пыли в "свежих" пластах льда.</t>
  </si>
  <si>
    <t>потепление</t>
  </si>
  <si>
    <t>poteplenie</t>
  </si>
  <si>
    <t>У сторонников теории медленного остывания Земли излюбленным является следующий аргумент: если глобальный климат Земли в настоящее время испытывает потепление, то, скорее всего, это не более чем временное явление, причину которого надо искать в локальных процессах, например в изменениях циркуляции океанических течений.</t>
  </si>
  <si>
    <t>Фотографии</t>
  </si>
  <si>
    <t>Фотографии делают осенью, зимой, весной, снова осенью.</t>
  </si>
  <si>
    <t>прекрасный " фильтр ", реагирующий на изменения климата</t>
  </si>
  <si>
    <t>fil'tr</t>
  </si>
  <si>
    <t>фильтр</t>
  </si>
  <si>
    <t>Один из авторов исследования "Особенности динамики субполярных ледников при изменениях климата" кандидат географических наук Андрей Глазовский считает, что субполярная зона вообще представляет собой прекрасный "фильтр", реагирующий на изменения климата:</t>
  </si>
  <si>
    <t>эффект похолодания</t>
  </si>
  <si>
    <t>И, получается, за десять лет содержание аэрозоля должно возрасти на 50 процентов, что непременно вызовет эффект похолодания на Земле.</t>
  </si>
  <si>
    <t>земной шар</t>
  </si>
  <si>
    <t>shar</t>
  </si>
  <si>
    <t>шар</t>
  </si>
  <si>
    <t>В только что опубликованной книге "Жизнь и смерть планеты Земля" американский астрофизик из университета штата Вашингтон Дон Браунли и его коллега палеонтолог Питер Уорд полагают, что, несмотря на парниковый эффект, впереди земной шар ждет холод - возвращение ледникового периода.</t>
  </si>
  <si>
    <t>такой временной график</t>
  </si>
  <si>
    <t>grafik</t>
  </si>
  <si>
    <t>график</t>
  </si>
  <si>
    <t>На базе изучения наших ближайших космических соседей - Марса и Венеры и наблюдений за жизненными циклами удаленных звезд, подобных нашему Солнцу, американцы выстраивают для Земли такой временной график.</t>
  </si>
  <si>
    <t>К 5.00 (то есть через 500 млн. лет) прекратят существование животные и растения.</t>
  </si>
  <si>
    <t>Меркурий, Венеру и Землю</t>
  </si>
  <si>
    <t>Merkurij</t>
  </si>
  <si>
    <t>Меркурий</t>
  </si>
  <si>
    <t>К 12.00 интенсивно расширяющееся Солнце проглотит Меркурий, Венеру и Землю, нарушив все химико-физические связи, удерживающие молекулы вместе, и атомизированные остатки рассеются во Вселенной, чтобы, возможно, послужить строительным материалом для каких-то новых космических образований.</t>
  </si>
  <si>
    <t>проглотить</t>
  </si>
  <si>
    <t>обратный отсчет</t>
  </si>
  <si>
    <t>otschet</t>
  </si>
  <si>
    <t>отсчет</t>
  </si>
  <si>
    <t>"История начнет обратный отсчет по мере того как окружающая нас среда станет соскальзывать к простейшим и примитивным системам, возникшим сотни миллионов лет назад, - пишут авторы.</t>
  </si>
  <si>
    <t>лицо планеты</t>
  </si>
  <si>
    <t>Тем не менее на сегодня почти 90 процентов ученых полагает, что глобальное потепление медленно, но верно меняет лицо планеты.</t>
  </si>
  <si>
    <t>территории 3 - 4 государств</t>
  </si>
  <si>
    <t>Глобальное потепление в основном затрагивает территории 3 - 4 государств.</t>
  </si>
  <si>
    <t>сдвиг циклонических траекторий над европейским континентом ( то есть путей циклонов ), их смещение из более северных широт в более южные</t>
  </si>
  <si>
    <t>sdvig</t>
  </si>
  <si>
    <t>сдвиг</t>
  </si>
  <si>
    <t>"Современные климатические модели предсказывают, что глобальное потепление вызовет сдвиг циклонических траекторий над европейским континентом (то есть путей циклонов), их смещение из более северных широт в более южные.</t>
  </si>
  <si>
    <t>морских перевозчиков и страховые компании</t>
  </si>
  <si>
    <t>perevozchik</t>
  </si>
  <si>
    <t>перевозчик</t>
  </si>
  <si>
    <t>Это уже сейчас беспокоит морских перевозчиков и страховые компании.</t>
  </si>
  <si>
    <t>научную литературу середины 70-х годов</t>
  </si>
  <si>
    <t>"Если вы посмотрите научную литературу середины 70-х годов, - говорит климатолог Владимир Клименко, - то увидите, что ученые всего мира в один голос твердили об угрозе нового ледникового периода.</t>
  </si>
  <si>
    <t>любой участок</t>
  </si>
  <si>
    <t>uchastok</t>
  </si>
  <si>
    <t>участок</t>
  </si>
  <si>
    <t>В тюрьме с удовольствием показывают любой участок и дают поговорить практически с любым заключенным или сотрудником, причем в сопровождении не тюремщика, а человека со стороны - члена добровольческой организации "Независимые контролирующие комиссии", до этого года в течение столетия называвшейся "Советы посетителей".</t>
  </si>
  <si>
    <t>наказание</t>
  </si>
  <si>
    <t>nakazanie</t>
  </si>
  <si>
    <t>В Британии нет разделения на следственные изоляторы и места, где отбывают наказание уже приговоренные, максимум - их могут поместить в разные крылья тюрьмы, и то необязательно.</t>
  </si>
  <si>
    <t>первую неделю</t>
  </si>
  <si>
    <t>nedelja</t>
  </si>
  <si>
    <t>неделя</t>
  </si>
  <si>
    <t>Из-за того, что большинство нервных срывов и попыток самоубийства происходит в самом начале заключения, а точнее, в первую же ночь, в тюрьме есть отдельное крыло, где проводят первую неделю, а на нижнем этаже (всего их - три) этого крыла находится "центр первой ночи".</t>
  </si>
  <si>
    <t>нормальные одеяла и т. д</t>
  </si>
  <si>
    <t>Там, чтобы смягчить попадание в тюрьму, отчасти отходят от тюремной дисциплины: камеры просторнее, вместо тюремных пледов выдают нормальные одеяла и т. д.</t>
  </si>
  <si>
    <t>В тюрьме эту функцию выполняют сами заключенные, которые захотели стать слушателями, были одобрены специальным тюремным сотрудником, а главное - одобрены "самаритянами".</t>
  </si>
  <si>
    <t>возможность просто встретиться с людьми, например, съездить на съезд самаритян и побыть пару дней в гостинице вместо тюрьмы</t>
  </si>
  <si>
    <t>Другой слушатель сказал, что помимо помощи другим, работа эта предоставляет возможность просто встретиться с людьми, например, съездить на съезд самаритян и побыть пару дней в гостинице вместо тюрьмы.</t>
  </si>
  <si>
    <t>При входе в тюрьму категории А всех обязательно обыскивают, там содержится небольшое число заключенных, но на них приходится много работников тюрьмы, значительно лучше оборудована охрана внешних стен.</t>
  </si>
  <si>
    <t>обыскивать</t>
  </si>
  <si>
    <t>введенные недавно в России колонии - поселения</t>
  </si>
  <si>
    <t>Открытая тюрьма многим напоминает введенные недавно в России колонии - поселения.</t>
  </si>
  <si>
    <t>" новичка " ( в российских тюрьмах нечто подобное, разумеется, тоже есть, с небольшой поправкой : объясняет понятия самый главный авторитет - со всеми вытекающими из этого последствиями )</t>
  </si>
  <si>
    <t>novichok</t>
  </si>
  <si>
    <t>новичок</t>
  </si>
  <si>
    <t>Считается, что так это меньше травмирует "новичка" (в российских тюрьмах нечто подобное, разумеется, тоже есть, с небольшой поправкой: объясняет понятия самый главный авторитет - со всеми вытекающими из этого последствиями).</t>
  </si>
  <si>
    <t>травмировать</t>
  </si>
  <si>
    <t>понятия</t>
  </si>
  <si>
    <t>характерно оловянные глаза</t>
  </si>
  <si>
    <t>На такие вопросы тамошние тюремщики, да и многие заключенные, обычно делают характерно оловянные глаза и говорят, что в их стране такого не бывает.</t>
  </si>
  <si>
    <t>случаи, когда заключенные, отмеченные начальством ( например, те, кому поручена уборка тюрьмы ), начинают использовать свои привилегии против других</t>
  </si>
  <si>
    <t>Некоторые, правда, упоминают случаи, когда заключенные, отмеченные начальством (например, те, кому поручена уборка тюрьмы), начинают использовать свои привилегии против других.</t>
  </si>
  <si>
    <t>свои правила</t>
  </si>
  <si>
    <t>Только один офицер, специально занимающийся "борьбой с травлей" (есть у них там такой пост), признал, что уголовные авторитеты устанавливают свои правила и "разбираются" с непослушными с помощью других заключенных, сами при этом оставаясь в тени.</t>
  </si>
  <si>
    <t>какого шеф-повара ( это лицо гражданское )</t>
  </si>
  <si>
    <t>shef-povar</t>
  </si>
  <si>
    <t>шеф-повар</t>
  </si>
  <si>
    <t>Кормят в тамошних тюрьмах по-разному - в зависимости от того, какого найдут шеф-повара (это лицо гражданское).</t>
  </si>
  <si>
    <t>чужую еду</t>
  </si>
  <si>
    <t>eda</t>
  </si>
  <si>
    <t>еда</t>
  </si>
  <si>
    <t>Еда - постоянный источник тюремных разборок, в невинных случаях заключенный передумывает и забирает чужую еду вместо своей, в более серьезных - обливает соседа кипятком.</t>
  </si>
  <si>
    <t>соседа</t>
  </si>
  <si>
    <t>sosed</t>
  </si>
  <si>
    <t>сосед</t>
  </si>
  <si>
    <t>обливать</t>
  </si>
  <si>
    <t>Телевизор</t>
  </si>
  <si>
    <t>"Телевизор я уже не смотрю," - сказал один из них.</t>
  </si>
  <si>
    <t>Подглядывание это вполне заменяет тюремщикам наркотики - после работы их буквально тошнит, но к процессу этому они настолько привыкают, что мало кто решается искать другую работу.</t>
  </si>
  <si>
    <t>заменять</t>
  </si>
  <si>
    <t>" выкуп "</t>
  </si>
  <si>
    <t>До сих пор в Индии за невесток берут "выкуп", хотя это строго запрещено законом.</t>
  </si>
  <si>
    <t>приданое</t>
  </si>
  <si>
    <t>pridanoe</t>
  </si>
  <si>
    <t>И именно свекрови буквально вымогают с родителей своих невесток приданое.</t>
  </si>
  <si>
    <t>вымогать</t>
  </si>
  <si>
    <t>вымогательниц</t>
  </si>
  <si>
    <t>vymogatel'nitsa</t>
  </si>
  <si>
    <t>вымогательница</t>
  </si>
  <si>
    <t>Часть тюрьмы, где держат вымогательниц, рассчитана на 114 заключенных, однако женщин там в полтора раза больше.</t>
  </si>
  <si>
    <t>волшебный мир толкиеновских героев</t>
  </si>
  <si>
    <t>Мы заново создадим волшебный мир толкиеновских героев, зрители увидят настоящее чудо", - заявил продюсер.</t>
  </si>
  <si>
    <t>настоящее чудо</t>
  </si>
  <si>
    <t>поистине общенациональный характер</t>
  </si>
  <si>
    <t>Кастинг приобретет поистине общенациональный характер.</t>
  </si>
  <si>
    <t>планы будущих гастролей</t>
  </si>
  <si>
    <t>Хотя до премьеры еще далеко, продюсеры уже строят планы будущих гастролей и надеются объехать с постановкой весь мир.</t>
  </si>
  <si>
    <t>свои коллекции одежды</t>
  </si>
  <si>
    <t>kollektsija</t>
  </si>
  <si>
    <t>коллекция</t>
  </si>
  <si>
    <t>На вернисаже представят свои коллекции одежды известные Дома моды.</t>
  </si>
  <si>
    <t>целого кабанчика</t>
  </si>
  <si>
    <t>kabanchik</t>
  </si>
  <si>
    <t>кабанчик</t>
  </si>
  <si>
    <t>Гостей будут развлекать концертами классической музыки, фейерверками и даже зажарят целого кабанчика по старому русскому рецепту - на вертеле.</t>
  </si>
  <si>
    <t>зажарить</t>
  </si>
  <si>
    <t>королевские бриллиантовые подвески</t>
  </si>
  <si>
    <t>podveska</t>
  </si>
  <si>
    <t>подвеска</t>
  </si>
  <si>
    <t>Апофеозом своего рода ярмарки роскоши станет вручение премии в номинации "Успех. Искусство. Бизнес", обладатель которой получит королевские бриллиантовые подвески из рук представителей династии Романовых.</t>
  </si>
  <si>
    <t>изображение собаки</t>
  </si>
  <si>
    <t>izobrazhenie</t>
  </si>
  <si>
    <t>изображение</t>
  </si>
  <si>
    <t>Суть изобретения заключается в том, что видеокамеры, которые размещаются во всех комнатах дома, транслируют изображение собаки прямиком на экран мобильного телефона хозяина.</t>
  </si>
  <si>
    <t>транслировать</t>
  </si>
  <si>
    <t>Помимо этого система Bowlingual сопровождает изображение подписями, переводящими на человеческий язык собачий лай.</t>
  </si>
  <si>
    <t>эмоции собак</t>
  </si>
  <si>
    <t>Переводчик крепится на шее животного и безошибочно распознает эмоции собак по лаю.</t>
  </si>
  <si>
    <t>Все разговоры о каких-то особых успехах женщин на литературном поприще</t>
  </si>
  <si>
    <t>Все разговоры о каких-то особых успехах женщин на литературном поприще ведут сегодня все больше женщины.</t>
  </si>
  <si>
    <t>, потребность не столько в сюжетных хитросплетениях, сколько в искреннем собеседнике, думающем, вспоминающем, переживающем вместе с тобой, у тебя на глазах</t>
  </si>
  <si>
    <t xml:space="preserve">- Мы живем в такое смутное время - смена эпох произошла слишком стремительно, - и читатель, то есть любой мыслящий человек, испытывает сегодня, как мне кажется, потребность не столько в сюжетных хитросплетениях, сколько в искреннем собеседнике, думающем, </t>
  </si>
  <si>
    <t>детективы</t>
  </si>
  <si>
    <t>первую страницу, вторую, третью</t>
  </si>
  <si>
    <t>Но вот я читаю первую страницу, вторую, третью и понимаю, что не в состоянии воспринимать слова, так расположенные.</t>
  </si>
  <si>
    <t>неповторимость двух этих писателей</t>
  </si>
  <si>
    <t>nepovtorimost'</t>
  </si>
  <si>
    <t>неповторимость</t>
  </si>
  <si>
    <t>Потому что именно слова, их ритм, их неожиданные столкновения, их вязь и создают для меня неповторимость двух этих писателей.</t>
  </si>
  <si>
    <t>скорое появление нового русского буржуазного романа</t>
  </si>
  <si>
    <t>pojavlenie</t>
  </si>
  <si>
    <t>появление</t>
  </si>
  <si>
    <t>- Те критики, кому я привыкла доверять, предсказывают скорое появление нового русского буржуазного романа.</t>
  </si>
  <si>
    <t>свои книжки</t>
  </si>
  <si>
    <t>knizhka</t>
  </si>
  <si>
    <t>книжка</t>
  </si>
  <si>
    <t>те же " Опыты "</t>
  </si>
  <si>
    <t>Открой я сейчас те же "Опыты", и я вновь окажусь в плену черновиков, вспомню все сюжетные ходы, от которых потом отказалась.</t>
  </si>
  <si>
    <t>все сюжетные ходы, от которых потом отказалась</t>
  </si>
  <si>
    <t>" Опыт любви "</t>
  </si>
  <si>
    <t>Кто знает, как я сама прочту "Опыт любви" через несколько лет?</t>
  </si>
  <si>
    <t>" Гамбургский счет " Виктора Шкловского</t>
  </si>
  <si>
    <t>schet</t>
  </si>
  <si>
    <t>счет</t>
  </si>
  <si>
    <t>Откройте "Гамбургский счет" Виктора Шкловского.</t>
  </si>
  <si>
    <t>свой лучший мультфильм</t>
  </si>
  <si>
    <t>mul'tfil'm</t>
  </si>
  <si>
    <t>мультфильм</t>
  </si>
  <si>
    <t>Юрий Норштейн однажды сказал, что с Вишневецкой режиссер снимает свой лучший мультфильм.</t>
  </si>
  <si>
    <t>прописываю каждый</t>
  </si>
  <si>
    <t>stsenarij</t>
  </si>
  <si>
    <t>сценарий</t>
  </si>
  <si>
    <t>Но если удается, то только потому, что я очень тщательно прописываю каждый сценарий.</t>
  </si>
  <si>
    <t>не только сюжет, диалоги, но еще и картинку</t>
  </si>
  <si>
    <t>То есть я пишу не только сюжет, диалоги, но еще и картинку.</t>
  </si>
  <si>
    <t>анекдот</t>
  </si>
  <si>
    <t>anekdot</t>
  </si>
  <si>
    <t>Знаете анекдот?</t>
  </si>
  <si>
    <t>какой-нибудь свой старенький фильм</t>
  </si>
  <si>
    <t>- Так и я иногда увижу по телевизору какой-нибудь свой старенький фильм: и актеры его озвучивали хорошие, и мультипликаторы работали первоклассные, а вот не ра-ду-ет.</t>
  </si>
  <si>
    <t>Прозу</t>
  </si>
  <si>
    <t>proza</t>
  </si>
  <si>
    <t>проза</t>
  </si>
  <si>
    <t>- Прозу я пишу медленно, и уж когда текст наконец получается, он оказывается востребованным.</t>
  </si>
  <si>
    <t>То, что жертв на Дубровке было так много,</t>
  </si>
  <si>
    <t>То, что жертв на Дубровке было так много, связывают с применением неизвестного газа, отсутствием антидотов, неправильной сортировкой, транспортировкой, отсутствием догоспитального периода, доставкой большого числа пострадавших в ближайшие больницы.</t>
  </si>
  <si>
    <t>Особое значение имеют состояние и функциональная способность печени (в группе риска пожилые люди, больные - страдающие диабетом, скрытыми формами этого заболевания, циррозом печени), состояние бодрствования или сна, неравномерность распределения в воздухе, концентрация газа и время пребывания пострадавшего в зоне его максимального скопления.</t>
  </si>
  <si>
    <t>централизацию кровообращения в системе органов, расположенных выше диафрагмы, и спазм сосудов в органах, расположенных ниже ее</t>
  </si>
  <si>
    <t>tsentralizatsija</t>
  </si>
  <si>
    <t>централизация</t>
  </si>
  <si>
    <t>Первично произошла симпатоадренергическая реакция, биологический смысл которой включает в себя централизацию кровообращения в системе органов, расположенных выше диафрагмы, и спазм сосудов в органах, расположенных ниже ее.</t>
  </si>
  <si>
    <t>нормальные и даже большие объемы крови</t>
  </si>
  <si>
    <t>Сердце и головной мозг в критических ситуациях получают нормальные и даже большие объемы крови за счет дефицита кровоснабжения других внутренних органов, расположенных ниже уровня диафрагмы (печень, селезенка, почки, поджелудочная железа, желудочно-кишечный тракт и т. д.).</t>
  </si>
  <si>
    <t>дополнительную постоянно нарастающую компрессию</t>
  </si>
  <si>
    <t>kompressija</t>
  </si>
  <si>
    <t>компрессия</t>
  </si>
  <si>
    <t>Нарушается транскапиллярный обмен мышечных волокон, происходит дискоидный некроз миофибрилл, начинается аутолиз, появляется внутренний отек мышц, плотные неподатливые фасциальные чехлы создают дополнительную постоянно нарастающую компрессию.</t>
  </si>
  <si>
    <t>энергетическую внутриклеточную катастрофу с нарушением синтеза собственных протеинов, специфических функций клеток, нарушением работы калий - натриевого насоса, разрушением лизосомы и выходом кинетически агрессивных гидролаз, которые в клочья разносят погибающую клетку</t>
  </si>
  <si>
    <t>katastrofa</t>
  </si>
  <si>
    <t>катастрофа</t>
  </si>
  <si>
    <t>Острейший дефицит кислорода (минус 36 молекул АТФ) вызывает энергетическую внутриклеточную катастрофу с нарушением синтеза собственных протеинов, специфических функций клеток, нарушением работы калий-натриевого насоса, разрушением лизосомы и выходом кинетически агрессивных гидролаз, которые в клочья разносят погибающую клетку.</t>
  </si>
  <si>
    <t>погибающую клетку</t>
  </si>
  <si>
    <t>острые нарушения работы миокарда и почек</t>
  </si>
  <si>
    <t>narushenie</t>
  </si>
  <si>
    <t>нарушение</t>
  </si>
  <si>
    <t>Гиперкалиемия, поступление миоглобина и продуктов аутолиза в кровь вызывают острые нарушения работы миокарда и почек.</t>
  </si>
  <si>
    <t>адреналин и норадреналин</t>
  </si>
  <si>
    <t>adrenalin</t>
  </si>
  <si>
    <t>адреналин</t>
  </si>
  <si>
    <t>Их мозговое вещество выделяет в кровь адреналин и норадреналин, а кора - 40 кортикостероидов, которые делятся на три группы: минералкортикостероиды (альдостерон, кортикостерон, дезоксикортикостерон), глюкокортикоиды (гидрокортизон, кортизон, кортикостерон), половые гормоны (андроген, эстроген, прогестерон).</t>
  </si>
  <si>
    <t>нормальное артериальное давление, сердечный выброс, сосудистый тонус, ОЦК, ОЦП, нормальный уровень глюкозы в крови, энергетические потребности</t>
  </si>
  <si>
    <t>Эти гормоны обеспечивают нормальное артериальное давление, сердечный выброс, сосудистый тонус, ОЦК, ОЦП, нормальный уровень глюкозы в крови, энергетические потребности.</t>
  </si>
  <si>
    <t>негативное отношение</t>
  </si>
  <si>
    <t>Транспортировка в автобусах в положении сидя, полусидя, полулежа вызывает у некоторых негативное отношение.</t>
  </si>
  <si>
    <t>повышение внутрибрюшного давления, воздействие на диафрагму</t>
  </si>
  <si>
    <t>povyshenie</t>
  </si>
  <si>
    <t>повышение</t>
  </si>
  <si>
    <t>Она обеспечивает повышение внутрибрюшного давления, воздействие на диафрагму, остаточный воздух легких выталкивает рвотные массы или запавший язык, вызывающий обтурационную асфиксию.</t>
  </si>
  <si>
    <t>рвотные массы или запавший язык, вызывающий обтурационную асфиксию</t>
  </si>
  <si>
    <t>выталкивать</t>
  </si>
  <si>
    <t>Всех</t>
  </si>
  <si>
    <t>Должен срабатывать четкий алгоритм автоматизированной системы госпитализации, а не клич "Всех везите в ближайшую больницу!"</t>
  </si>
  <si>
    <t>везти</t>
  </si>
  <si>
    <t>быструю стимуляцию надпочечников адренокортикотропным гормоном</t>
  </si>
  <si>
    <t>stimuljatsija</t>
  </si>
  <si>
    <t>стимуляция</t>
  </si>
  <si>
    <t>Для дифференциальной диагностики острой надпочечниковой недостаточности необходимо использовать кортикотропиновый (АКТГ) тест (Paul L. Marino, 1998), который включает в себя быструю стимуляцию надпочечников адренокортикотропным гормоном.</t>
  </si>
  <si>
    <t>содержание кортизола в сыворотке крови</t>
  </si>
  <si>
    <t>Определяют содержание кортизола в сыворотке крови, внутривенно вводят АКТГ в дозе 250 мкг, через час устанавливают уровень кортизола.</t>
  </si>
  <si>
    <t>АКТГ в дозе 250 мкг</t>
  </si>
  <si>
    <t>AKTG</t>
  </si>
  <si>
    <t>АКТГ</t>
  </si>
  <si>
    <t>уровень кортизола</t>
  </si>
  <si>
    <t>Если уровень кортизола ниже 220 мкг/л, имеет значение скорость изменения содержания кортизола после введения АКТГ.</t>
  </si>
  <si>
    <t>введение гидрокортизона</t>
  </si>
  <si>
    <t>При нормальном ответе коры надпочечников введение гидрокортизона прекращают.</t>
  </si>
  <si>
    <t>прекращать</t>
  </si>
  <si>
    <t>терапию гидрокортизоном по 100 мг каждые 6 часов</t>
  </si>
  <si>
    <t>terapija</t>
  </si>
  <si>
    <t>терапия</t>
  </si>
  <si>
    <t>При надпочечниковой недостаточности продолжают терапию гидрокортизоном по 100 мг каждые 6 часов до выведения из стресса.</t>
  </si>
  <si>
    <t>дозу до 20 - 30 мг / сут</t>
  </si>
  <si>
    <t>doza</t>
  </si>
  <si>
    <t>доза</t>
  </si>
  <si>
    <t>Затем уменьшают дозу до 20-30 мг/сут.</t>
  </si>
  <si>
    <t>повторную срочную госпитализацию</t>
  </si>
  <si>
    <t>gospitalizatsija</t>
  </si>
  <si>
    <t>госпитализация</t>
  </si>
  <si>
    <t>Следует помнить об опасностях преждевременной выписки, в ближайшее время возможны незаметные проявления полиорганной недостаточности: нарушения мозгового кровообращения (геморрагический, ишемический, лакунарный инсульт, инфаркт миокарда), поражения легких, печени, почек, нервной системы, что повлечет повторную срочную госпитализацию.</t>
  </si>
  <si>
    <t>грандиозную стиховедческую трилогию, беспрецедентную не только в отечественной, но и в мировой филологии</t>
  </si>
  <si>
    <t>trilogija</t>
  </si>
  <si>
    <t>трилогия</t>
  </si>
  <si>
    <t>Эта монография плюс "Очерк истории русского стиха" и "Русский стих начала XX века в комментариях" составляют грандиозную стиховедческую трилогию, беспрецедентную не только в отечественной, но и в мировой филологии.</t>
  </si>
  <si>
    <t>Получит ли он удовольствие от предлагаемого ему путешествия в страну стиховедения?</t>
  </si>
  <si>
    <t>соответствующую главу</t>
  </si>
  <si>
    <t>Вам надо справиться, что такое аллитерационный стих или в чем секрет пиндарической строфы - ищите соответствующую главу.</t>
  </si>
  <si>
    <t>реальную опасность этого заболевания</t>
  </si>
  <si>
    <t>И все из-за того, что недооцениваем реальную опасность этого заболевания.</t>
  </si>
  <si>
    <t>свою генетическую культуру</t>
  </si>
  <si>
    <t>Смысл выживания данной инфекции в том, что она оперативно меняет свою генетическую культуру - и тем самым выживает в среде человека.</t>
  </si>
  <si>
    <t>Некоторые аналитики даже называют это "испанкой" (по тем ужасным последствиям, когда в 20-е годы эпидемия гриппа унесла жизни 20 миллионов людей).</t>
  </si>
  <si>
    <t>молекулы воздуха</t>
  </si>
  <si>
    <t>molekula</t>
  </si>
  <si>
    <t>молекула</t>
  </si>
  <si>
    <t>Находящиеся в воздухе электроны, попадая в это поле, начинают ускоряться и ионизируют молекулы воздуха.</t>
  </si>
  <si>
    <t>ионизировать</t>
  </si>
  <si>
    <t>частицы</t>
  </si>
  <si>
    <t>Поле как бы вытягивает частицы из объекта и усиливает их в газовом разряде, подобно тому, как это происходит в фотоэлектронных умножителях и счетчиках радиоактивных частиц.</t>
  </si>
  <si>
    <t>квантовые процессы - эмиссию фотонов и электронов с поверхности объекта, например кожи</t>
  </si>
  <si>
    <t>"С ее помощью мы смогли понять главное: создавая электрическое поле, мы стимулируем квантовые процессы - эмиссию фотонов и электронов с поверхности объекта, например кожи, - рассказывает Константин Коротков.</t>
  </si>
  <si>
    <t>возможность видеть на экране компьютера невидимое обычному глазу биополе человека</t>
  </si>
  <si>
    <t>Таким образом, мы получаем возможность видеть на экране компьютера невидимое обычному глазу биополе человека.</t>
  </si>
  <si>
    <t>массу информации</t>
  </si>
  <si>
    <t>поток фотонов и электронов</t>
  </si>
  <si>
    <t>Итак, электрический импульс возбуждает поток фотонов и электронов.</t>
  </si>
  <si>
    <t>Прибор их регистрирует и выводит изображение на экран компьютера.</t>
  </si>
  <si>
    <t>разрывы, провалы, неоднородности</t>
  </si>
  <si>
    <t>razryv</t>
  </si>
  <si>
    <t>разрыв</t>
  </si>
  <si>
    <t>Расстройства энергетики, воспалительные процессы вызывают в свечении разрывы, провалы, неоднородности.</t>
  </si>
  <si>
    <t>изменения свечений</t>
  </si>
  <si>
    <t>- Мы фиксируем изменения свечений, составляем таблицы, строим графики.</t>
  </si>
  <si>
    <t>таблицы</t>
  </si>
  <si>
    <t>tablitsa</t>
  </si>
  <si>
    <t>таблица</t>
  </si>
  <si>
    <t>графики</t>
  </si>
  <si>
    <t>лишь развернутую оценку функционального состояния человека</t>
  </si>
  <si>
    <t>Он дает лишь развернутую оценку функционального состояния человека.</t>
  </si>
  <si>
    <t>заключение</t>
  </si>
  <si>
    <t>zakljuchenie</t>
  </si>
  <si>
    <t>А врач, исходя из этих данных и результатов других анализов, уже делает заключение и назначает необходимое лечение".</t>
  </si>
  <si>
    <t>необходимое лечение "</t>
  </si>
  <si>
    <t>все резервы организма</t>
  </si>
  <si>
    <t>rezerv</t>
  </si>
  <si>
    <t>резерв</t>
  </si>
  <si>
    <t>Для него уже не существует окружающий мир, а есть только цель, которой он должен достигнуть, и мозг бросает на это все резервы организма.</t>
  </si>
  <si>
    <t>представляет момент</t>
  </si>
  <si>
    <t>Это редкое состояние выражается в энергетическом поле спортсмена - оно резко меняется, причем даже тогда, когда спортсмен лишь мысленно представляет момент схватки.</t>
  </si>
  <si>
    <t>распределение энергии в живом теле</t>
  </si>
  <si>
    <t>Константин Коротков предположил: "Если мы видим распределение энергии в живом теле, то, по логике вещей, должны увидеть, и как угасает эта энергия после смерти, как она меняется, как происходит переход от живой материи к неживой".</t>
  </si>
  <si>
    <t>- Зачастую в экстремальных ситуациях, когда имеется много пострадавших, медики, не уловив пульс и электрическую активность мозга, считают человека умершим, а методом ГРВ можно за две секунды определить, жив ли он".</t>
  </si>
  <si>
    <t>работу врача</t>
  </si>
  <si>
    <t>Таким путем можно поймать заболевание в зачаточном состоянии, и это существенно облегчит работу врача: современная медицина гораздо эффективнее справляется с болезнями на ранней стадии.</t>
  </si>
  <si>
    <t>облегчить</t>
  </si>
  <si>
    <t>эту статистику</t>
  </si>
  <si>
    <t>statistika</t>
  </si>
  <si>
    <t>статистика</t>
  </si>
  <si>
    <t>Парфенов подтверждает эту статистику.</t>
  </si>
  <si>
    <t>картину современного диссидентства, особенно тем, что его чуть не посадили, что как-то приближает его к классическому советскому образу диссидента</t>
  </si>
  <si>
    <t>Он портит мне картину современного диссидентства, особенно тем, что его чуть не посадили, что как-то приближает его к классическому советскому образу диссидента.</t>
  </si>
  <si>
    <t>портить</t>
  </si>
  <si>
    <t>остроту</t>
  </si>
  <si>
    <t>ostrota</t>
  </si>
  <si>
    <t>острота</t>
  </si>
  <si>
    <t>Политика, переведенная в экономическую, а также финансовую плоскость, теряет остроту, да и вообще уходит на второй или третий план.</t>
  </si>
  <si>
    <t>профессионализм</t>
  </si>
  <si>
    <t>professionalizm</t>
  </si>
  <si>
    <t>Современные бунтари с лозунгом "профессионализм не пропьешь" продолжают после некоторого перерыва радовать зрителей и радоваться сами.</t>
  </si>
  <si>
    <t>пропить</t>
  </si>
  <si>
    <t>Судьба их вызывает уважение.</t>
  </si>
  <si>
    <t>того же Парфенова</t>
  </si>
  <si>
    <t>Parfenov</t>
  </si>
  <si>
    <t>Парфенов</t>
  </si>
  <si>
    <t>Возьмем того же Парфенова.</t>
  </si>
  <si>
    <t>самую рейтинговую программу и лицо канала</t>
  </si>
  <si>
    <t>НТВ сохраняет самую рейтинговую программу и лицо канала.</t>
  </si>
  <si>
    <t>Егора Гайдара</t>
  </si>
  <si>
    <t>Egor</t>
  </si>
  <si>
    <t>Егор</t>
  </si>
  <si>
    <t>Егора Гайдара роднит с Владимиром Путиным одно обстоятельство: и того, и другого на ключевую для российской политики роль выбрал Борис Ельцин.</t>
  </si>
  <si>
    <t>роднить</t>
  </si>
  <si>
    <t>политическую ошибку</t>
  </si>
  <si>
    <t>Да, потому что считал, что Ельцин совершает политическую ошибку.</t>
  </si>
  <si>
    <t>панику власти</t>
  </si>
  <si>
    <t>panika</t>
  </si>
  <si>
    <t>паника</t>
  </si>
  <si>
    <t>Я полагал, что это решение продемонстрирует панику власти, подстегнет переход колеблющейся политической элиты на сторону победителей.</t>
  </si>
  <si>
    <t>переход колеблющейся политической элиты на сторону победителей</t>
  </si>
  <si>
    <t>perehod</t>
  </si>
  <si>
    <t>переход</t>
  </si>
  <si>
    <t>подстегнуть</t>
  </si>
  <si>
    <t>Какого черта</t>
  </si>
  <si>
    <t>chert</t>
  </si>
  <si>
    <t>черт</t>
  </si>
  <si>
    <t>И все имели право спросить: "Какого черта ты делаешь в этом кабинете?</t>
  </si>
  <si>
    <t>такие приказы ?</t>
  </si>
  <si>
    <t>Почему ты отдаешь такие приказы?"</t>
  </si>
  <si>
    <t>Тогда возникли первые разговоры о том, что за Ельцина все решает его окружение.</t>
  </si>
  <si>
    <t>определенные этические ограничения</t>
  </si>
  <si>
    <t>Ваша политическая биография диктует вам определенные этические ограничения?</t>
  </si>
  <si>
    <t>Большей части этих людей я и сегодня с удовольствием пожму руку.</t>
  </si>
  <si>
    <t>пожать</t>
  </si>
  <si>
    <t>и других, замешанных в громких коррупционных скандалах</t>
  </si>
  <si>
    <t>drugoj</t>
  </si>
  <si>
    <t>другой</t>
  </si>
  <si>
    <t>Вспомните и других, замешанных в громких коррупционных скандалах.</t>
  </si>
  <si>
    <t>логику своих политических противников, которые хотят взвалить на меня их ответственность</t>
  </si>
  <si>
    <t>Я понимаю логику своих политических противников, которые хотят взвалить на меня их ответственность, но не могу по этому поводу переживать.</t>
  </si>
  <si>
    <t>особую нишу</t>
  </si>
  <si>
    <t>С тех пор он занимает особую нишу.</t>
  </si>
  <si>
    <t>эффективность работы нашего института</t>
  </si>
  <si>
    <t>То, что я авторитетный член Бюджетного комитета Думы, увеличивает эффективность работы нашего института.</t>
  </si>
  <si>
    <t>Своих политических друзей и единомышленников поддерживать готов, но не считаю это призванием жизни.</t>
  </si>
  <si>
    <t>Но в этой сфере точно так же имеет значение взаимодействие конкретных персонажей, в том числе неформальное.</t>
  </si>
  <si>
    <t>взаимоотношения между разными группировками</t>
  </si>
  <si>
    <t>И вы не берете в расчет взаимоотношения между разными группировками?</t>
  </si>
  <si>
    <t>Хотите пример?</t>
  </si>
  <si>
    <t>конкретные интересы</t>
  </si>
  <si>
    <t>Например, один из принципов: мы никогда не ввязываемся в их разборки, никогда не лоббируем конкретные интересы.</t>
  </si>
  <si>
    <t>принципы, которые полезны для России и потому для российского бизнеса</t>
  </si>
  <si>
    <t>Мы отстаиваем принципы, которые полезны для России и потому для российского бизнеса.</t>
  </si>
  <si>
    <t>отстаивать</t>
  </si>
  <si>
    <t>К счастью, их руководство это хорошо понимает.</t>
  </si>
  <si>
    <t>" Яблоко "</t>
  </si>
  <si>
    <t>jabloko</t>
  </si>
  <si>
    <t>яблоко</t>
  </si>
  <si>
    <t>Поэтому одна из них финансирует "Яблоко"?</t>
  </si>
  <si>
    <t>яйца</t>
  </si>
  <si>
    <t>Эти люди никогда не кладут яйца в одну корзину.</t>
  </si>
  <si>
    <t>определенные нюансы</t>
  </si>
  <si>
    <t>Позиция каждого из нас имеет определенные нюансы.</t>
  </si>
  <si>
    <t>наши политические отношения</t>
  </si>
  <si>
    <t>Другое дело, что у нас есть собственная история, есть логика интересов тех партий, в которых мы состоим, и это определяет наши политические отношения.</t>
  </si>
  <si>
    <t>проценты</t>
  </si>
  <si>
    <t>В 2000-м Владимир Путин победил в первом туре и с тех пор регулярно прибавляет проценты к своему рейтингу.</t>
  </si>
  <si>
    <t>сложные чувства</t>
  </si>
  <si>
    <t>Но знаю, что человек, который тебя облагодетельствовал, как правило, вызывает сложные чувства.</t>
  </si>
  <si>
    <t>внешнеполитическую линию</t>
  </si>
  <si>
    <t>Я рад тому, как он выстраивает внешнеполитическую линию.</t>
  </si>
  <si>
    <t>риск бюрократизации</t>
  </si>
  <si>
    <t>Мне кажется, что при разумном намерении навести порядок в России он недооценивает риск бюрократизации.</t>
  </si>
  <si>
    <t>право не выполнять решения партии, если это не наносит ей ущерба</t>
  </si>
  <si>
    <t>У нас по уставу, который был принят под моим влиянием, член партии имеет право не выполнять решения партии, если это не наносит ей ущерба.</t>
  </si>
  <si>
    <t>Я этот вопрос сегодня не решаю.</t>
  </si>
  <si>
    <t>кандидатуру политика, который сможет сделать меньше ошибок и принести больше пользы</t>
  </si>
  <si>
    <t>Если мне предложат кандидатуру политика, который сможет сделать меньше ошибок и принести больше пользы, я поддержу его.</t>
  </si>
  <si>
    <t>Мы решим это в январе 2004 года.</t>
  </si>
  <si>
    <t>То, что на здоровье человека влияют погодные и климатические условия,</t>
  </si>
  <si>
    <t>То, что на здоровье человека влияют погодные и климатические условия, ученые знают давно.</t>
  </si>
  <si>
    <t>Таких людей</t>
  </si>
  <si>
    <t>Таких людей обычно называют метеолабильными или метеочувствительными.</t>
  </si>
  <si>
    <t>малые суточные изменения</t>
  </si>
  <si>
    <t>В такой ситуации основные метеоэлементы - температура, влажность, давление - претерпевают малые суточные изменения.</t>
  </si>
  <si>
    <t>такой прогноз погоды</t>
  </si>
  <si>
    <t>prognoz</t>
  </si>
  <si>
    <t>прогноз</t>
  </si>
  <si>
    <t>Когда мы слышим такой прогноз погоды, можно не опасаться физических и психических нагрузок.</t>
  </si>
  <si>
    <t>прилив сил, подъем настроения</t>
  </si>
  <si>
    <t>priliv</t>
  </si>
  <si>
    <t>прилив</t>
  </si>
  <si>
    <t>Например, в ясную теплую погоду человек чувствует прилив сил, подъем настроения.</t>
  </si>
  <si>
    <t>Гроза настраивает человека на депрессию.</t>
  </si>
  <si>
    <t>настраивать</t>
  </si>
  <si>
    <t>Наименьший рост и массу</t>
  </si>
  <si>
    <t>Наименьший рост и массу имеют жители экваториальных областей.</t>
  </si>
  <si>
    <t>периодические изменения многих физиологических функций</t>
  </si>
  <si>
    <t>Генетическая адаптация человеческого организма к состоянию атмосферы вызывает периодические изменения многих физиологических функций.</t>
  </si>
  <si>
    <t>многие заболевания</t>
  </si>
  <si>
    <t>zabolevanie</t>
  </si>
  <si>
    <t>заболевание</t>
  </si>
  <si>
    <t>Результаты исследований отечественных и зарубежных ученых показывают, что многие заболевания объединяет общее - рассогласованность функций организма между собой и внешними датчиками времени.</t>
  </si>
  <si>
    <t>сложные механизмы</t>
  </si>
  <si>
    <t>И атмосфера, и человеческий организм представляют собой сложные механизмы.</t>
  </si>
  <si>
    <t>необходимость совместных исследований ученых различных направлений науки для проверки и подтверждения многих гипотез</t>
  </si>
  <si>
    <t>Их разнообразие и недостаточная биофизическая интерпретация вызывают необходимость совместных исследований ученых различных направлений науки для проверки и подтверждения многих гипотез.</t>
  </si>
  <si>
    <t>Проект только набирает силу, а в планы ученых уже входит организация Службы погоды для медицинских целей.</t>
  </si>
  <si>
    <t>идею</t>
  </si>
  <si>
    <t>Поддерживают идею и медики.</t>
  </si>
  <si>
    <t>повышенные требования к функциональным возможностям организма</t>
  </si>
  <si>
    <t>Такие погодные условия не являются причиной обострения метеопатических реакций организма человека, но нулевые значения температур на термометре в такое время года предъявляют повышенные требования к функциональным возможностям организма.</t>
  </si>
  <si>
    <t>новые тоннели</t>
  </si>
  <si>
    <t>tonnel'</t>
  </si>
  <si>
    <t>тоннель</t>
  </si>
  <si>
    <t>"Трудно рассчитать время экспедиции, когда осваиваешь новые тоннели, - говорит Денис Провалов, - потому что никогда не знаешь, сколько времени займет прохождение того или иного участка, рано или поздно кончаются продукты, время, силы, и приходится сворачивать экспедицию до следующего года".</t>
  </si>
  <si>
    <t>килограммы оборудования : аккумуляторы для карбидных ламп, крючья, веревки, запасы питания, несколько источников света</t>
  </si>
  <si>
    <t>kilogramm</t>
  </si>
  <si>
    <t>килограмм</t>
  </si>
  <si>
    <t>Спелеолог несет с собой килограммы оборудования: аккумуляторы для карбидных ламп, крючья, веревки, запасы питания, несколько источников света.</t>
  </si>
  <si>
    <t>первопроходцев</t>
  </si>
  <si>
    <t>pervoprohodets</t>
  </si>
  <si>
    <t>первопроходец</t>
  </si>
  <si>
    <t>Много опасностей поджидает первопроходцев: внезапные сильные паводки, камнепады (падающий с высоты 150 метров небольшой камень легко пробивает каску).</t>
  </si>
  <si>
    <t>каску</t>
  </si>
  <si>
    <t>kaska</t>
  </si>
  <si>
    <t>каска</t>
  </si>
  <si>
    <t>циркуляцию воздуха и ареал обитания подземных организмов</t>
  </si>
  <si>
    <t>tsirkuljatsija</t>
  </si>
  <si>
    <t>циркуляция</t>
  </si>
  <si>
    <t>А это в свою очередь изменяет циркуляцию воздуха и ареал обитания подземных организмов.</t>
  </si>
  <si>
    <t>собственное мнение : " Понятие " глубочайшая пещера " - не абсолютное</t>
  </si>
  <si>
    <t>Известный ученый - карстолог, член команды CAVEX Александр Климчук имеет на сей счет собственное мнение: "Понятие" глубочайшая пещера " -  не абсолютное.</t>
  </si>
  <si>
    <t>слово " муха "</t>
  </si>
  <si>
    <t>Что нам приходит в голову, когда мы слышим слово "муха"?</t>
  </si>
  <si>
    <t>самые отвратительные инфекционные заболевания</t>
  </si>
  <si>
    <t>Безобидные на первый взгляд комнатные мухи переносят самые отвратительные инфекционные заболевания.</t>
  </si>
  <si>
    <t>слепней</t>
  </si>
  <si>
    <t>slepen'</t>
  </si>
  <si>
    <t>слепень</t>
  </si>
  <si>
    <t>Кстати, слепней часто путают с оводами, хотя настоящие оводы - это совсем другие мухи, похожие на слепней только по размеру.</t>
  </si>
  <si>
    <t>большие неприятности</t>
  </si>
  <si>
    <t>neprijatnost'</t>
  </si>
  <si>
    <t>неприятность</t>
  </si>
  <si>
    <t>Овод не кусается и живет недолго, зато его личинка - паразит копытных животных и доставляет большие неприятности северным оленям: самка откладывает яйца на их шерсть, личинка внедряется под кожу и живет там, образуя свищи…</t>
  </si>
  <si>
    <t>доставлять</t>
  </si>
  <si>
    <t>зуд и отек, а у сильно покусанных людей и отравление</t>
  </si>
  <si>
    <t>zud</t>
  </si>
  <si>
    <t>зуд</t>
  </si>
  <si>
    <t>Свирепая таежная мошка, размером всего-то в три миллиметра, вгрызается в кожу, выделяя в ранку слюну, которая вызывает зуд и отек, а у сильно покусанных людей и отравление.</t>
  </si>
  <si>
    <t>ущерб нашему здоровью</t>
  </si>
  <si>
    <t>Гнус в полном соответствии со своим названием тоже наносит ущерб нашему здоровью и снижает продуктивность животных.</t>
  </si>
  <si>
    <t>продуктивность животных</t>
  </si>
  <si>
    <t>produktivnost'</t>
  </si>
  <si>
    <t>продуктивность</t>
  </si>
  <si>
    <t>одну лишь пользу</t>
  </si>
  <si>
    <t>Из более чем восьмидесяти тысяч видов мух, известных ученым, менее одного процента вредят людям, а большинство приносит одну лишь пользу.</t>
  </si>
  <si>
    <t>такое количество насекомых, особенно комаров, что мы должны быть благодарны ей по гроб жизни</t>
  </si>
  <si>
    <t>Мало кому известная муха-тахина, она же еже-муха, по словам биологов, уничтожает такое количество насекомых, особенно комаров, что мы должны быть благодарны ей по гроб жизни.</t>
  </si>
  <si>
    <t>уничтожать</t>
  </si>
  <si>
    <t>цветочки</t>
  </si>
  <si>
    <t>tsvetochek</t>
  </si>
  <si>
    <t>цветочек</t>
  </si>
  <si>
    <t>Есть у мух и другие полезные свойства: одни опыляют цветочки, другие, как мушка-дрозофила, служат науке (дрозофил используют в экспериментах при разработке лекарств для генетических болезней).</t>
  </si>
  <si>
    <t>опылять</t>
  </si>
  <si>
    <t>дрозофил</t>
  </si>
  <si>
    <t>drozofila</t>
  </si>
  <si>
    <t>дрозофила</t>
  </si>
  <si>
    <t>фекалии человека и животных</t>
  </si>
  <si>
    <t>fekalija</t>
  </si>
  <si>
    <t>фекалия</t>
  </si>
  <si>
    <t>В российском институте медико-биологических проблем недавно вывели уникальный вид полезных мух, личинки которых полностью перерабатывают фекалии человека и животных в перегной, и сейчас продумывают схему экологически чистой утилизации отходов в дальних космических путешествиях.</t>
  </si>
  <si>
    <t>перерабатывать</t>
  </si>
  <si>
    <t>схему экологически чистой утилизации отходов в дальних космических путешествиях</t>
  </si>
  <si>
    <t>продумывать</t>
  </si>
  <si>
    <t>Вы все это прекрасно знаете.</t>
  </si>
  <si>
    <t>и то время тоже</t>
  </si>
  <si>
    <t>Поэтому в то время (я помню и то время тоже), защитив кандидатскую диссертацию, старшим научным сотрудником работник нашего института становился на следующий день.</t>
  </si>
  <si>
    <t>Не слишком ли мрачную картину</t>
  </si>
  <si>
    <t>Не слишком ли мрачную картину вы рисуете?</t>
  </si>
  <si>
    <t>заметные потери</t>
  </si>
  <si>
    <t>Конечно, от этого международного научного сотрудничества мы имеем тоже заметные потери.</t>
  </si>
  <si>
    <t>письма из-за рубежа с просьбой направить, рекомендовать или в аспирантуру, или просто на работу наших сотрудников</t>
  </si>
  <si>
    <t>Я получаю каждый месяц письма из-за рубежа с просьбой направить, рекомендовать или в аспирантуру, или просто на работу наших сотрудников.</t>
  </si>
  <si>
    <t>эти письма</t>
  </si>
  <si>
    <t>Я обычно эти письма выбрасываю в мусорную корзину сразу и никогда на них не отвечаю.</t>
  </si>
  <si>
    <t>выбрасывать</t>
  </si>
  <si>
    <t>массу приятных, дорогих для меня лиц</t>
  </si>
  <si>
    <t>И сейчас на международных конференциях я вижу массу приятных, дорогих для меня лиц.</t>
  </si>
  <si>
    <t>" гринкард " и прочее</t>
  </si>
  <si>
    <t>grinkard</t>
  </si>
  <si>
    <t>гринкард</t>
  </si>
  <si>
    <t>Многие думают, что временно, потом получают "гринкард" и прочее.</t>
  </si>
  <si>
    <t>Обычно мы оформляем это как долговременный творческий отпуск.</t>
  </si>
  <si>
    <t>оформлять</t>
  </si>
  <si>
    <t>Зарплату</t>
  </si>
  <si>
    <t>Зарплату не платим, но сохраняем штатную единицу.</t>
  </si>
  <si>
    <t>штатную единицу</t>
  </si>
  <si>
    <t>edinitsa</t>
  </si>
  <si>
    <t>единица</t>
  </si>
  <si>
    <t>И при этом регулярно пересматриваем список.</t>
  </si>
  <si>
    <t>пересматривать</t>
  </si>
  <si>
    <t>новые гранты</t>
  </si>
  <si>
    <t>Мы смотрим: если человек работает там, а новые гранты приносит нам, возникают совместные исследования - все нормально.</t>
  </si>
  <si>
    <t>свои положительные и отрицательные стороны</t>
  </si>
  <si>
    <t>Вместе с тем все имеет свои положительные и отрицательные стороны.</t>
  </si>
  <si>
    <t>весьма заметную долю бюджета</t>
  </si>
  <si>
    <t>В ряде наших институтов поступления от грантов, контрактов, совместных исследований составляют весьма заметную долю бюджета.</t>
  </si>
  <si>
    <t>внимание : письмо написано аж в 1969 году</t>
  </si>
  <si>
    <t>Обратите внимание: письмо написано аж в 1969 году.</t>
  </si>
  <si>
    <t>Мы опережаем Америку по добыче угля, отстаем по добыче нефти, очень отстаем по добыче газа и производству электроэнергии, чрезвычайно сильно отстаем по химии и бесконечно отстаем по вычислительной технике.</t>
  </si>
  <si>
    <t>опережать</t>
  </si>
  <si>
    <t>письмо президенту Путину</t>
  </si>
  <si>
    <t>Кто-нибудь сейчас, когда пишет письмо президенту Путину, говорит о том, что мы отстаем от США, и заостряет эту проблему?</t>
  </si>
  <si>
    <t>заострять</t>
  </si>
  <si>
    <t>вопрос о соревновании с Соединенными Штатами Америки в области экономической, научно-технической</t>
  </si>
  <si>
    <t>Кто-нибудь ставит вопрос вообще сегодня о соревновании с Соединенными Штатами Америки в области экономической, научно-технической?</t>
  </si>
  <si>
    <t>Российскую академию наук</t>
  </si>
  <si>
    <t>Первый заместитель министра финансов госпожа Голикова пишет в Академию наук: "Министерство финансов Российской Федерации просит Российскую академию наук в сроки, установленные протоколом, сообщить о выполнении следующих поручений.</t>
  </si>
  <si>
    <t>просить</t>
  </si>
  <si>
    <t>свое 85-летие</t>
  </si>
  <si>
    <t>85-letie</t>
  </si>
  <si>
    <t>85-летие</t>
  </si>
  <si>
    <t>В этом году институт отмечает свое 85-летие.</t>
  </si>
  <si>
    <t>лидирующие позиции в ряде современных направлений науки и технологии</t>
  </si>
  <si>
    <t>Несмотря на то, что бюджет упал почти в 20 раз, мы и сегодня занимаем лидирующие позиции в ряде современных направлений науки и технологии.</t>
  </si>
  <si>
    <t>уверения в совершенном к Вам почтении "</t>
  </si>
  <si>
    <t>uverenie</t>
  </si>
  <si>
    <t>уверение</t>
  </si>
  <si>
    <t>Примите уверения в совершенном к Вам почтении".</t>
  </si>
  <si>
    <t>в первую очередь Академию наук, которую я лучше знаю</t>
  </si>
  <si>
    <t>Но что касается науки, то в значительной степени это современная пропаганда, что наука наша (я имею в виду в первую очередь Академию наук, которую я лучше знаю) получала деньги только на оборонные исследования, только туда была повернута.</t>
  </si>
  <si>
    <t>новую идею</t>
  </si>
  <si>
    <t>На грант человек новую идею не подает.</t>
  </si>
  <si>
    <t>такую большую любовь</t>
  </si>
  <si>
    <t>Я как-то у него спросил: Борис Александрович, а что это вы ко мне такую большую любовь проявляете?</t>
  </si>
  <si>
    <t>открытия</t>
  </si>
  <si>
    <t>otkrytie</t>
  </si>
  <si>
    <t>открытие</t>
  </si>
  <si>
    <t>С другой стороны, если я правильно понимаю, тайн все меньше, секретов друг от друга тоже меньше, потому что ритмы научных работ таковы, что открытия друг от друга отделяют месяцы.</t>
  </si>
  <si>
    <t>сверхприбыль от новой внедренной идеи гораздо большую, чем от нового месторождения нефти и газа</t>
  </si>
  <si>
    <t>sverhpribyl'</t>
  </si>
  <si>
    <t>сверхприбыль</t>
  </si>
  <si>
    <t>Вы получите сверхприбыль от новой внедренной идеи гораздо большую, чем от нового месторождения нефти и газа.</t>
  </si>
  <si>
    <t>Но я приведу такой пример в ответ на это.</t>
  </si>
  <si>
    <t>социально - экономические факторы</t>
  </si>
  <si>
    <t>faktor</t>
  </si>
  <si>
    <t>фактор</t>
  </si>
  <si>
    <t>Вы совершенно отбрасываете, целиком игнорируете социально-экономические факторы.</t>
  </si>
  <si>
    <t>демократическое государство</t>
  </si>
  <si>
    <t>gosudarstvo</t>
  </si>
  <si>
    <t>государство</t>
  </si>
  <si>
    <t>Строим сейчас демократическое государство.</t>
  </si>
  <si>
    <t>Я думаю, что науку прежде всего востребует экономика и ее развитие.</t>
  </si>
  <si>
    <t>востребовать</t>
  </si>
  <si>
    <t>хотя бы эти малые средства</t>
  </si>
  <si>
    <t>Мы правильно вкладываем хотя бы эти малые средства?</t>
  </si>
  <si>
    <t>исследования в целой области науки</t>
  </si>
  <si>
    <t>Тогда как 900 тысяч долларов, потраченные на премии, стимулируют исследования в целой области науки и принесут гораздо больше денег.</t>
  </si>
  <si>
    <t>самостоятельность</t>
  </si>
  <si>
    <t>samostojatel'nost'</t>
  </si>
  <si>
    <t>Это поддержка молодых ученых, поддержка инициативных групп, это развивает самостоятельность.</t>
  </si>
  <si>
    <t>стипендии, деньги</t>
  </si>
  <si>
    <t>stipendija</t>
  </si>
  <si>
    <t>стипендия</t>
  </si>
  <si>
    <t>Три олигарха: Дерипаска, Абрамович, Мамут - создали фонд поддержки науки, дают стипендии, деньги ученым.</t>
  </si>
  <si>
    <t>Я думаю, что все-таки они будут давать большие деньги тогда, когда будут реально заинтересованы в развитии определенных направлений и будут видеть, что это им со временем принесет прибыль.</t>
  </si>
  <si>
    <t>целый ряд совместных проектов</t>
  </si>
  <si>
    <t>Мы ведем целый ряд совместных проектов - с немцами прежде всего.</t>
  </si>
  <si>
    <t>И все-таки позвольте мне признание.</t>
  </si>
  <si>
    <t>позволить</t>
  </si>
  <si>
    <t>идею национальной гордости ученого</t>
  </si>
  <si>
    <t>Может быть, научное сообщество как таковое уже исключает идею национальной гордости ученого, и мы спорим все не о том?</t>
  </si>
  <si>
    <t>англичанина</t>
  </si>
  <si>
    <t>anglichanin</t>
  </si>
  <si>
    <t>англичанин</t>
  </si>
  <si>
    <t>- Я думаю, что, если вы остановите англичанина на улице и спросите, что сделал Фарадей, тоже очень немногие из них ответят на этот вопрос.</t>
  </si>
  <si>
    <t>остановить</t>
  </si>
  <si>
    <t>Тем не менее сейчас в городской администрации никто так вопрос не ставит.</t>
  </si>
  <si>
    <t>Мы ищем средства, чтобы закрыть ту дыру в бюджете города, которая образовалась в результате решения, принятого РЭК.</t>
  </si>
  <si>
    <t>недовольство все большего числа депутатов областной Думы - даже тех, кто ранее старался не перечить исполнительной власти</t>
  </si>
  <si>
    <t>nedovol'stvo</t>
  </si>
  <si>
    <t>недовольство</t>
  </si>
  <si>
    <t>Между тем тарифный нахрап монополистов и явно лояльное к нему отношение областного руководства вызывают недовольство все большего числа депутатов областной Думы - даже тех, кто ранее старался не перечить исполнительной власти.</t>
  </si>
  <si>
    <t>городскую собственность</t>
  </si>
  <si>
    <t>Теперь в счет этих ссуд требуют городскую собственность.</t>
  </si>
  <si>
    <t>договоры с населением на техническое обслуживание</t>
  </si>
  <si>
    <t>"Воронежоблгаз" сейчас разносит по домам в обход райДЕЗов договоры с населением на техническое обслуживание.</t>
  </si>
  <si>
    <t>свою полную вседозволенность</t>
  </si>
  <si>
    <t>vsedozvolennost'</t>
  </si>
  <si>
    <t>вседозволенность</t>
  </si>
  <si>
    <t>Энергетические монополии в Воронежской области действительно чувствуют свою полную вседозволенность.</t>
  </si>
  <si>
    <t>решение прекратить подачу тепла даже на те объекты, куда оно уже пошло</t>
  </si>
  <si>
    <t>И вот руководство "Воронежэнерго", заручившись поддержкой первого вице-губернатора Сергея Наумова, принимает решение прекратить подачу тепла даже на те объекты, куда оно уже пошло.</t>
  </si>
  <si>
    <t>десятикратные дивиденды</t>
  </si>
  <si>
    <t>dividend</t>
  </si>
  <si>
    <t>дивиденд</t>
  </si>
  <si>
    <t>Зато в нынешнем году руководство "Воронежэнерго" во главе с г-ном Решетовым с повышенных тарифов получит по своим акциям десятикратные дивиденды, первый вице-губернатор Наумов тоже укрепил свое положение, показал народу силу, доказал, кто в доме хозяин.</t>
  </si>
  <si>
    <t>очередные благословленные Наумовым " эскадроны смерти "</t>
  </si>
  <si>
    <t>eskadron</t>
  </si>
  <si>
    <t>эскадрон</t>
  </si>
  <si>
    <t>А не заплатит - "Воронежэнерго" пошлет к нему очередные благословленные Наумовым "эскадроны смерти".</t>
  </si>
  <si>
    <t>бамбук</t>
  </si>
  <si>
    <t>bambuk</t>
  </si>
  <si>
    <t>А там говорят: у нас в бюджете на эти цели заложена лишь пятая часть от потребности, так что, ребята, курите бамбук.</t>
  </si>
  <si>
    <t>все придуманные государством льготы</t>
  </si>
  <si>
    <t>l'gota</t>
  </si>
  <si>
    <t>льгота</t>
  </si>
  <si>
    <t>В результате городской бюджет оплачивает все придуманные государством льготы, а областные чиновники тихо посмеиваются.</t>
  </si>
  <si>
    <t>такие " бабки "</t>
  </si>
  <si>
    <t>babki</t>
  </si>
  <si>
    <t>бабки</t>
  </si>
  <si>
    <t>Еще бы, такие "бабки" срубают на пустом месте.</t>
  </si>
  <si>
    <t>срубать</t>
  </si>
  <si>
    <t>" линии " электроснабжения</t>
  </si>
  <si>
    <t>"Воронежэнерго" в одностороннем порядке отключает "линии" электроснабжения.</t>
  </si>
  <si>
    <t>объекты здравоохранения и образования, водоподъемные станции</t>
  </si>
  <si>
    <t>Отключают объекты здравоохранения и образования, водоподъемные станции, из-за чего целые районы города остаются без воды, тепла и света.</t>
  </si>
  <si>
    <t>его монополию</t>
  </si>
  <si>
    <t>monopolija</t>
  </si>
  <si>
    <t>монополия</t>
  </si>
  <si>
    <t>Волна судебных исков просто смыла бы и г-на Решетова, и всех, кто прикрывает его монополию в администрации области.</t>
  </si>
  <si>
    <t>свою политическую раскрутку</t>
  </si>
  <si>
    <t>raskrutka</t>
  </si>
  <si>
    <t>раскрутка</t>
  </si>
  <si>
    <t>Теперь вероятные кандидаты на всякий случай начинают свою политическую раскрутку задолго до дня голосования, опасаясь прозевать очередной демарш конкурента.</t>
  </si>
  <si>
    <t>не партийную фракцию, а группу " Народный депутат "</t>
  </si>
  <si>
    <t>fraktsija</t>
  </si>
  <si>
    <t>фракция</t>
  </si>
  <si>
    <t>Несмотря на то, что Александр Белоусов входит в политсовет партии "Единство", "медведем" его можно считать весьма условно, поскольку в Государственной Думе он представляет не партийную фракцию, а группу "Народный депутат".</t>
  </si>
  <si>
    <t>вторую подряд кампанию</t>
  </si>
  <si>
    <t>Что касается коммунистов, то вряд ли они проигнорируют вторую подряд кампанию.</t>
  </si>
  <si>
    <t>определенное преимущество над конкурентами</t>
  </si>
  <si>
    <t>Георгий Лиманский в этой связи имеет определенное преимущество над конкурентами, поскольку опирается на солидный административный ресурс, не раз проверенный во время предыдущих кампаний.</t>
  </si>
  <si>
    <t>Приведет ли это к желаемому результату, пока сказать трудно, однако практика последних кампаний показывает, что деньги сегодня решают многое.</t>
  </si>
  <si>
    <t>глав субъектов Федерации</t>
  </si>
  <si>
    <t>"Позиция, когда губернатор отвечает за все, озвученная президентом России, склоняет глав субъектов Федерации к особым взаимоотношениям с местными органами власти", - считает Титов.</t>
  </si>
  <si>
    <t>фотомодель</t>
  </si>
  <si>
    <t>fotomodel'</t>
  </si>
  <si>
    <t>"Мы сделаем из вашего ребенка фотомодель за несколько месяцев!".</t>
  </si>
  <si>
    <t>самые невероятные услуги</t>
  </si>
  <si>
    <t>Различные школы, студии предлагают самые невероятные услуги, чтобы сделать российских детей самыми, самыми.</t>
  </si>
  <si>
    <t>доступ к таким школам красоты</t>
  </si>
  <si>
    <t>Безусловно, доступ к таким школам красоты в России имеют очень небольшое количество людей.</t>
  </si>
  <si>
    <t>не только русских, но и шведов, и немцев, и всех других</t>
  </si>
  <si>
    <t>Фраза - мечта о несбыточном, потому что не только русских, но и шведов, и немцев, и всех других на парижских улицах никогда не спутаешь с местными жителями.</t>
  </si>
  <si>
    <t>внимание на самое интересное - на маленьких французов и француженок, которые загадочным образом, едва начав ходить, двигаются как-то удивительно легко и беспечно</t>
  </si>
  <si>
    <t>Универсальный ответ, что, мол, так исторически сложилось, вполне устраивает, поэтому мало кто обращает внимание на самое интересное - на маленьких французов и француженок, которые загадочным образом, едва начав ходить, двигаются как-то удивительно легко и беспечно.</t>
  </si>
  <si>
    <t>Он это говорит не потому, что он очень вежливый, а потому, что так делают все.</t>
  </si>
  <si>
    <t>джинсы и простую майку</t>
  </si>
  <si>
    <t>dzhinsy</t>
  </si>
  <si>
    <t>джинсы</t>
  </si>
  <si>
    <t>Я уверена, что когда эта барышня вырастет, то она точно с такой же естественностью наденет джинсы и простую майку, пойдет в них в театр и будет выглядеть там абсолютно к месту.</t>
  </si>
  <si>
    <t>пончо и мягкие свободные пальто из верблюжьей шерсти</t>
  </si>
  <si>
    <t>poncho</t>
  </si>
  <si>
    <t>пончо</t>
  </si>
  <si>
    <t>Светские дамы любят пончо и мягкие свободные пальто из верблюжьей шерсти, мужчины тоже от них не отстают.</t>
  </si>
  <si>
    <t>Новые ритмы, новые отношения между людьми, возможность получить одинаковое образование вне зависимости от социального происхождения (хороший диплом - ключ к карьере, идеалом считается хорошо работающий, как это называют на берегах Сены, социальный лифт) - все эти изменения не могли не отразиться на моде.</t>
  </si>
  <si>
    <t>Российский глаз это воспринимает с трудом и удивляется: и это считается знаменитой французской элегантностью?</t>
  </si>
  <si>
    <t>свой первоначальный смысл как символ бесконечного воображения, изобретательности, многообразия форм и игры со смазанными цветами и светом</t>
  </si>
  <si>
    <t>Однако при всем кажущемся однообразии определение "французская мода" вряд ли утратит свой первоначальный смысл как символ бесконечного воображения, изобретательности, многообразия форм и игры со смазанными цветами и светом.</t>
  </si>
  <si>
    <t>утратить</t>
  </si>
  <si>
    <t>проблему непрофессионализма</t>
  </si>
  <si>
    <t>Представитель Центра фискальной политики В. Черников сказал, что предусмотренное в законе положение о назначении на должность главы местной администрации по контракту "снимает с местного самоуправления проблему непрофессионализма".</t>
  </si>
  <si>
    <t>саму схему межбюджетных отношений в стране</t>
  </si>
  <si>
    <t>Некоторые участники дискуссии высказывались за то, что закон о местном самоуправлении нельзя рассматривать без внесения поправок в Бюджетный и Налоговый кодексы, поскольку он меняет саму схему межбюджетных отношений в стране.</t>
  </si>
  <si>
    <t>ровно половину - 950 миллиардов</t>
  </si>
  <si>
    <t>Из 1,9 трлн. рублей налоговых доходов федерального бюджета-2003 поступления от НДС составляют ровно половину - 950 миллиардов.</t>
  </si>
  <si>
    <t>федеральный бюджет</t>
  </si>
  <si>
    <t>bjudzhet</t>
  </si>
  <si>
    <t>бюджет</t>
  </si>
  <si>
    <t>Снижение НДС с 20 до 18 проц. лишит федеральный бюджет примерно 100 млрд. рублей, что составляет около 4 проц. от всех его расходов.</t>
  </si>
  <si>
    <t>вдвое большую сумму, чем возможные потери</t>
  </si>
  <si>
    <t>Но реально бюджет не потеряет, а выиграет: за счет роста ВВП (не менее 5 проц., по самым пессимистическим прогнозам Минфина) дополнительные доходы в 2004 году составят вдвое большую сумму, чем возможные потери.</t>
  </si>
  <si>
    <t>10-процентное снижение налоговой ставки</t>
  </si>
  <si>
    <t>Если учесть, что в 2003 году поступления от ЕСН в федеральный бюджет составляют 365 млрд. рублей, расчеты показывают, что полное выведение зарплаты из "тени" почти точно скомпенсирует бюджету 10-процентное снижение налоговой ставки.</t>
  </si>
  <si>
    <t>трудовую пенсию ниже прожиточного минимума</t>
  </si>
  <si>
    <t>pensija</t>
  </si>
  <si>
    <t>пенсия</t>
  </si>
  <si>
    <t>И если сегодня более пяти миллионов пенсионеров получают трудовую пенсию ниже прожиточного минимума, то сколько же их будет завтра - начиная с 2005 года, когда планируется снижение ЕСН?</t>
  </si>
  <si>
    <t>это соотношение</t>
  </si>
  <si>
    <t>sootnoshenie</t>
  </si>
  <si>
    <t>соотношение</t>
  </si>
  <si>
    <t>Отмена НСП изменит это соотношение еще на 3 проц. в пользу центра.</t>
  </si>
  <si>
    <t>разделение заказчиков и подрядчиков</t>
  </si>
  <si>
    <t>Но это - одно из главнейших препятствий для жилищно-коммунальной реформы: присутствие НДС делает невыгодным разделение заказчиков и подрядчиков (будучи коммерческими структурами, и те и другие обязаны его платить) и ставит в дискриминационное положение ЖСК и другие объединения собственников жилья, расходы которых на оплату жилищно-коммунальных услуг автоматически возрастают на 20-процентную ставку НДС…</t>
  </si>
  <si>
    <t>ЖСК и другие объединения собственников жилья, расходы которых на оплату жилищно-коммунальных услуг автоматически возрастают на 20-процентную ставку НДС</t>
  </si>
  <si>
    <t>ZhSK</t>
  </si>
  <si>
    <t>ЖСК</t>
  </si>
  <si>
    <t>чрезвычайно большое значение</t>
  </si>
  <si>
    <t>Потому что сейчас Герман Греф, как и вице-премьер и министр финансов Алексей Кудрин, придает чрезвычайно большое значение созданию стабилизационного фонда (об экономическом обосновании стабилизационного фонда и соответствующих поправках к Бюджетному кодексу смотри справку).</t>
  </si>
  <si>
    <t>об экономическом обосновании стабилизационного фонда и соответствующих поправках к Бюджетному кодексу справку</t>
  </si>
  <si>
    <t>spravka</t>
  </si>
  <si>
    <t>справка</t>
  </si>
  <si>
    <t>любовь к стабилизационному фонду</t>
  </si>
  <si>
    <t>Более того, любовь к стабилизационному фонду разделяет и Центробанк.</t>
  </si>
  <si>
    <t>рост бюджетных расходов, денежной массы и инфляции</t>
  </si>
  <si>
    <t>Во всяком случае, в подготовленном в феврале 2003 года проекте концепции стабилизационного фонда говорилось о том, что лишние нефтедоллары, поступающие в бюджет и не остающиеся на счетах специального фонда, экономике России не помогают, а мешают: вызывают рост бюджетных расходов, денежной массы и инфляции.</t>
  </si>
  <si>
    <t>Бюджетный кодекс</t>
  </si>
  <si>
    <t>kodeks</t>
  </si>
  <si>
    <t>кодекс</t>
  </si>
  <si>
    <t>Правительство меняет Бюджетный кодекс.</t>
  </si>
  <si>
    <t>Особый интерес для наших читателей</t>
  </si>
  <si>
    <t>Особый интерес для наших читателей представляет не набор изменений, вносимых в отдельные статьи Бюджетного кодекса, а экономическое обоснование законопроекта, которое мы и приводим с сокращениями.</t>
  </si>
  <si>
    <t>позиции г-на Чубайса</t>
  </si>
  <si>
    <t>Согласно сообщениям, администрация президента пыталась отговорить г-на Путина от участия в этом событии, которое скорее всего укрепит позиции г-на Чубайса накануне парламентских выборов в конце текущего года.</t>
  </si>
  <si>
    <t>укрепить</t>
  </si>
  <si>
    <t>примерно одинаковое количество голосов</t>
  </si>
  <si>
    <t>Социологические опросы показывали, что КПРФ, с союзниками или без, в одиночку или в составе коалиции, набирает примерно одинаковое количество голосов.</t>
  </si>
  <si>
    <t>электорат КПРФ</t>
  </si>
  <si>
    <t>elektorat</t>
  </si>
  <si>
    <t>электорат</t>
  </si>
  <si>
    <t>Социология показывает, что блок с националистами не увеличивает, а напротив - существенно сужает электорат КПРФ.</t>
  </si>
  <si>
    <t>ее перспективы</t>
  </si>
  <si>
    <t>Эксперты оценивают ее перспективы на уровне тех же 10-12 % голосов при сохранении или даже увеличении электората КПРФ.</t>
  </si>
  <si>
    <t>уроки прошлого</t>
  </si>
  <si>
    <t>urok</t>
  </si>
  <si>
    <t>урок</t>
  </si>
  <si>
    <t>Однако учтет ли оппозиция уроки прошлого?</t>
  </si>
  <si>
    <t>учесть</t>
  </si>
  <si>
    <t>свой список</t>
  </si>
  <si>
    <t>И наконец, если он все же создаст свой список, на кого он будет опираться?</t>
  </si>
  <si>
    <t>нужные слова и лозунги</t>
  </si>
  <si>
    <t>Найдет ли он нужные слова и лозунги?</t>
  </si>
  <si>
    <t>шанс на обновление политической жизни</t>
  </si>
  <si>
    <t>Итог будет весьма плачевным для Глазьева и еще более тягостным для страны, которая в очередной раз упустит шанс на обновление политической жизни.</t>
  </si>
  <si>
    <t>упустить</t>
  </si>
  <si>
    <t>помещение для реабилитационного центра с длительным пребыванием в нем наркозависимых</t>
  </si>
  <si>
    <t>pomeschenie</t>
  </si>
  <si>
    <t>помещение</t>
  </si>
  <si>
    <t>Состоялся продуктивный разговор, тем более что, помимо проведения акций, плановых мероприятий по борьбе с незаконным оборотом наркотиков, в Уссурийске при участии главы города активно подыскивают помещение для реабилитационного центра с длительным пребыванием в нем наркозависимых.</t>
  </si>
  <si>
    <t>подыскивать</t>
  </si>
  <si>
    <t>нелегальные услуги</t>
  </si>
  <si>
    <t>Да и медики нередко оказывают нелегальные услуги.</t>
  </si>
  <si>
    <t>свои собственные пышные и богатые похороны</t>
  </si>
  <si>
    <t>pohorony</t>
  </si>
  <si>
    <t>похороны</t>
  </si>
  <si>
    <t>Где же его пророчество, почему оно исчезло, почему он не видит свои собственные пышные и богатые похороны?</t>
  </si>
  <si>
    <t>склонность к спиритуальному</t>
  </si>
  <si>
    <t>sklonnost'</t>
  </si>
  <si>
    <t>склонность</t>
  </si>
  <si>
    <t>- Грегори, ты, наверное, имеешь склонность к спиритуальному, раз не любишь футбол, - сказал он, смеясь.</t>
  </si>
  <si>
    <t>футбол</t>
  </si>
  <si>
    <t>futbol</t>
  </si>
  <si>
    <t>Выдаем диплом.</t>
  </si>
  <si>
    <t>семейную жизнь среднего класса</t>
  </si>
  <si>
    <t>Была ли тайная кровоточина, скрытый порок, мордобой при закрытых дверях, сверходиночество - все то, что подтачивает порой семейную жизнь среднего класса?</t>
  </si>
  <si>
    <t>подтачивать</t>
  </si>
  <si>
    <t>микрооргазм</t>
  </si>
  <si>
    <t>mikroorgazm</t>
  </si>
  <si>
    <t>Пэт даже казалось, что все эти люди испытывают микрооргазм, когда выговаривают "деньги", несмотря на то, что они "выговаривали" эти звуки довольно часто.</t>
  </si>
  <si>
    <t>" деньги "</t>
  </si>
  <si>
    <t>выговаривать</t>
  </si>
  <si>
    <t>…На третий год их совместной жизни Пэт стала подозревать, что ее муж с таким же сладострастием, как и коронованные долларовые знаменитости (впрочем, как и не знаменитости тоже), произносит это слово.</t>
  </si>
  <si>
    <t>Но психиатр, выслушав его, взвыл от радости и заявил, что это вполне нормально и что он сам это испытывает.</t>
  </si>
  <si>
    <t>здоровых людей</t>
  </si>
  <si>
    <t>- У меня много клиентов, и я не лечу здоровых людей, в отличие от некоторых врачей и хирургов - крикнул ему психиатр.</t>
  </si>
  <si>
    <t>работу ( с вариациями, конечно )</t>
  </si>
  <si>
    <t>Дальше все пошло, как полагается, когда американцы теряют работу (с вариациями, конечно) и не могут найти другую.</t>
  </si>
  <si>
    <t>молодое жирное тело женщины</t>
  </si>
  <si>
    <t>Кинофильм уже шел (только что начался), и показывали в нем, как черви пожирают изнутри молодое жирное тело женщины, вываливаясь из-под лопнувшей в некоторых местах кожи.</t>
  </si>
  <si>
    <t>свой страх - попытается, например, сразу улизнуть на другое место,</t>
  </si>
  <si>
    <t>strah</t>
  </si>
  <si>
    <t>страх</t>
  </si>
  <si>
    <t>Крэк знал, что, если он покажет свой страх - попытается, например, сразу улизнуть на другое место, - могут быть последствия.</t>
  </si>
  <si>
    <t>Чарли ? .</t>
  </si>
  <si>
    <t>Charli</t>
  </si>
  <si>
    <t>Чарли</t>
  </si>
  <si>
    <t>эту процессию</t>
  </si>
  <si>
    <t>protsessija</t>
  </si>
  <si>
    <t>процессия</t>
  </si>
  <si>
    <t>Ведь теперь он не хохочет, когда видит эту процессию, а умирает…</t>
  </si>
  <si>
    <t>- А мы все это развеселим, - сказал толстяк Леонтий, поглаживая брюшко.</t>
  </si>
  <si>
    <t>развеселить</t>
  </si>
  <si>
    <t>людей - то</t>
  </si>
  <si>
    <t>- Что вы людей-то зазря с ума сводите, - набросился он на Клеопатру Ивановну и даже чуть не ущипнул ее, для верности.</t>
  </si>
  <si>
    <t>Неприличный анекдот,</t>
  </si>
  <si>
    <t>- Неприличный анекдот, может быть, и услышит, - задумчиво сказал в ответ Николай.</t>
  </si>
  <si>
    <t>- Я это чувствую, я экстрасенка…</t>
  </si>
  <si>
    <t>мытарства</t>
  </si>
  <si>
    <t>mytarstvo</t>
  </si>
  <si>
    <t>мытарство</t>
  </si>
  <si>
    <t>Душа Семена Петровича сейчас мытарства проходит, терзается, кипит, а этой поганой собачонке хоть бы что!</t>
  </si>
  <si>
    <t>разум и уважение насчет покойников</t>
  </si>
  <si>
    <t>razum</t>
  </si>
  <si>
    <t>разум</t>
  </si>
  <si>
    <t>Зверье, оно разум и уважение насчет покойников имеет.</t>
  </si>
  <si>
    <t>жребий</t>
  </si>
  <si>
    <t>zhrebij</t>
  </si>
  <si>
    <t>- Бросаем жребий! -  закричала экстрасенка.</t>
  </si>
  <si>
    <t>Милости</t>
  </si>
  <si>
    <t>milost'</t>
  </si>
  <si>
    <t>милость</t>
  </si>
  <si>
    <t>- Милости просим, начальничек, - залебезила старушка Анатольевна, подпрыгивая вокруг.</t>
  </si>
  <si>
    <t>стакан - другой водки, штрафной</t>
  </si>
  <si>
    <t>stakan</t>
  </si>
  <si>
    <t>стакан</t>
  </si>
  <si>
    <t>Чичас поднесем вам стакан-другой водки, штрафной.</t>
  </si>
  <si>
    <t>поднести</t>
  </si>
  <si>
    <t>Унылых</t>
  </si>
  <si>
    <t>unylyj</t>
  </si>
  <si>
    <t>унылый</t>
  </si>
  <si>
    <t>- Унылых я не люблю, - угрюмо сказал он.</t>
  </si>
  <si>
    <t>свадьбу</t>
  </si>
  <si>
    <t>svad'ba</t>
  </si>
  <si>
    <t>свадьба</t>
  </si>
  <si>
    <t>Продолжаем свадьбу.</t>
  </si>
  <si>
    <t>тот свет</t>
  </si>
  <si>
    <t>- Что-то вы тот свет все время поминаете, - пискнула старушка Анатольевна.</t>
  </si>
  <si>
    <t>право на субсидии</t>
  </si>
  <si>
    <t>Если же квартплата у малообеспеченной семьи вырастает больше чем на 50%, она получает право на субсидии.</t>
  </si>
  <si>
    <t>фактически сделанные расходы</t>
  </si>
  <si>
    <t>И субсидии, и льготы предполагается финансировать из федерального бюджета: регионам будут предоставлены компенсации, которые покроют фактически сделанные расходы.</t>
  </si>
  <si>
    <t>покрыть</t>
  </si>
  <si>
    <t>часть пакета Газпромбанка</t>
  </si>
  <si>
    <t>Крупнейшими акционерами новой компании станут РАО ЕЭС России и Газпромбанк - они получат по 25 % (возможно, часть пакета Газпромбанка приобретет сам "Газпром").</t>
  </si>
  <si>
    <t>объекты жилкомхоза</t>
  </si>
  <si>
    <t>Предполагается, что РКС возьмут в аренду или доверительное управление объекты жилкомхоза, для чего в пилотных регионах будут учреждаться дочерние компании (холдингу будет принадлежать в них от 51 до 100 % акций).</t>
  </si>
  <si>
    <t>РКС</t>
  </si>
  <si>
    <t>RKS</t>
  </si>
  <si>
    <t>Возглавит РКС заместитель председателя правления РАО "ЕЭС" Михаил Абызов, кризисный управляющий, который приобрел известность еще во времена энергетического кризиса в Приморье.</t>
  </si>
  <si>
    <t>Наличие среди акционеров холдинга банка "Еврофинанс" должно обеспечить проект деньгами и грамотным финансовым менеджментом, что делает РКС практически неотличимыми от многих крупных финансово-промышленных групп, уже действующих в России.</t>
  </si>
  <si>
    <t>часть имущества</t>
  </si>
  <si>
    <t>То есть РКС попросту заберут за долги у местных властей часть имущества.</t>
  </si>
  <si>
    <t>забрать</t>
  </si>
  <si>
    <t>интерес к российскому ЖКХ</t>
  </si>
  <si>
    <t>Эти международные финансовые организации проявляют интерес к российскому ЖКХ, особенно после того, как ВБ получил возможность работать с регионами и муниципальными образованиями напрямую, без чрезмерно навязчивого временами посредничества федеральных властей.</t>
  </si>
  <si>
    <t>Если предполагается брать заемные средства под нашу гарантию, то это мы и сами сделаем.</t>
  </si>
  <si>
    <t>какой-то более высококвалифицированный менеджмент</t>
  </si>
  <si>
    <t>menedzhment</t>
  </si>
  <si>
    <t>менеджмент</t>
  </si>
  <si>
    <t>Говорить о том, что они поставят какой-то более высококвалифицированный менеджмент и он изменит ситуацию, ну, это… не очень серьезно".</t>
  </si>
  <si>
    <t>полученные деньги</t>
  </si>
  <si>
    <t>Объяснять неплатежи только тем, что региональные и местные власти нагло воруют полученные деньги или используют их не по назначению (хотя и без этого не обходится), не совсем верно.</t>
  </si>
  <si>
    <t>воровать</t>
  </si>
  <si>
    <t>контроль над финансовыми потоками - единственным ценным активом в российских условиях</t>
  </si>
  <si>
    <t>При этом осведомленный собеседник, близкий к правительству, пояснил "Журналу", что рентабельным дело может стать только для РАО и "Газпрома", поскольку они получают контроль над финансовыми потоками - единственным ценным активом в российских условиях.</t>
  </si>
  <si>
    <t>лишний оборот и лишние бюджетные деньги</t>
  </si>
  <si>
    <t>"Если раньше РАО коммунальщиков выжимало, - говорит наш собеседник, - то теперь получит лишний оборот и лишние бюджетные деньги из Минфина и будет их "крутить" внутри себя.</t>
  </si>
  <si>
    <t>большее количество регионов</t>
  </si>
  <si>
    <t>Чем большее количество регионов соблазнит РКС, тем проще будет управляться с "коммуналкой", поскольку работать нужно будет не с десятками безответственных наздратенок, а с одним ответственным Абызовым.</t>
  </si>
  <si>
    <t>соблазнить</t>
  </si>
  <si>
    <t>собственную сбытовую сеть</t>
  </si>
  <si>
    <t>Еще одним конкурентом Госстроя и РКС может стать "Росэнергоатом", который активно создает собственную сбытовую сеть и присутствует уже в 13 регионах.</t>
  </si>
  <si>
    <t>откровенно предвыборный характер</t>
  </si>
  <si>
    <t>Владимир Вольфович прилетел в Храброво утром в субботу и, не мешкая, начал общаться с прессой, не скрывая при этом, что его пятый по счету визит в наш край носит откровенно предвыборный характер.</t>
  </si>
  <si>
    <t>официальный старт</t>
  </si>
  <si>
    <t>start</t>
  </si>
  <si>
    <t>старт</t>
  </si>
  <si>
    <t>Кампания по выборам в Государственную Думу вот-вот получит официальный старт.</t>
  </si>
  <si>
    <t>тех или иных нерадивых " бояр " из окружения главы государства</t>
  </si>
  <si>
    <t>bojarin</t>
  </si>
  <si>
    <t>боярин</t>
  </si>
  <si>
    <t>Разумеется, каждая из них критикует тех или иных нерадивых "бояр" из окружения главы государства, как это и принято у российских популистов всех времен.</t>
  </si>
  <si>
    <t>сочетание рыночной экономики с эффективной социальной и промышленной политикой государства</t>
  </si>
  <si>
    <t>sochetanie</t>
  </si>
  <si>
    <t>сочетание</t>
  </si>
  <si>
    <t>Она предполагает сочетание рыночной экономики с эффективной социальной и промышленной политикой государства, направлена на защиту гражданских и социальных прав всего населения.</t>
  </si>
  <si>
    <t>все отрицательные стороны советского периода</t>
  </si>
  <si>
    <t>Вместе с тем, многие избиратели, недовольные существующим ныне положением вещей, связывают с коммунистами все отрицательные стороны советского периода и просто не готовы голосовать за КПРФ ни при каких обстоятельствах.</t>
  </si>
  <si>
    <t>возможность привлечь на сторону оппозиции голоса новых избирателей</t>
  </si>
  <si>
    <t>По их мнению, такое объединение даст возможность привлечь на сторону оппозиции голоса новых избирателей.</t>
  </si>
  <si>
    <t>предложение о создании широкой коалиции</t>
  </si>
  <si>
    <t>Логично предположить, что если руководство КПРФ примет предложение о создании широкой коалиции, то сформированные Глазьевым структуры вольются в состав общего блока.</t>
  </si>
  <si>
    <t>союзную, " товарищескую " колонну</t>
  </si>
  <si>
    <t>kolonna</t>
  </si>
  <si>
    <t>колонна</t>
  </si>
  <si>
    <t>Если решение об объединении коммунистами принято не будет, Глазьев возглавит союзную, "товарищескую" колонну для борьбы за общее дело.</t>
  </si>
  <si>
    <t>негативную реакцию Москвы</t>
  </si>
  <si>
    <t>Правда, угроза возникновения такого союза, несомненно, вызовет негативную реакцию Москвы.</t>
  </si>
  <si>
    <t>вероятность того, что ОПЕК на этой неделе примет решение об увеличении квот на добычу нефти</t>
  </si>
  <si>
    <t>Таким образом, последнее решение Багдада снижает вероятность того, что ОПЕК на этой неделе примет решение об увеличении квот на добычу нефти.</t>
  </si>
  <si>
    <t>решение об увеличении квот на добычу нефти</t>
  </si>
  <si>
    <t>мощь</t>
  </si>
  <si>
    <t>mosch'</t>
  </si>
  <si>
    <t>"Пока есть возможность оседлать новую технологическую волну, которая сегодня набирает мощь в мировой экономике, у нас есть шанс вырваться вперед", - считает экономист Сергей Глазьев.</t>
  </si>
  <si>
    <t>высказанные в президентском Послании экономические инициативы</t>
  </si>
  <si>
    <t>- Сергей Юрьевич, судя по вашим последним выступлениям, высказанные в президентском Послании экономические инициативы вы поддерживаете, а то, что делает правительство, критикуете.</t>
  </si>
  <si>
    <t>то, что делает правительство,</t>
  </si>
  <si>
    <t>конечный спрос</t>
  </si>
  <si>
    <t>Прирост ВВП сдерживается политикой бюджетного профицита, которая снижает конечный спрос, попустительством вывозу капитала и долларизацией экономики, которые ополовинивают наши инвестиционные возможности.</t>
  </si>
  <si>
    <t>наши инвестиционные возможности</t>
  </si>
  <si>
    <t>ополовинивать</t>
  </si>
  <si>
    <t>возможности кредитования производства</t>
  </si>
  <si>
    <t>Стерилизация денежной массы сжимает возможности кредитования производства.</t>
  </si>
  <si>
    <t>себестоимость</t>
  </si>
  <si>
    <t>sebestoimost'</t>
  </si>
  <si>
    <t>И к этому есть все основания, потому что уровень тарифов, скажем, в электроэнергетике сегодня вдвое превышает себестоимость, а рентабельность газовой промышленности составляет 60 процентов.</t>
  </si>
  <si>
    <t>законное право государства на природную ренту</t>
  </si>
  <si>
    <t>- Но ведь никто же ни в Англии, ни в Норвегии, ни в Венесуэле, ни в арабских странах, где есть богатые месторождения полезных ископаемых, не воспринимает законное право государства на природную ренту в качестве экспроприации!</t>
  </si>
  <si>
    <t>товары с высокой добавленной стоимостью, сочетающие конкурентные преимущества российских товаропроизводителей и высокие темпы расширения производства и сбыта в масштабах всего мирового рынка</t>
  </si>
  <si>
    <t xml:space="preserve">- Главные локомотивы роста в соответствии с экономической теорией и прогнозными расчетами - это наукоемкие отрасли, которые производят товары с высокой добавленной стоимостью, сочетающие конкурентные преимущества российских товаропроизводителей и высокие </t>
  </si>
  <si>
    <t>Пока есть возможность оседлать новую технологическую волну, которая сегодня набирает мощь в мировой экономике, у нас есть шанс вырваться вперед.</t>
  </si>
  <si>
    <t>вложения в оборудование, в недвижимость</t>
  </si>
  <si>
    <t>vlozhenie</t>
  </si>
  <si>
    <t>вложение</t>
  </si>
  <si>
    <t>Уже примерно на протяжении 50 лет вложения в человека в развитых странах превышают вложения в оборудование, в недвижимость.</t>
  </si>
  <si>
    <t>Экономить на человеке, как это делает сегодня правительство, - это безумие.</t>
  </si>
  <si>
    <t>темпы роста</t>
  </si>
  <si>
    <t>Поэтому если темпы роста мы ориентируем на 10 процентов в год, то темпы роста оплаты труда должны быть выше - необходимо как минимум их удвоение в течение ближайших трех лет.</t>
  </si>
  <si>
    <t>, авиационную промышленность</t>
  </si>
  <si>
    <t>promyshlennost'</t>
  </si>
  <si>
    <t>промышленность</t>
  </si>
  <si>
    <t>Возьмем, например, авиационную промышленность.</t>
  </si>
  <si>
    <t>расходы на науку</t>
  </si>
  <si>
    <t>Скажем, в таких экономиках, как американская и европейская, государство на 50 процентов финансирует расходы на науку.</t>
  </si>
  <si>
    <t>подъем производства и уровня жизни людей</t>
  </si>
  <si>
    <t>А это и есть основа современного экономического роста: частная инициатива обеспечивает подъем производства и уровня жизни людей только в условиях благоприятного информационного и инновационно-инвестиционного климата, формируемого государством.</t>
  </si>
  <si>
    <t>шанс продолжить позиционирование своего ведомства как истинного штаба реформ</t>
  </si>
  <si>
    <t>Таким образом, уходя от прямого столкновения с Касьяновым, Греф получает шанс продолжить позиционирование своего ведомства как истинного штаба реформ.</t>
  </si>
  <si>
    <t>часть ответственности за качество переданных в правительство предложений</t>
  </si>
  <si>
    <t>Получается, что Минэкономразвития не просто оправдывается, но и снимает с себя часть ответственности за качество переданных в правительство предложений - мол, чего вы еще ждали в таких условиях?</t>
  </si>
  <si>
    <t>" презумпцию невиновности " экономики перед государством</t>
  </si>
  <si>
    <t>prezumptsija</t>
  </si>
  <si>
    <t>презумпция</t>
  </si>
  <si>
    <t>Под таким механизмом в ведомстве Грефа понимают "презумпцию невиновности" экономики перед государством, когда каждый принимаемый нормативный акт, в котором предполагается хоть малейшее регулирование государством экономики, проходит экспертизу с точки зрения его обоснованности.</t>
  </si>
  <si>
    <t>экспертизу с точки зрения его обоснованности</t>
  </si>
  <si>
    <t>уже существующий порядок, когда кабинет министров готовит экономическое обоснование для каждого готовящегося законопроекта</t>
  </si>
  <si>
    <t>По мнению правительственных источников ГАЗЕТЫ, эта мера фактически дублирует уже существующий порядок, когда кабинет министров готовит экономическое обоснование для каждого готовящегося законопроекта.</t>
  </si>
  <si>
    <t>дублировать</t>
  </si>
  <si>
    <t>экономическое обоснование</t>
  </si>
  <si>
    <t>obosnovanie</t>
  </si>
  <si>
    <t>обоснование</t>
  </si>
  <si>
    <t>часть задач министерства "</t>
  </si>
  <si>
    <t>- Другое дело, что есть проблема перегруженности Минэкономразвития полномочиями; отчасти решить ее поможет назначение Бориса Алешина, который возьмет на себя часть задач министерства".</t>
  </si>
  <si>
    <t>внимание на появление нового вице-премьера</t>
  </si>
  <si>
    <t>Дмитрий Бадовский также обращает внимание на появление нового вице-премьера и считает вполне вероятной "мягкую отставку" Грефа, когда полномочия Минэкономразвития будут постепенно переходить Алешину, аппарату правительства и другим ведомствам, например Минфину.</t>
  </si>
  <si>
    <t>" мягкую отставку " Грефа, когда полномочия Минэкономразвития будут постепенно переходить Алешину, аппарату правительства и другим ведомствам, например Минфину</t>
  </si>
  <si>
    <t>otstavka</t>
  </si>
  <si>
    <t>отставка</t>
  </si>
  <si>
    <t>кризис легитимности правительства, который наблюдается сейчас,</t>
  </si>
  <si>
    <t>В целом же, считает эксперт, кризис легитимности правительства, который наблюдается сейчас, отставка Грефа в любом случае не решит - теперь президент должен или заявить, что он доверяет правительству и премьеру, либо отправить его в отставку.</t>
  </si>
  <si>
    <t>предложения МЭРТ по сокращению избыточных функций ведомств</t>
  </si>
  <si>
    <t>Пока же, после слов Дмитриева, получается, что даже если в четверг Михаил Касьянов отвергнет предложения МЭРТ по сокращению избыточных функций ведомств, то речь пойдет не о глобальном поражении Грефа в спорах вокруг административной реформы, а лишь о "промежуточных результатах" выполнения одного конкретного поручения премьера.</t>
  </si>
  <si>
    <t>проблемы Северного Кавказа</t>
  </si>
  <si>
    <t>Парламентская комиссия изучает проблемы Северного Кавказа.</t>
  </si>
  <si>
    <t>Большую часть " единороссов " - 7 человек -</t>
  </si>
  <si>
    <t>Большую часть "единороссов" - 7 человек - представляют народные избранники Южного федерального округа.</t>
  </si>
  <si>
    <t>комиссию по координации деятельности федеральных органов исполнительной власти в округе</t>
  </si>
  <si>
    <t>В ходе заседания парламентской группы с полпредом Дмитрием Козаком, который возглавляет комиссию по координации деятельности федеральных органов исполнительной власти в округе, были обговорены механизмы взаимодействия двух комиссий.</t>
  </si>
  <si>
    <t>российский опыт использования солдат для обеспечения общественного порядка</t>
  </si>
  <si>
    <t>Австралийские власти перенимают российский опыт использования солдат для обеспечения общественного порядка.</t>
  </si>
  <si>
    <t>перенимать</t>
  </si>
  <si>
    <t>Но противники проекта стали спрашивать, какое отношение это имеет к тем положениям документа, которые позволяют привлекать армейские части для борьбы с демонстрантами и забастовщиками.</t>
  </si>
  <si>
    <t>большинство голосов</t>
  </si>
  <si>
    <t>Правительство вполне может себе позволить такую честность: правящая партия имеет в парламенте большинство голосов, что позволяет ему проводить какие угодно законопроекты.</t>
  </si>
  <si>
    <t>ваше негативное отношение к принятому закону</t>
  </si>
  <si>
    <t>В. Познер: Мы знаем ваше негативное отношение к принятому закону.</t>
  </si>
  <si>
    <t>Александра Николаевича</t>
  </si>
  <si>
    <t>Aleksandr</t>
  </si>
  <si>
    <t>Александр</t>
  </si>
  <si>
    <t>В. Семенов: Я поддерживаю Александра Николаевича в части жесткого контроля.</t>
  </si>
  <si>
    <t>горький опыт приватизации промышленных предприятий</t>
  </si>
  <si>
    <t>Мы уже имеем горький опыт приватизации промышленных предприятий.</t>
  </si>
  <si>
    <t>все необходимое</t>
  </si>
  <si>
    <t>Мы сделаем все необходимое, чтобы принятый закон работал на нашей территории, но в строгих рамках нашего, краевого закона.</t>
  </si>
  <si>
    <t>наших читателей</t>
  </si>
  <si>
    <t>Особенно беспокоит наших читателей, что теперь будет с операциями, по которым НДС уже принят к вычету?</t>
  </si>
  <si>
    <t>запрос в Конституционный суд с просьбой прояснить спорные моменты</t>
  </si>
  <si>
    <t>Официально комментировать ситуацию можно будет только после того, как Минфин или налоговая служба сделают запрос в Конституционный суд с просьбой прояснить спорные моменты.</t>
  </si>
  <si>
    <t>право назначить проверку и доначислить зачтенный НДС</t>
  </si>
  <si>
    <t>По идее, налоговики имеют право назначить проверку и доначислить зачтенный НДС, поделились своими соображениями специалисты департамента косвенных налогов МНС России.</t>
  </si>
  <si>
    <t>службу в воинских частях и соединениях, разбросанных по необъятным просторам матушки России</t>
  </si>
  <si>
    <t>В крайвоенкомат поступила целая партия положительных служебных отзывов о молодых военнослужащих, которые не так давно призывались на территории края, а теперь проходят службу в воинских частях и соединениях, разбросанных по необъятным просторам матушки России.</t>
  </si>
  <si>
    <t>благодарности за наших призывников</t>
  </si>
  <si>
    <t>богатые традиции ( его история начинается с 30-х годов )</t>
  </si>
  <si>
    <t>Центр имеет богатые традиции (его история начинается с 30-х годов), награжден орденами Кутузова и Ленина.</t>
  </si>
  <si>
    <t>военных специалистов по 50 направлениям</t>
  </si>
  <si>
    <t>Сейчас в его стенах готовят военных специалистов по 50 направлениям.</t>
  </si>
  <si>
    <t>так называемых " косачей " и " бегунков "</t>
  </si>
  <si>
    <t>kosach</t>
  </si>
  <si>
    <t>косач</t>
  </si>
  <si>
    <t>Ну а "дедовщина", в свою очередь, неуклонно порождает так называемых "косачей" и "бегунков".</t>
  </si>
  <si>
    <t>поставленные боевые задачи</t>
  </si>
  <si>
    <t>Мировой опыт показывает, что профессионалы обходятся государству дешевле резервистов, поскольку поставленные боевые задачи они выполняют гораздо эффективнее.</t>
  </si>
  <si>
    <t>необходимость высочайшей подготовки личного состава, умение использовать сложнейшие технику и вооружение</t>
  </si>
  <si>
    <t>Это предполагает необходимость высочайшей подготовки личного состава, умение использовать сложнейшие технику и вооружение, - присоединился к разговору Сергей Грабаров.</t>
  </si>
  <si>
    <t>Авторы армейской реформы прекрасно это сознают.</t>
  </si>
  <si>
    <t>сознавать</t>
  </si>
  <si>
    <t>очевидное решение</t>
  </si>
  <si>
    <t>Вообще же дискуссия на тему, нужна ли России профессиональная армия, предполагает очевидное решение.</t>
  </si>
  <si>
    <t>Кевин РАЙЕН, военный атташе посольства США: В Америке, если вас выгоняют из армии или же вы сами досрочно расторгаете контракт, предусмотрены определенные санкции.</t>
  </si>
  <si>
    <t>расторгать</t>
  </si>
  <si>
    <t>своего рода характеристику - официальный государственный документ</t>
  </si>
  <si>
    <t>Когда он увольняется из армии, то получает своего рода характеристику - официальный государственный документ.</t>
  </si>
  <si>
    <t>средства на его дальнейшее образование</t>
  </si>
  <si>
    <t>Многие военные участвуют в так называемой образовательной программе разделения расходов (и он, и государство выделяют средства на его дальнейшее образование).</t>
  </si>
  <si>
    <t>дополнительные баллы</t>
  </si>
  <si>
    <t>Служба в армии дает дополнительные баллы.</t>
  </si>
  <si>
    <t>множество бушующих волн</t>
  </si>
  <si>
    <t>Вглядываясь в прошлое, мы видим множество бушующих волн; они несутся, накладываются одна на другую, - и вот уже гигантское цунами обрушивается на миллионы беззащитных и мало что понимающих людей.</t>
  </si>
  <si>
    <t>рейнское правобережье</t>
  </si>
  <si>
    <t>pravoberezh'e</t>
  </si>
  <si>
    <t>правобережье</t>
  </si>
  <si>
    <t>Немцам был предъявлен ультиматум: либо они соглашаются с продиктованными условиями, либо союзники оккупируют рейнское правобережье.</t>
  </si>
  <si>
    <t>оккупировать</t>
  </si>
  <si>
    <t>свои взоры</t>
  </si>
  <si>
    <t>vzor</t>
  </si>
  <si>
    <t>взор</t>
  </si>
  <si>
    <t>Молодой Йозеф Геббельс писал тогда: "Мы обращаем свои взоры к России, потому что эта страна идет к социализму по пути, наиболее близкому к нашему, потому что Россия - это союзник, данный нам самой природой в борьбе против дьявольских искушений и разложения Запада".</t>
  </si>
  <si>
    <t>производственные споры</t>
  </si>
  <si>
    <t>Независимые профсоюзы закрыты, забастовки запрещены, производственные споры теперь разбирают фашистские арбитражи, а жалобы обиженных граждан - руководители местных фашистских организаций.</t>
  </si>
  <si>
    <t>разбирать</t>
  </si>
  <si>
    <t>глубокий кризис</t>
  </si>
  <si>
    <t>Коммунисты исходили из неоспоримого факта, что западная общественная система ("империализм как высшая стадия капитализма") переживает глубокий кризис.</t>
  </si>
  <si>
    <t>международное положение СССР</t>
  </si>
  <si>
    <t>"Все эти нелепые разговоры в Коминтерне о борьбе против мнимой подготовки войны против СССР только портят и подрывают международное положение СССР".</t>
  </si>
  <si>
    <t>О целях тогдашней внешней политики СССР дает представление документ, подготовленный в январе 1927 года начальником IV (разведывательного) управления штаба РККА Яном Берзином.</t>
  </si>
  <si>
    <t>штурмовые отряды ( СА ) для охраны партийных митингов</t>
  </si>
  <si>
    <t>Тогда же партия создает штурмовые отряды (СА) для охраны партийных митингов, а в марте 1923 года - более элитарные охранные отряды (СС).</t>
  </si>
  <si>
    <t>правильные позиции во всех жизненных вопросах</t>
  </si>
  <si>
    <t>Гитлер утверждал, что "чистый в расовом отношении" немецкий народ "в соответствии со своей чистой сущностью инстинктивно занимает правильные позиции во всех жизненных вопросах".</t>
  </si>
  <si>
    <t>Густава фон Карра</t>
  </si>
  <si>
    <t>Gustav</t>
  </si>
  <si>
    <t>Густав</t>
  </si>
  <si>
    <t>8 ноября в Мюнхене националисты, собравшиеся в пивном зале "Бюргербройкеллер", объявляют Густава фон Карра "регентом" Баварии, а Гитлера - рейхсканцлером.</t>
  </si>
  <si>
    <t>чрезвычайное положение</t>
  </si>
  <si>
    <t>Уже 28 февраля 1924 года правительство отменяет чрезвычайное положение по всей Германии.</t>
  </si>
  <si>
    <t>республиканскую форму правления</t>
  </si>
  <si>
    <t>Один из лидеров японских либералов сказал в парламенте: "Если представить себе, что Япония примет республиканскую форму правления, то Мицуи и Мицубиси немедленно станут кандидатами в президенты".</t>
  </si>
  <si>
    <t>бешеное наступление против СССР</t>
  </si>
  <si>
    <t>nastuplenie</t>
  </si>
  <si>
    <t>наступление</t>
  </si>
  <si>
    <t>"Вследствие этого Япония поведет бешеное наступление против СССР, - прогнозировал генсек КПК.</t>
  </si>
  <si>
    <t>международную войну "</t>
  </si>
  <si>
    <t>- Ситуация в Маньчжурии такова, что когда поднимется восстание, то оно, несомненно, вызовет международную войну".</t>
  </si>
  <si>
    <t>серьезную угрозу Японии</t>
  </si>
  <si>
    <t>Выполнение пятилетки создает серьезную угрозу Японии.</t>
  </si>
  <si>
    <t>социалистические одежды</t>
  </si>
  <si>
    <t>odezhda</t>
  </si>
  <si>
    <t>одежда</t>
  </si>
  <si>
    <t>В этих условиях нацисты постепенно сбрасывают социалистические одежды: Отто Штрассер, настаивавший на сохранении старого курса и на союзе с Россией против "прогнившего Запада", вынужден покинуть НСДАП.</t>
  </si>
  <si>
    <t>более респектабельных политиков</t>
  </si>
  <si>
    <t>В то же время нацистский радикализм побуждает более респектабельных политиков все дальше отходить от схемы, установленной в Версале и Веймаре.</t>
  </si>
  <si>
    <t>побуждать</t>
  </si>
  <si>
    <t>мир между Польшей и Германией</t>
  </si>
  <si>
    <t>10 августа министр Тревиранус заявляет: "Польско-германские границы делают невозможным мир между Польшей и Германией; они не устоят против воли и прав германского народа".</t>
  </si>
  <si>
    <t>начало фашистской диктатуры</t>
  </si>
  <si>
    <t>И далее: "Кто вместе с социал-фашизмом отрицает начало фашистской диктатуры, тот помогает ее развитию в более высокие стадии".</t>
  </si>
  <si>
    <t>не только свое имя, но и судьбу движения</t>
  </si>
  <si>
    <t>Теперь нацистов всячески заманивали в правительство, но Гитлер отвергал предложения, заявляя о намерении самому сформировать кабинет: "Я ставлю на карту не только свое имя, но и судьбу движения.</t>
  </si>
  <si>
    <t>тень</t>
  </si>
  <si>
    <t>ten'</t>
  </si>
  <si>
    <t>Как считают в пресс-службе заместителя Генпрокурора России в УрФО, такое положение дел бросает тень на всю судебную систему страны.</t>
  </si>
  <si>
    <t>в судебных заседаниях участие</t>
  </si>
  <si>
    <t>сбои</t>
  </si>
  <si>
    <t>sboj</t>
  </si>
  <si>
    <t>сбой</t>
  </si>
  <si>
    <t>Наша судебная система достаточно эффективна, но пробелы в процессуальных законах вызывают сбои.</t>
  </si>
  <si>
    <t>вердикты</t>
  </si>
  <si>
    <t>verdikt</t>
  </si>
  <si>
    <t>вердикт</t>
  </si>
  <si>
    <t>Правда, это не в компетенции судов, они только выносят вердикты.</t>
  </si>
  <si>
    <t>противоречивые решения, которые непонятны для исполнения</t>
  </si>
  <si>
    <t>Мне кажется, иногда они выносят противоречивые решения, которые непонятны для исполнения.</t>
  </si>
  <si>
    <t>решение о банкротстве</t>
  </si>
  <si>
    <t>Сначала арбитражный суд выносит решение о банкротстве, потом идет его отмена.</t>
  </si>
  <si>
    <t>мировых судей</t>
  </si>
  <si>
    <t>sud'ja</t>
  </si>
  <si>
    <t>судья</t>
  </si>
  <si>
    <t>Качество мировых судей оставляет желать лучшего.</t>
  </si>
  <si>
    <t>Встречаемся, проводим переговоры.</t>
  </si>
  <si>
    <t>должника</t>
  </si>
  <si>
    <t>dolzhnik</t>
  </si>
  <si>
    <t>должник</t>
  </si>
  <si>
    <t>С профессиональной точки зрения, я, директор юридического агентства, считаю, что наша судебная система достаточно хорошо работает, но у нас большие проблемы с исполнительным законодательством, оно порой защищает должника.</t>
  </si>
  <si>
    <t>их решение</t>
  </si>
  <si>
    <t>По-разному можно относиться к судам, но я в любом случае уважаю их решение как законопослушный гражданин.</t>
  </si>
  <si>
    <t>возможность снова услышать игру молодого талантливого пианиста Владимира Беломестных</t>
  </si>
  <si>
    <t>Мне приятно сообщить читателям "Восточно-Сибирской правды", что иркутская публика 16 июля получит возможность снова услышать игру молодого талантливого пианиста Владимира Беломестных.</t>
  </si>
  <si>
    <t>Владимира</t>
  </si>
  <si>
    <t>Vladimir</t>
  </si>
  <si>
    <t>Владимир</t>
  </si>
  <si>
    <t>Иркутяне же, наверное, помнят Владимира по его блестящим выступлениям в органном зале филармонии и Доме-музее Волконских.</t>
  </si>
  <si>
    <t>программу из произведений Сергея Рахманинова, чье 125-летие в этом году отмечает весь музыкальный мир</t>
  </si>
  <si>
    <t>На этот раз Владимир сыграет программу из произведений Сергея Рахманинова, чье 125-летие в этом году отмечает весь музыкальный мир.</t>
  </si>
  <si>
    <t>сыграть</t>
  </si>
  <si>
    <t>чье 125-летие</t>
  </si>
  <si>
    <t>125-letie</t>
  </si>
  <si>
    <t>125-летие</t>
  </si>
  <si>
    <t>реальную возможность к 30 - 35 годам защитить докторскую диссертацию и вести до весьма преклонных лет активную педагогическую и научную работу, способствующую выращиванию преемников - молодых специалистов в своей области</t>
  </si>
  <si>
    <t>Совершенствуясь по избранной специальности, углубляя знания и накапливая опыт, опираясь на свой интеллектуальный и физический потенциал, они имеют реальную возможность к 30- 35 годам защитить докторскую диссертацию и вести до весьма преклонных лет активную педагогическую и научную работу, способствующую выращиванию преемников - молодых специалистов в своей области.</t>
  </si>
  <si>
    <t>приоритетную роль</t>
  </si>
  <si>
    <t>В создании, укреплении и развитии интеллекта, как показывает опыт, приоритетную роль играют научно-педагогические кадры вузов и НИИ.</t>
  </si>
  <si>
    <t>профессионализм армии и флота</t>
  </si>
  <si>
    <t>Не контрактник определяет профессионализм армии и флота, а военный педагог и ученый.</t>
  </si>
  <si>
    <t>право разрабатывать военную доктрину или не разрабатывать</t>
  </si>
  <si>
    <t>Государство имеет право разрабатывать военную доктрину или не разрабатывать, но оно обязано обеспечить военную безопасность личности, общества и защиту национальных интересов страны.</t>
  </si>
  <si>
    <t>и право рассчитывать на защиту своих личных и общественных интересов и преимуществ со стороны государства</t>
  </si>
  <si>
    <t>Гражданин РФ в свою очередь, равно как и любая государственная структура или общественная организация, обязан выполнять требования военной доктрины и других законодательных актов, но он имеет и право рассчитывать на защиту своих личных и общественных интересов и преимуществ со стороны государства.</t>
  </si>
  <si>
    <t>такой же социальный статус, что и фронтовик</t>
  </si>
  <si>
    <t>При этом трус, дезертир (предатель), вор по такому "универсальному" критерию, как деньги, получает такой же социальный статус, что и фронтовик, отличаясь от последнего только количеством денег, которых у него может оказаться намного больше, чем у ветерана.</t>
  </si>
  <si>
    <t>сугубо денежную субстанцию</t>
  </si>
  <si>
    <t>substantsija</t>
  </si>
  <si>
    <t>субстанция</t>
  </si>
  <si>
    <t>Ведь если честь защиты Родины примет сугубо денежную субстанцию, то кто же пойдет добровольно, с риском для жизни воевать за интересы, цена которых измеряется количеством денег, которые можно продать и купить и не только остаться в живых, но и на законных основаниях благоденствовать?</t>
  </si>
  <si>
    <t>pozor</t>
  </si>
  <si>
    <t>позор</t>
  </si>
  <si>
    <t>Сегодняшняя война огромной Российской Федерации с маленькой Чечней повторяет - только в более утрированном виде - тот позор.</t>
  </si>
  <si>
    <t>конституционный порядок</t>
  </si>
  <si>
    <t>Правители утверждают, что войска в Чечне устанавливают конституционный порядок, сейчас - это бандитский анклав, где захватывают заложников, превращают их в товар или рабов, где царят (царили) дикие нравы.</t>
  </si>
  <si>
    <t>заложников</t>
  </si>
  <si>
    <t>zalozhnik</t>
  </si>
  <si>
    <t>заложник</t>
  </si>
  <si>
    <t>захватывать</t>
  </si>
  <si>
    <t>людей, освобожденных из плена, заложников и рабов</t>
  </si>
  <si>
    <t>По ТВ часто показывают людей, освобожденных из плена, заложников и рабов, но почему-то не показывают рабовладельцев и работорговцев, не судят их гласно и публично.</t>
  </si>
  <si>
    <t>рабовладельцев и работорговцев</t>
  </si>
  <si>
    <t>rabovladelets</t>
  </si>
  <si>
    <t>рабовладелец</t>
  </si>
  <si>
    <t>многолетнее судебное издевательство над полковником Будановым который, обезумев от горя из-за гибели своих подчиненных, убитых в " мирном " ауле снайпером, придушил убийцу</t>
  </si>
  <si>
    <t>izdevatel'stvo</t>
  </si>
  <si>
    <t>издевательство</t>
  </si>
  <si>
    <t>Но с удовольствием смакуют многолетнее судебное издевательство над полковником Будановым который, обезумев от горя из-за гибели своих подчиненных, убитых в "мирном" ауле снайпером, придушил убийцу.</t>
  </si>
  <si>
    <t>смаковать</t>
  </si>
  <si>
    <t>военную амуницию</t>
  </si>
  <si>
    <t>amunitsija</t>
  </si>
  <si>
    <t>амуниция</t>
  </si>
  <si>
    <t>Когда нас уверяют, что граница закрыта и боевики теперь не получают военную амуницию, а они продолжают стрелять и взрывать, то как это понимать?</t>
  </si>
  <si>
    <t>Может быть, они получают все это не из-за границы, а из России?</t>
  </si>
  <si>
    <t>На этой войне сделаны огромные деньги, и бессовестные люди предпримут все, чтобы их поток не иссяк.</t>
  </si>
  <si>
    <t>предпринять</t>
  </si>
  <si>
    <t>" общечеловеческие ценности "</t>
  </si>
  <si>
    <t>И хотя они исповедуют "общечеловеческие ценности", у них язык не поворачивается посоветовать Израилю уйти из Палестины, США - с Кубы, Испании - из Басконии, Англии - из Ирландии.</t>
  </si>
  <si>
    <t>прекрасное представление об эффективности военных систем советского и " демократического " образцов и о правдивости заявлений нынешних руководителей</t>
  </si>
  <si>
    <t>Народ получит прекрасное представление об эффективности военных систем советского и "демократического" образцов и о правдивости заявлений нынешних руководителей.</t>
  </si>
  <si>
    <t>Белоруссию, Абхазию, Южную Осетию</t>
  </si>
  <si>
    <t>Belorussija</t>
  </si>
  <si>
    <t>Белоруссия</t>
  </si>
  <si>
    <t>Предали Югославию, Кубу, Вьетнам, Приднестровскую республику, отталкивают Белоруссию, Абхазию, Южную Осетию.</t>
  </si>
  <si>
    <t>отталкивать</t>
  </si>
  <si>
    <t>воровство газа, огромные долги, издевательства над Черноморским флотом, антирусскую политику</t>
  </si>
  <si>
    <t>vorovstvo</t>
  </si>
  <si>
    <t>воровство</t>
  </si>
  <si>
    <t>И наоборот - прощают Украине воровство газа, огромные долги, издевательства над Черноморским флотом, антирусскую политику.</t>
  </si>
  <si>
    <t>ракетные шахты</t>
  </si>
  <si>
    <t>shahta</t>
  </si>
  <si>
    <t>шахта</t>
  </si>
  <si>
    <t>Заливают бетоном ракетные шахты и уничтожают самое совершенное оружие, когда наши потенциальные противники просто перемещают его на склады.</t>
  </si>
  <si>
    <t>самое совершенное оружие</t>
  </si>
  <si>
    <t>Тогда почему эти "друзья" все туже стягивают своими объятиями - военными базами - нашу страну, не разрешают проехать поездом из Калининграда в Россию, останавливают наши танкеры, арестовывают корабли и самолеты, сажают в тюрьмы моряков и летчиков?</t>
  </si>
  <si>
    <t>стягивать</t>
  </si>
  <si>
    <t>наши танкеры</t>
  </si>
  <si>
    <t>tanker</t>
  </si>
  <si>
    <t>танкер</t>
  </si>
  <si>
    <t>корабли и самолеты</t>
  </si>
  <si>
    <t>арестовывать</t>
  </si>
  <si>
    <t>моряков и летчиков</t>
  </si>
  <si>
    <t>morjak</t>
  </si>
  <si>
    <t>моряк</t>
  </si>
  <si>
    <t>все предательства</t>
  </si>
  <si>
    <t>predatel'stvo</t>
  </si>
  <si>
    <t>предательство</t>
  </si>
  <si>
    <t>Конечно, "демократы" все предательства оправдывают тем, что перечисленные "мероприятия" делаются только в отношении сторонников социализма, т. есть идеологических противников нынешнего режима.</t>
  </si>
  <si>
    <t>оправдывать</t>
  </si>
  <si>
    <t>то, что заслужили, чему недавно и была свидетелем вся страна</t>
  </si>
  <si>
    <t>У нас сейчас нет ни того, ни другого, и поэтому мы получаем то, что заслужили, чему недавно и была свидетелем вся страна.</t>
  </si>
  <si>
    <t>только сильных</t>
  </si>
  <si>
    <t>sil'nyj</t>
  </si>
  <si>
    <t>сильный</t>
  </si>
  <si>
    <t>В современном мире, как, впрочем, и всегда, уважают только сильных, а военная сила России прогрессивно убывает.</t>
  </si>
  <si>
    <t>" новых русских и нерусских ", озабоченных только своими денежными приобретениями и пренебрегающих коренными интересами страны</t>
  </si>
  <si>
    <t>И это будет продолжаться до тех пор, пока не восстановится единство армии и народа, пока Россия не стряхнет со своих плеч "новых русских и нерусских", озабоченных только своими денежными приобретениями и пренебрегающих коренными интересами страны!</t>
  </si>
  <si>
    <t>стряхнуть</t>
  </si>
  <si>
    <t>свой облик и свою историческую значимость</t>
  </si>
  <si>
    <t>oblik</t>
  </si>
  <si>
    <t>облик</t>
  </si>
  <si>
    <t>Многие события в значительной мере меняют свой облик и свою историческую значимость.</t>
  </si>
  <si>
    <t>эксперименты</t>
  </si>
  <si>
    <t>Он говорил: "Мы проводим эксперименты на живом теле народа"</t>
  </si>
  <si>
    <t>нынешнюю номенклатуру России</t>
  </si>
  <si>
    <t>nomenklatura</t>
  </si>
  <si>
    <t>номенклатура</t>
  </si>
  <si>
    <t>Именно это, как мне представляется, и вдохновляет нынешнюю номенклатуру России "проводить новые эксперименты на теле народа", чтобы оживить в нем рабскую психологию, начавшую исчезать во времена перестройки.</t>
  </si>
  <si>
    <t>вдохновлять</t>
  </si>
  <si>
    <t>значение перестройки как ключевого события XX века</t>
  </si>
  <si>
    <t>Мировая общественность по достоинству оценивает значение перестройки как ключевого события XX века.</t>
  </si>
  <si>
    <t>события и последствия Реформации</t>
  </si>
  <si>
    <t>Что же касается России, то новая номенклатура, пытаясь возродить элементы сталинократии, замалчивает или фальсифицирует события и последствия Реформации.</t>
  </si>
  <si>
    <t>Сперанского, Александра II, Витте, Столыпина</t>
  </si>
  <si>
    <t>Speranskij</t>
  </si>
  <si>
    <t>Сперанский</t>
  </si>
  <si>
    <t>Вспомним Сперанского, Александра II, Витте, Столыпина.</t>
  </si>
  <si>
    <t>трудные, мучительные вопросы</t>
  </si>
  <si>
    <t>Наблюдая политическую и экономическую практику нынешних дней, я снова с горечью задаю себе трудные, мучительные вопросы.</t>
  </si>
  <si>
    <t>моральный и экономический террор</t>
  </si>
  <si>
    <t>terror</t>
  </si>
  <si>
    <t>террор</t>
  </si>
  <si>
    <t>Чиновничество - наша погибель, оно бесконтрольно, чванливо, прожорливо, постоянно наращивает моральный и экономический террор.</t>
  </si>
  <si>
    <t>наращивать</t>
  </si>
  <si>
    <t>примат государства над человеком</t>
  </si>
  <si>
    <t>primat</t>
  </si>
  <si>
    <t>примат</t>
  </si>
  <si>
    <t>Без свободы слова, без оппозиции, без массовой инициативы в экономике, без гражданского общества мы еще больше усилим примат государства над человеком, то есть вернемся к тупиковому варианту развития.</t>
  </si>
  <si>
    <t>усилить</t>
  </si>
  <si>
    <t>Важное место</t>
  </si>
  <si>
    <t>Важное место в творчестве ученого занимает исследование берестяных грамот, во многих работах наглядно продемонстрированы возможности этих документов как важнейших исторических источников.</t>
  </si>
  <si>
    <t>Рюрика</t>
  </si>
  <si>
    <t>Rjurik</t>
  </si>
  <si>
    <t>Рюрик</t>
  </si>
  <si>
    <t>Ряд источников называет Рюрика "Датским" или "Фрисландским", то есть выходцем из южной Балтики.</t>
  </si>
  <si>
    <t>подобные предметы</t>
  </si>
  <si>
    <t>Важно то, что подобные предметы находят не в княжеской резиденции, а на усадьбах зажиточных новгородцев, потомки которых хорошо известны летописцам как бояре, часто владевшие высшими государственными должностями.</t>
  </si>
  <si>
    <t>один яркий пример</t>
  </si>
  <si>
    <t>Приведу один яркий пример.</t>
  </si>
  <si>
    <t>изображение княжеского знака отца Ярослава Мудрого - Владимира Святославича</t>
  </si>
  <si>
    <t>Выяснилось, что древнейшие из загадочных цилиндров обнаружены в Новгороде в слоях конца X века и имеют изображение княжеского знака отца Ярослава Мудрого - Владимира Святославича.</t>
  </si>
  <si>
    <t>ЖЕНЩИН</t>
  </si>
  <si>
    <t>ЖЕНЩИН УРАВНЯЮТ.</t>
  </si>
  <si>
    <t>уровнять</t>
  </si>
  <si>
    <t>домашние обязанности</t>
  </si>
  <si>
    <t>Мужьям удобно, что жены безропотно несут на себе домашние обязанности, ходят на работу и воспитывают детей.</t>
  </si>
  <si>
    <t>воспитывать</t>
  </si>
  <si>
    <t>такие удобные позиции</t>
  </si>
  <si>
    <t>И вряд ли мужчины без боя уступят такие удобные позиции.</t>
  </si>
  <si>
    <t>уступить</t>
  </si>
  <si>
    <t>Дума не проводит закон уже четыре года, потому что в ней 93 процента мужчин и только 7 процентов женщин.</t>
  </si>
  <si>
    <t>мальчиков</t>
  </si>
  <si>
    <t>mal'chik</t>
  </si>
  <si>
    <t>мальчик</t>
  </si>
  <si>
    <t>- Игорь Семенович, вы как-то писали, что в России мальчиков воспитывают женщины.</t>
  </si>
  <si>
    <t>Свою беспомощность</t>
  </si>
  <si>
    <t>bespomoschnost'</t>
  </si>
  <si>
    <t>беспомощность</t>
  </si>
  <si>
    <t>Свою беспомощность он вымещает на других женщинах, доказывая прежде всего себе, что он "крутой" и сильный.</t>
  </si>
  <si>
    <t>вымещать</t>
  </si>
  <si>
    <t>Угнетенность в социальной жизни</t>
  </si>
  <si>
    <t>ugnetennost'</t>
  </si>
  <si>
    <t>угнетенность</t>
  </si>
  <si>
    <t>Угнетенность в социальной жизни мужчины компенсируют домашней тиранией.</t>
  </si>
  <si>
    <t>мальчиков и девочек</t>
  </si>
  <si>
    <t>Сегодня мальчиков и девочек готовят к одинаковой деятельности - ведь гендерное разделение труда не такое жесткое, как раньше, а в образовании женщины опережают мужчин, и это медленно подготавливает иной стереотип мышления.</t>
  </si>
  <si>
    <t>мужчин</t>
  </si>
  <si>
    <t>иной стереотип мышления</t>
  </si>
  <si>
    <t>stereotip</t>
  </si>
  <si>
    <t>стереотип</t>
  </si>
  <si>
    <t>подготавливать</t>
  </si>
  <si>
    <t>центральный аппарат Лубянки</t>
  </si>
  <si>
    <t>Аппарат НАК будет сформирован из сотрудников ФСБ и в рамках ее же структуры, потому центральный аппарат Лубянки расширят еще на 300 штатных единиц.</t>
  </si>
  <si>
    <t>законы " Об органах ФСБ РФ ", " Об оперативно - розыскной деятельности ", " О борьбе с терроризмом "</t>
  </si>
  <si>
    <t>Но когда на дворе терроризм, у компетентных органов эти самые компетенции просто тотальные - читайте законы "Об органах ФСБ РФ", "Об оперативно-розыскной деятельности", "О борьбе с терроризмом".</t>
  </si>
  <si>
    <t>Генштаб, МИД и Минздрав</t>
  </si>
  <si>
    <t>Genshtab</t>
  </si>
  <si>
    <t>Генштаб</t>
  </si>
  <si>
    <t>По сути, это даже выглядит как признание в собственном бессилии: мы не можем бороться с террористами, пока нам не подчинят Генштаб, МИД и Минздрав.</t>
  </si>
  <si>
    <t>подчинить</t>
  </si>
  <si>
    <t>дома с террористами</t>
  </si>
  <si>
    <t>А потом мы удивляемся, с чего бы это вдруг дома с террористами штурмуют ОМОНы, СОБРы и прочие милицейские формирования, в задачи которых борьба с террористами не входит даже формально!</t>
  </si>
  <si>
    <t>штурмовать</t>
  </si>
  <si>
    <t>И горы при этом прочесывают морские пехотинцы!</t>
  </si>
  <si>
    <t>прочесывать</t>
  </si>
  <si>
    <t>большие потери</t>
  </si>
  <si>
    <t>Естественно, бойцы, подготовленные для решения совсем других задач, несут большие потери, а все контртеррористические операции завершаются по одному сценарию: сначала людей бросают на штурм зданий с засевшими боевиками в лоб, а когда атака захлебывается, подтягивают бронетехнику.</t>
  </si>
  <si>
    <t>бронетехнику</t>
  </si>
  <si>
    <t>bronetehnika</t>
  </si>
  <si>
    <t>бронетехника</t>
  </si>
  <si>
    <t>подтягивать</t>
  </si>
  <si>
    <t>дома</t>
  </si>
  <si>
    <t>Затем засевших выжигают огнеметами, а то и попросту разносят дома залпами орудий, превращая в руины прилегающие кварталы.</t>
  </si>
  <si>
    <t>И ведь все это было формально в рамках единой структуры, а тут пирамиду собирают из совершенно разных кирпичей - в том смысле, что все они слабо будут стыковаться по части борьбы с терроризмом.</t>
  </si>
  <si>
    <t>" духовных братьев " Шамиля Басаева</t>
  </si>
  <si>
    <t>brat</t>
  </si>
  <si>
    <t>брат</t>
  </si>
  <si>
    <t>Как же так, русские тоже страдают от вылазок исламских экстремистов, а тут на официальном уровне приглашают "духовных братьев" Шамиля Басаева!</t>
  </si>
  <si>
    <t>лидеров организации, которая в большинстве стран мира признана террористической</t>
  </si>
  <si>
    <t>lider</t>
  </si>
  <si>
    <t>лидер</t>
  </si>
  <si>
    <t>В США и Европе также звучали встревоженные голоса: в Москву приглашают лидеров организации, которая в большинстве стран мира признана террористической!</t>
  </si>
  <si>
    <t>" демократический выбор палестинского народа "</t>
  </si>
  <si>
    <t>Кондолиза Райс также открыто поддержала приглашение палестинских радикалов в Москву, так как они представляют собой "демократический выбор палестинского народа".</t>
  </si>
  <si>
    <t>Однако мировая практика показывает, что даже самые страшные террористические и преступные организации после прихода к власти получают признание в мире.</t>
  </si>
  <si>
    <t>и ХАМАС</t>
  </si>
  <si>
    <t>HAMAS</t>
  </si>
  <si>
    <t>ХАМАС</t>
  </si>
  <si>
    <t>Значит, признают и ХАМАС.</t>
  </si>
  <si>
    <t>признать</t>
  </si>
  <si>
    <t>1969 - 75-е годы</t>
  </si>
  <si>
    <t>Взрывы и террористические акции в Ливане напоминают 1969-75-е годы, когда страна неумолимо скатывалась к гражданской войне.</t>
  </si>
  <si>
    <t>снабжение Запада нефтью</t>
  </si>
  <si>
    <t>snabzhenie</t>
  </si>
  <si>
    <t>снабжение</t>
  </si>
  <si>
    <t>В Саудовской Аравии постоянные вылазки повстанцев ставят под угрозу снабжение Запада нефтью.</t>
  </si>
  <si>
    <t>власть</t>
  </si>
  <si>
    <t>vlast'</t>
  </si>
  <si>
    <t>Честные выборы в странах региона отдают власть силам самой дикой реакции.</t>
  </si>
  <si>
    <t>ужесточение антиизраильских позиций в арабских и мусульманских странах, резкий рост антиевропейских, антиамериканских, антироссийских настроений, взрывы ненависти к христианам</t>
  </si>
  <si>
    <t>Демократизация этого региона делает неизбежным ужесточение антиизраильских позиций в арабских и мусульманских странах, резкий рост антиевропейских, антиамериканских, антироссийских настроений, взрывы ненависти к христианам.</t>
  </si>
  <si>
    <t>демонстрацию флага</t>
  </si>
  <si>
    <t>demonstratsija</t>
  </si>
  <si>
    <t>демонстрация</t>
  </si>
  <si>
    <t>А Россия сейчас далеко не самый сильный игрок в ближневосточном квартете, и ее деятельность больше всего напоминает демонстрацию флага.</t>
  </si>
  <si>
    <t>Отставной советский вождь Никита Хрущев диктует свои воспоминания.</t>
  </si>
  <si>
    <t>итоги прожитой жизни</t>
  </si>
  <si>
    <t>Бывший первый секретарь ЦК КПСС тайком от бывших товарищей подводит итоги прожитой жизни.</t>
  </si>
  <si>
    <t>судьбу своего " отца " - Никиты Хрущева</t>
  </si>
  <si>
    <t>sud'ba</t>
  </si>
  <si>
    <t>судьба</t>
  </si>
  <si>
    <t>В сущности, многие из них разделят судьбу своего "отца" - Никиты Хрущева.</t>
  </si>
  <si>
    <t>разделить</t>
  </si>
  <si>
    <t>талант Евгения Евтушенко</t>
  </si>
  <si>
    <t>talant</t>
  </si>
  <si>
    <t>талант</t>
  </si>
  <si>
    <t>Бешеное желание славы, соединенное со страстью к официальному признанию, загубит талант Евгения Евтушенко.</t>
  </si>
  <si>
    <t>загубить</t>
  </si>
  <si>
    <t>Владимира Высоцкого</t>
  </si>
  <si>
    <t>Всенародное признание, ограниченное красными флажками официальных запретов, загонит в раннюю смерть Владимира Высоцкого.</t>
  </si>
  <si>
    <t>загнать</t>
  </si>
  <si>
    <t>Иосифа Бродского</t>
  </si>
  <si>
    <t>Iosif</t>
  </si>
  <si>
    <t>Иосиф</t>
  </si>
  <si>
    <t>Абсолютная безнадежность жизни в "совке" вытолкнет в Америку Иосифа Бродского.</t>
  </si>
  <si>
    <t>вытолкнуть</t>
  </si>
  <si>
    <t>Когда им перекроют воздух, это в самом деле будет очень больно: наглотавшись озона, вдыхать парашные испарения зрелого социализма.</t>
  </si>
  <si>
    <t>перекрыть</t>
  </si>
  <si>
    <t>Тогда, еще при Никите, закладывалось это двоемыслие: все все знают, но официально клянутся в верности партии и вождям.</t>
  </si>
  <si>
    <t>повороты к свободе</t>
  </si>
  <si>
    <t>На Западе повороты к свободе называют прогрессом.</t>
  </si>
  <si>
    <t>почти все и почти до конца</t>
  </si>
  <si>
    <t>Позже, на пенсии, он поймет почти все и почти до конца.</t>
  </si>
  <si>
    <t>" Доктора Живаго "</t>
  </si>
  <si>
    <t>doktor</t>
  </si>
  <si>
    <t>доктор</t>
  </si>
  <si>
    <t>Прочитает "Доктора Живаго", искренне пожалев, что так жестоко обошелся с автором.</t>
  </si>
  <si>
    <t>свое отношение к интеллигенции</t>
  </si>
  <si>
    <t>В принципе пересмотрит свое отношение к интеллигенции.</t>
  </si>
  <si>
    <t>пересмотреть</t>
  </si>
  <si>
    <t>деятельность бездарных бывших соратников, которые еще при его жизни успеют довести страну до ручки</t>
  </si>
  <si>
    <t>Холодно и жестко оценит деятельность бездарных бывших соратников, которые еще при его жизни успеют довести страну до ручки.</t>
  </si>
  <si>
    <t>оценить</t>
  </si>
  <si>
    <t>Мирную смену власти</t>
  </si>
  <si>
    <t>Мирную смену власти он справедливо поставит себе в заслугу: при Сталине о таком никто бы и помыслить не смел.</t>
  </si>
  <si>
    <t>почти невыносимые терзания одиночества и унижения</t>
  </si>
  <si>
    <t>terzanie</t>
  </si>
  <si>
    <t>терзание</t>
  </si>
  <si>
    <t>И столь же мучительна будет ломка безвластием: привыкший повелевать, он в первые месяцы после ухода испытает почти невыносимые терзания одиночества и унижения.</t>
  </si>
  <si>
    <t>пропитание</t>
  </si>
  <si>
    <t>propitanie</t>
  </si>
  <si>
    <t>Ничего, я себе пропитание найду.</t>
  </si>
  <si>
    <t>главное дело своей жизни, если не считать десталинизации СССР, которое довести до конца так и не сумел, да и не мог</t>
  </si>
  <si>
    <t>И он доведет до конца главное дело своей жизни, если не считать десталинизации СССР, которое довести до конца так и не сумел, да и не мог: запишет на пленку свои воспоминания.</t>
  </si>
  <si>
    <t>довести</t>
  </si>
  <si>
    <t>тот или иной эпизод из жизни дедов</t>
  </si>
  <si>
    <t>В беседе Добрецов нередко вспоминает тот или иной эпизод из жизни дедов.</t>
  </si>
  <si>
    <t>рейку</t>
  </si>
  <si>
    <t>rejka</t>
  </si>
  <si>
    <t>рейка</t>
  </si>
  <si>
    <t>Студенты принимали его за местного мужика, и когда он приходил посмотреть на их практические занятия, нередко предлагали: "Дед, подержи рейку!</t>
  </si>
  <si>
    <t>подержать</t>
  </si>
  <si>
    <t>Сибирское отделение РАН</t>
  </si>
  <si>
    <t>otdelenie</t>
  </si>
  <si>
    <t>отделение</t>
  </si>
  <si>
    <t>С 1997 года он возглавляет Сибирское отделение РАН.</t>
  </si>
  <si>
    <t>отчет о своей работе</t>
  </si>
  <si>
    <t>Как и положено каждому академику, я ежегодно сдаю отчет о своей работе.</t>
  </si>
  <si>
    <t>новое дело, которым сейчас занялся</t>
  </si>
  <si>
    <t>На первое место я ставлю новое дело, которым сейчас занялся.</t>
  </si>
  <si>
    <t>эволюцию Земли</t>
  </si>
  <si>
    <t>evoljutsija</t>
  </si>
  <si>
    <t>эволюция</t>
  </si>
  <si>
    <t>Им нужен, прежде всего, геолог, который знает эволюцию Земли.</t>
  </si>
  <si>
    <t>молекулярные часы, геномику</t>
  </si>
  <si>
    <t>chasy</t>
  </si>
  <si>
    <t>часы</t>
  </si>
  <si>
    <t>В биологии сейчас используют молекулярные часы, геномику, чтобы определить последовательность возникновения тех или иных видов, семейств.</t>
  </si>
  <si>
    <t>какие-то крупные геологические и биологические события</t>
  </si>
  <si>
    <t>Нам и нужно искать те ключевые точки, которые фиксируют одновременно какие-то крупные геологические и биологические события.</t>
  </si>
  <si>
    <t>огромный интерес для науки</t>
  </si>
  <si>
    <t>Кокчетавский массив представляет огромный интерес для науки, поэтому я привлек к работам своих учеников.</t>
  </si>
  <si>
    <t>всю цепочку - от поверхности до ядра</t>
  </si>
  <si>
    <t>Изучаем и анализируем всю цепочку - от поверхности до ядра.</t>
  </si>
  <si>
    <t>анализировать</t>
  </si>
  <si>
    <t>всю цепочку</t>
  </si>
  <si>
    <t>Пока всю цепочку не построим, не познаем суть явлений до конца.</t>
  </si>
  <si>
    <t>суть явлений</t>
  </si>
  <si>
    <t>познать</t>
  </si>
  <si>
    <t>не меньшее удовлетворение и удовольствие</t>
  </si>
  <si>
    <t>А теперь - умение быстро разобраться в сложных объектах, что доставляет не меньшее удовлетворение и удовольствие.</t>
  </si>
  <si>
    <t>роль науки в образовании</t>
  </si>
  <si>
    <t>И на первое место я ставлю роль науки в образовании.</t>
  </si>
  <si>
    <t>Настоящего ученого</t>
  </si>
  <si>
    <t>Настоящего ученого не так уж волнует, как будет использоваться полученный им результат: ему важно понять суть явления, а следствия сами обнаружатся.</t>
  </si>
  <si>
    <t>простой пример</t>
  </si>
  <si>
    <t>Приведу простой пример.</t>
  </si>
  <si>
    <t>междисциплинарные проекты</t>
  </si>
  <si>
    <t>Мы специально поддерживаем междисциплинарные проекты.</t>
  </si>
  <si>
    <t>Там предельно все ясно: цель определена, финансирование обеспечивает государство, оно же и контролирует.</t>
  </si>
  <si>
    <t>гранты для разработки новых идей, для свободного поиска</t>
  </si>
  <si>
    <t>Для этого существует Российский фонд фундаментальных исследований, который выделяет гранты для разработки новых идей, для свободного поиска.</t>
  </si>
  <si>
    <t>Сибирское отделение и Новосибирский университет</t>
  </si>
  <si>
    <t>Я имею в виду Сибирское отделение и Новосибирский университет.</t>
  </si>
  <si>
    <t>опыт реализации крупных государственных проектов</t>
  </si>
  <si>
    <t>Из выступления на президиуме РАН: "Сибирское отделение РАН имеет опыт реализации крупных государственных проектов.</t>
  </si>
  <si>
    <t>неоспоримое преимущество</t>
  </si>
  <si>
    <t>Пример с проектом по катализаторам показывает, что по тем направлениям, где мы имеем неоспоримое преимущество в мире, можно применять тактику "перегонять не догоняя".</t>
  </si>
  <si>
    <t>Центр синхротронного излучения</t>
  </si>
  <si>
    <t>Tsentr</t>
  </si>
  <si>
    <t>Центр</t>
  </si>
  <si>
    <t>Тот же Институт ядерной физики все эти годы содержит Центр синхротронного излучения.</t>
  </si>
  <si>
    <t>Институт зарабатывает на другом, а в Центре все бесплатно, хотя могли бы и брать деньги, как это делают во всем мире.</t>
  </si>
  <si>
    <t>- Я подумал о том, что если вводится прейскурант на знания, то это убивает талант.</t>
  </si>
  <si>
    <t>саму идею творчества</t>
  </si>
  <si>
    <t>эти потери</t>
  </si>
  <si>
    <t>- Да, но мы восполняем эти потери.</t>
  </si>
  <si>
    <t>восполнять</t>
  </si>
  <si>
    <t>его сотрудников</t>
  </si>
  <si>
    <t>Было огромное количество желающих попасть именно в этот институт, так как его сотрудников с удовольствием берут в любом западном университете.</t>
  </si>
  <si>
    <t>поручения президента</t>
  </si>
  <si>
    <t>poruchenie</t>
  </si>
  <si>
    <t>поручение</t>
  </si>
  <si>
    <t>- У меня такое впечатление, что поручения президента чиновники выполняют только в тех случаях, когда им это выгодно.</t>
  </si>
  <si>
    <t>новые реформы</t>
  </si>
  <si>
    <t>Сейчас же кто-то сочиняет новые реформы, мы вынуждены оспаривать нелепые предложения, начинается борьба, и, как мне кажется, она не приносит пользы никому.</t>
  </si>
  <si>
    <t>ряд преимуществ по сравнению с другими известными центрами</t>
  </si>
  <si>
    <t>Новосибирск, и особенно Академгородок, имеет ряд преимуществ по сравнению с другими известными центрами.</t>
  </si>
  <si>
    <t>специалистов</t>
  </si>
  <si>
    <t>Особенно если нужно решать уникальные проблемы, именно к решению их готовит специалистов наша система образования.</t>
  </si>
  <si>
    <t>все ключевые позиции</t>
  </si>
  <si>
    <t>Но тогда все ключевые позиции захватят иностранные компании, которые создают у нас филиалы, центры, где будут работать наши ученые и специалисты.</t>
  </si>
  <si>
    <t>захватить</t>
  </si>
  <si>
    <t>филиалы, центры, где будут работать наши ученые и специалисты</t>
  </si>
  <si>
    <t>filial</t>
  </si>
  <si>
    <t>филиал</t>
  </si>
  <si>
    <t>газету " Наука в Сибири "</t>
  </si>
  <si>
    <t>Редакция благодарит газету "Наука в Сибири" за предоставленные иллюстрации.</t>
  </si>
  <si>
    <t>двери института</t>
  </si>
  <si>
    <t>Она говорит: "Мне бы хотелось думать, что я открываю двери института, прежде всего, для тех слоев общества, которые ранее считали, что научные знания - не для них.</t>
  </si>
  <si>
    <t>дисплей и мультимедиапроектор, на который с помощью специального кабеля " проецируется " видеосигнал с экрана компьютера или иного источника видеосигнала - телевизора, видеомагнитофона, видеокамеры</t>
  </si>
  <si>
    <t>displej</t>
  </si>
  <si>
    <t>дисплей</t>
  </si>
  <si>
    <t>Она представляет собой дисплей и мультимедиапроектор, на который с помощью специального кабеля "проецируется" видеосигнал с экрана компьютера или иного источника видеосигнала - телевизора, видеомагнитофона, видеокамеры.</t>
  </si>
  <si>
    <t>вывод учебных материалов на экран поочередно или одновременно ( в режиме " картинка в картинке " )</t>
  </si>
  <si>
    <t>Некоторые модели проекционного оборудования предусматривают вывод учебных материалов на экран поочередно или одновременно (в режиме "картинка в картинке") по желанию преподавателя.</t>
  </si>
  <si>
    <t>Цвет " чернил " и толщину линий</t>
  </si>
  <si>
    <t>Цвет "чернил" и толщину линий лектор выбирает по собственному усмотрению.</t>
  </si>
  <si>
    <t>перемещения фломастера или пальца преподавателя</t>
  </si>
  <si>
    <t>peremeschenie</t>
  </si>
  <si>
    <t>перемещение</t>
  </si>
  <si>
    <t>Но как же доска "чувствует" перемещения фломастера или пальца преподавателя?</t>
  </si>
  <si>
    <t>любые современные мониторы и проекторы</t>
  </si>
  <si>
    <t>monitor</t>
  </si>
  <si>
    <t>монитор</t>
  </si>
  <si>
    <t>Ее разрешение (2000 * 2000 точек) полностью "покрывает" любые современные мониторы и проекторы.</t>
  </si>
  <si>
    <t>У доски обратной проекции проектор располагается за экраном, что очень удобно: докладчик не отбрасывает тень на экран, а яркий свет проектора не попадает ему в глаза.</t>
  </si>
  <si>
    <t>отбрасывать</t>
  </si>
  <si>
    <t>возможность в считанные минуты превратить в интерактивный экран любую плазменную панель или LCD - монитор</t>
  </si>
  <si>
    <t>Стоит заметить, что современные технологии дают возможность в считанные минуты превратить в интерактивный экран любую плазменную панель или LCD-монитор, достаточно лишь прикрепить к дисплею специальную насадку.</t>
  </si>
  <si>
    <t>доступ к компьютерным приложениям и Интернету</t>
  </si>
  <si>
    <t>Легко коснувшись пальцем интерактивного экрана, он получает доступ к компьютерным приложениям и Интернету, может пользоваться программами.</t>
  </si>
  <si>
    <t>базу данных по определенной тематике</t>
  </si>
  <si>
    <t>Современный электронный учебник фактически представляет собой базу данных по определенной тематике.</t>
  </si>
  <si>
    <t>запросы</t>
  </si>
  <si>
    <t>Учащийся составляет запросы и получает необходимую информацию в виде текста, графиков, иллюстраций, диаграмм, звуковых файлов.</t>
  </si>
  <si>
    <t>необходимую информацию в виде текста, графиков, иллюстраций, диаграмм, звуковых файлов</t>
  </si>
  <si>
    <t>учащихся</t>
  </si>
  <si>
    <t>uchaschijsja</t>
  </si>
  <si>
    <t>учащийся</t>
  </si>
  <si>
    <t>Неудивительно, что иногда эти пособия непонятны обычным пользователям или, что еще хуже, отталкивают учащихся от познавательного процесса.</t>
  </si>
  <si>
    <t>Все более заметную роль в современной системе обучения</t>
  </si>
  <si>
    <t>Все более заметную роль в современной системе обучения играет Интернет.</t>
  </si>
  <si>
    <t>свой собственный тематический ресурс</t>
  </si>
  <si>
    <t>Сегодня нередки ситуации, когда студент в процессе изучения курса выстраивает в Интернете свой собственный тематический ресурс.</t>
  </si>
  <si>
    <t>основы вебдизайна и вебпрограммирования</t>
  </si>
  <si>
    <t>Одновременно студенты постигают основы вебдизайна и вебпрограммирования.</t>
  </si>
  <si>
    <t>скорость передачи информации</t>
  </si>
  <si>
    <t>В технологии ISDN данные передаются по телефонному кабелю, что в некоторой степени ограничивает скорость передачи информации, чего нельзя сказать о IP-технологии.</t>
  </si>
  <si>
    <t>свои скоростные возможности, а также количество подключаемых абонентов</t>
  </si>
  <si>
    <t>В ней средой передачи данных служит общедоступная сеть Интернет, которая с каждым годом все больше наращивает свои скоростные возможности, а также количество подключаемых абонентов.</t>
  </si>
  <si>
    <t>Есть надежда, что новые технологии увлекут студентов, возродят интерес молодежи к научному знанию.</t>
  </si>
  <si>
    <t>увлечь</t>
  </si>
  <si>
    <t>интерес молодежи к научному знанию</t>
  </si>
  <si>
    <t>возродить</t>
  </si>
  <si>
    <t>подлинный аромат того, что называют хрущевской " оттепелью "</t>
  </si>
  <si>
    <t>aromat</t>
  </si>
  <si>
    <t>аромат</t>
  </si>
  <si>
    <t>Тот, кто дочитает ее до конца, будет вознагражден: вновь ощутит подлинный аромат того, что называют хрущевской "оттепелью", увидит перед собой картину мира, созданную партийными реформаторами 56-го года.</t>
  </si>
  <si>
    <t>ощутить</t>
  </si>
  <si>
    <t>картину мира, созданную партийными реформаторами 56-го года</t>
  </si>
  <si>
    <t>положения доклада</t>
  </si>
  <si>
    <t>"Заслушав доклад тов. Хрущева Н. С. "О культе личности и его последствиях", XX съезд Коммунистической партии Советского Союза одобряет положения доклада и поручает ЦК КПСС последовательно осуществлять мероприятия, обеспечивающие полное преодоление чуждого марксизму- ленинизму культа личности, ликвидацию его последствий во всех областях партийной, государственной и идеологической работы, строгое проведение норм партийной жизни и принципов коллективного руководства, выработанных великим Лениным.</t>
  </si>
  <si>
    <t>, состояние области науки, в которой вы работаете, каким оно было примерно 20 лет назад</t>
  </si>
  <si>
    <t>Охарактеризуйте, пожалуйста, состояние области науки, в которой вы работаете, каким оно было примерно 20 лет назад?</t>
  </si>
  <si>
    <t>характеризовать</t>
  </si>
  <si>
    <t>сегодняшнее состояние той области науки и техники, в которой вы трудитесь</t>
  </si>
  <si>
    <t>Охарактеризуйте сегодняшнее состояние той области науки и техники, в которой вы трудитесь.</t>
  </si>
  <si>
    <t>Какие работы последних лет</t>
  </si>
  <si>
    <t>Какие работы последних лет вы считаете самыми главными, имеющими принципиальное значение?</t>
  </si>
  <si>
    <t>публикацию ответов</t>
  </si>
  <si>
    <t>Продолжаем публикацию ответов.</t>
  </si>
  <si>
    <t>новый материал</t>
  </si>
  <si>
    <t>По существу, мы получаем новый материал.</t>
  </si>
  <si>
    <t>Наибольший эффект</t>
  </si>
  <si>
    <t>Наибольший эффект дает термическая обработка высоколегированных сталей, которые используются для наиболее ответственных конструкций, требующих уникального сочетания различных свойств, недостижимого для других материалов.</t>
  </si>
  <si>
    <t>более высокую прочность, - в природе просто не хватит легирующих элементов</t>
  </si>
  <si>
    <t>Их нельзя повсеместно заменить высоколегированными сталями, хотя те имеют более высокую прочность, - в природе просто не хватит легирующих элементов.</t>
  </si>
  <si>
    <t>Широкое распространение найдут методы получения функциональных материалов, которые характеризуются необычными механическими или физическими свойствами.</t>
  </si>
  <si>
    <t>детали из поликристаллических материалов</t>
  </si>
  <si>
    <t>Например, монокристаллические лопатки турбин по прочности и долговечности намного превосходят детали из поликристаллических материалов.</t>
  </si>
  <si>
    <t>свои позиции</t>
  </si>
  <si>
    <t>Все эти задачи будут успешно решены, если металловедение как наука сохранит свои позиции, если оно будет обеспечено кадрами и необходимым оборудованием.</t>
  </si>
  <si>
    <t>особый успех</t>
  </si>
  <si>
    <t>uspeh</t>
  </si>
  <si>
    <t>успех</t>
  </si>
  <si>
    <t>В русско-грузинских компаниях он имеет особый успех.</t>
  </si>
  <si>
    <t>грузинских</t>
  </si>
  <si>
    <t>gruzinskij</t>
  </si>
  <si>
    <t>грузинский</t>
  </si>
  <si>
    <t>То российские миротворцы не пропустят грузинских к месту дислокации, на что последние ответят блокадой Цхинвали.</t>
  </si>
  <si>
    <t>пропустить</t>
  </si>
  <si>
    <t>негодование Саакашвили по поводу российской злокозненности</t>
  </si>
  <si>
    <t>negodovanie</t>
  </si>
  <si>
    <t>негодование</t>
  </si>
  <si>
    <t>Те, кто разделит негодование Саакашвили по поводу российской злокозненности.</t>
  </si>
  <si>
    <t>Леонтьева</t>
  </si>
  <si>
    <t>Leont'ev</t>
  </si>
  <si>
    <t>Леонтьев</t>
  </si>
  <si>
    <t>Но посмотри на этого Алксниса, послушай Леонтьева - можно понять человека.</t>
  </si>
  <si>
    <t>А новости здесь смотрят непременно.</t>
  </si>
  <si>
    <t>все, что может</t>
  </si>
  <si>
    <t>Саакашвили делает все, что может.</t>
  </si>
  <si>
    <t>газопровод и ЛЭП</t>
  </si>
  <si>
    <t>gazoprovod</t>
  </si>
  <si>
    <t>газопровод</t>
  </si>
  <si>
    <t>Потому что на пути к этому успеху стоят те же, кто взрывает газопровод и ЛЭП, обрекая Грузию на холод и тьму.</t>
  </si>
  <si>
    <t>взрывать</t>
  </si>
  <si>
    <t>Этот сигнал</t>
  </si>
  <si>
    <t>Этот сигнал он посылает согражданам, и это тоже соблазнительно счесть банальным способом найти виноватого для вымещения на нем социальной злобы.</t>
  </si>
  <si>
    <t>вторую строчку</t>
  </si>
  <si>
    <t>strochka</t>
  </si>
  <si>
    <t>строчка</t>
  </si>
  <si>
    <t>Не оставляя никаких поводов для иллюзий даже тем, кто в пределах статистической погрешности оспаривает вторую строчку.</t>
  </si>
  <si>
    <t>грузинских парламентариев</t>
  </si>
  <si>
    <t>parlamentarij</t>
  </si>
  <si>
    <t>парламентарий</t>
  </si>
  <si>
    <t>Каха Бендукидзе донимает грузинских парламентариев идеями по ограничению роста бюджета, и те, не привыкшие к подобным проблемам, с ответом не находятся.</t>
  </si>
  <si>
    <t>донимать</t>
  </si>
  <si>
    <t>Власть скупо признает, что факты коррупции на таможне имеют место, что подтверждают отдельные бизнесмены.</t>
  </si>
  <si>
    <t>Недовольство базарного люда</t>
  </si>
  <si>
    <t>Недовольство базарного люда по-своему разделяет и серьезный бизнес.</t>
  </si>
  <si>
    <t>Саакашвили</t>
  </si>
  <si>
    <t>Saakashvili</t>
  </si>
  <si>
    <t>Как признают даже те, кто не любит Саакашвили, есть вещи, которые президент понимает без специальной подготовки.</t>
  </si>
  <si>
    <t>самоубийственность войны за Абхазию</t>
  </si>
  <si>
    <t>samoubijstvennost'</t>
  </si>
  <si>
    <t>самоубийственность</t>
  </si>
  <si>
    <t>Скажем, так же, как он осознает самоубийственность войны за Абхазию, он понимает опасность передела бизнеса.</t>
  </si>
  <si>
    <t>опасность передела бизнеса</t>
  </si>
  <si>
    <t>гипотезу российских шутников, уверяющих, что стоит в России отменить взятки, и остановится даже то, что сегодня движется</t>
  </si>
  <si>
    <t>gipoteza</t>
  </si>
  <si>
    <t>гипотеза</t>
  </si>
  <si>
    <t>А во-вторых, грузинский опыт подтверждает гипотезу российских шутников, уверяющих, что стоит в России отменить взятки, и остановится даже то, что сегодня движется.</t>
  </si>
  <si>
    <t>его святое право</t>
  </si>
  <si>
    <t>Чиновник, у которого отнимают его святое право, не способен совершить самое незначительное действие даже не от обиды, а от простого неумения.</t>
  </si>
  <si>
    <t>и быструю отдачу, и надежность отмывания</t>
  </si>
  <si>
    <t>otdacha</t>
  </si>
  <si>
    <t>отдача</t>
  </si>
  <si>
    <t>Строительство - один из немногих способов вложения денег, который дает и быструю отдачу, и надежность отмывания.</t>
  </si>
  <si>
    <t>силовые позиции</t>
  </si>
  <si>
    <t>И если в экономический блок Саакашвили командирует тех, без кого ему просто не обойтись, то силовые позиции он доверяет исключительно близким друзьям.</t>
  </si>
  <si>
    <t>доверять</t>
  </si>
  <si>
    <t>телеканалы - этого не требуется</t>
  </si>
  <si>
    <t>telekanal</t>
  </si>
  <si>
    <t>телеканал</t>
  </si>
  <si>
    <t>Он, скажем, не национализирует телеканалы - этого не требуется.</t>
  </si>
  <si>
    <t>национализировать</t>
  </si>
  <si>
    <t>Сделавший во многом революцию знаменитый "Рустави-2" сегодня транслирует реальность в куда более верноподданнических интонациях, чем даже государственное грузинское телевидение.</t>
  </si>
  <si>
    <t>явный дефицит</t>
  </si>
  <si>
    <t>Да и сам Коба, похоже, испытывает явный дефицит с оппозиционными идеями и вынужден, обрисовывая свою платформу, объяснять ее так.</t>
  </si>
  <si>
    <t>смелые прогнозы : эта власть без крови не уйдет</t>
  </si>
  <si>
    <t>Некоторые из тех, кто видит в режиме Саакашвили слишком много российских аллюзий, делают уже смелые прогнозы: эта власть без крови не уйдет.</t>
  </si>
  <si>
    <t>свое президентство</t>
  </si>
  <si>
    <t>prezidentstvo</t>
  </si>
  <si>
    <t>президентство</t>
  </si>
  <si>
    <t>Наоборот, есть даже некоторое подозрение, что Саакашвили на самом деле вовсе не так уж держится за власть и свое президентство рассматривает лишь как плацдарм к дальнейшему самоутверждению покруче - вплоть до генсека ООН или ЮНЕСКО.</t>
  </si>
  <si>
    <t>все риски</t>
  </si>
  <si>
    <t>Но люди, знающие президента достаточно близко, в этом месте оговариваются: да, он, конечно, и сам понимает все риски.</t>
  </si>
  <si>
    <t>объективные особенности места и времени</t>
  </si>
  <si>
    <t>Сколь бы ни был интересен Саакашвили психоаналитику, он прекрасно понимает объективные особенности места и времени.</t>
  </si>
  <si>
    <t>Пространство внутриполитического маневра Саакашвили, конечно, в себя вмещает многое.</t>
  </si>
  <si>
    <t>вмещать</t>
  </si>
  <si>
    <t>предложения Венецианской комиссии по реформе местного самоуправления</t>
  </si>
  <si>
    <t>Грузия раз за разом отвергает предложения Венецианской комиссии по реформе местного самоуправления, но эту болезнь на фоне происходящего по соседству Запад тоже легко соглашается считать детской.</t>
  </si>
  <si>
    <t>ту доброжелательность, с которой до своего разочарования относился Запад к России</t>
  </si>
  <si>
    <t>dobrozhelatel'nost'</t>
  </si>
  <si>
    <t>доброжелательность</t>
  </si>
  <si>
    <t>И вообще отношение к Грузии немного напоминает ту доброжелательность, с которой до своего разочарования относился Запад к России.</t>
  </si>
  <si>
    <t>Эту версию</t>
  </si>
  <si>
    <t>Эту версию никто не опровергает.</t>
  </si>
  <si>
    <t>В общем, газопровод Грузия, похоже, не продаст.</t>
  </si>
  <si>
    <t>продать</t>
  </si>
  <si>
    <t>и тонкость заданной ему игры, и способность эту игру довольно долго играть</t>
  </si>
  <si>
    <t>tonkost'</t>
  </si>
  <si>
    <t>тонкость</t>
  </si>
  <si>
    <t>Наиболее взвешенные оппоненты Саакашвили хорошо понимают и тонкость заданной ему игры, и способность эту игру довольно долго играть.</t>
  </si>
  <si>
    <t>все сложности Саакашвили</t>
  </si>
  <si>
    <t>slozhnost'</t>
  </si>
  <si>
    <t>сложность</t>
  </si>
  <si>
    <t>Понимает все сложности Саакашвили и оппозиция воинствующая.</t>
  </si>
  <si>
    <t>свои первые плоды</t>
  </si>
  <si>
    <t>Симбиоз приносит свои первые плоды.</t>
  </si>
  <si>
    <t>сына</t>
  </si>
  <si>
    <t>Америка - не самая популярная страна среди грузин, может быть, в этом рейтинге она по-прежнему уступает России, и даже Роман Гоциридзе, хранитель западного выбора, признается: после заграничного университета обязательно сына отправлю доучиваться в Россию, которую все равно надо знать.</t>
  </si>
  <si>
    <t>куски мяса</t>
  </si>
  <si>
    <t>Пеликан, символ самопожертвования (по легенде, самка пеликана, когда ей нечемкормить детенышей, вырывает куски мяса из своей груди), был эмблемой Московского воспитательного дома, для мальчиков-сирот которого по указу вдовы Павла I - императрицы Марии Федоровны в Москве было открыто Ремесленное учебное заведение (МРУЗ)</t>
  </si>
  <si>
    <t>междисциплинарную группу ученых, исследующих механизмы развития болезней Альцгеймера и Паркинсона</t>
  </si>
  <si>
    <t>В Оксфорде она возглавляет междисциплинарную группу ученых, исследующих механизмы развития болезней Альцгеймера и Паркинсона.</t>
  </si>
  <si>
    <t>Здесь она была главной персоной научного кафе - новой формы дебатов, родившейся в Великобритании в 1998 году, - где речь шла о том, как достижения науки изменяют жизнь человека, о взаимоотношениях науки и общества.</t>
  </si>
  <si>
    <t>эксперименты по стимуляции мозга при болезни Паркинсона</t>
  </si>
  <si>
    <t>Мы пытаемся понять механизмы дегенерации нервных клеток головного мозга, ставим эксперименты по стимуляции мозга при болезни Паркинсона.</t>
  </si>
  <si>
    <t>сложные разветвленные структуры</t>
  </si>
  <si>
    <t>Основной рабочий элемент - это клетка (нейрон), но еще более важны цепочки нейронов, которые образуют сложные разветвленные структуры.</t>
  </si>
  <si>
    <t>свои функции</t>
  </si>
  <si>
    <t>Каждая из этих структур подобна инструменту в оркестре: в данный момент она выполняет свои функции в зависимости от степени вовлечения в процесс.</t>
  </si>
  <si>
    <t>желаемое лакомство</t>
  </si>
  <si>
    <t>lakomstvo</t>
  </si>
  <si>
    <t>лакомство</t>
  </si>
  <si>
    <t>Крысы сообразили, что достаточно просто подумать об этом - и они получат желаемое лакомство.</t>
  </si>
  <si>
    <t>проблемы философские</t>
  </si>
  <si>
    <t>Пытаясь понять сокровенную природу возникновения мысли, мы решаем проблемы философские.</t>
  </si>
  <si>
    <t>потенциал мозга</t>
  </si>
  <si>
    <t>- Существует убеждение, что человек использует потенциал мозга очень незначительно - всего на 35 процентов.</t>
  </si>
  <si>
    <t>не уровень интеллектуального развития, а процесс образования</t>
  </si>
  <si>
    <t>Я имею в виду не уровень интеллектуального развития, а процесс образования.</t>
  </si>
  <si>
    <t>не только самую разнообразную и полезную информацию</t>
  </si>
  <si>
    <t>Адресуясь прежде всего семье, он несет не только самую разнообразную и полезную информацию, но и утверждает в сознании людей интерес к науке.</t>
  </si>
  <si>
    <t>интерес к науке</t>
  </si>
  <si>
    <t>музей</t>
  </si>
  <si>
    <t>muzej</t>
  </si>
  <si>
    <t>Добавлю, что в этих случаях они посещают музей бесплатно или с огромными скидками.</t>
  </si>
  <si>
    <t>возможность достаточно тесно пообщаться с уральскими коллегами</t>
  </si>
  <si>
    <t>- Несмотря на краткосрочность вашего визита в Россию, вы нашли возможность достаточно тесно пообщаться с уральскими коллегами.</t>
  </si>
  <si>
    <t>явное лечебное воздействие</t>
  </si>
  <si>
    <t>Но вот возьмем, к примеру, один из самых интересных медицинских эффектов - плацебо, когда совершенно нейтральное вещество оказывает явное лечебное воздействие.</t>
  </si>
  <si>
    <t>сильное эффективное лекарство</t>
  </si>
  <si>
    <t>Происходит это только тогда, когда больной абсолютно уверен в том, что принимает сильное эффективное лекарство.</t>
  </si>
  <si>
    <t>свою иммунную систему</t>
  </si>
  <si>
    <t>Видимо, при этом человек мобилизует свою иммунную систему буквально силой мысли.</t>
  </si>
  <si>
    <t>мобилизовать</t>
  </si>
  <si>
    <t>целый класс уникальных химических препаратов</t>
  </si>
  <si>
    <t>Уральские ученые разрабатывают целый класс уникальных химических препаратов.</t>
  </si>
  <si>
    <t>поразительный результат : на каждый доллар, вложенный в научные исследования, они получают пять долларов прибыли</t>
  </si>
  <si>
    <t>Там не жалеют денег на развитие науки и в итоге имеют поразительный результат: на каждый доллар, вложенный в научные исследования, они получают пять долларов прибыли!</t>
  </si>
  <si>
    <t>увеличение финансирования</t>
  </si>
  <si>
    <t>Программа реформирования российской науки, столь энергично обсуждаемая в нашем обществе, хотя и предполагает увеличение финансирования, но требует реальной отдачи, по сути, коммерциализации научных открытий.</t>
  </si>
  <si>
    <t>пример из жизни нашей страны</t>
  </si>
  <si>
    <t>Приведу пример из жизни нашей страны.</t>
  </si>
  <si>
    <t>Молодых специалистов, начинающих свою карьеру в " Маккензи ",</t>
  </si>
  <si>
    <t>Молодых специалистов, начинающих свою карьеру в "Маккензи", отправляют на полгода в один из британских университетов.</t>
  </si>
  <si>
    <t>Там они погружаются в научную среду - общаются с учеными, пьют с ними кофе, одним словом, налаживают контакты.</t>
  </si>
  <si>
    <t>контакты</t>
  </si>
  <si>
    <t>практическую значимость своих идей</t>
  </si>
  <si>
    <t>Поскольку ученые не бизнесмены, они, возможно, часто не осознают практическую значимость своих идей.</t>
  </si>
  <si>
    <t>некую долю</t>
  </si>
  <si>
    <t>Но если вдруг разработка оборачивается коммерческим успехом, "Маккензи" получает некую долю в компаниях, реализующих научный продукт.</t>
  </si>
  <si>
    <t>талантливую молодежь, которая ощутит свою нужность, почувствует перспективы</t>
  </si>
  <si>
    <t>Это привлечет в науку талантливую молодежь, которая ощутит свою нужность, почувствует перспективы.</t>
  </si>
  <si>
    <t>свою нужность</t>
  </si>
  <si>
    <t>nuzhnost'</t>
  </si>
  <si>
    <t>нужность</t>
  </si>
  <si>
    <t>и новую энергию для развития собственных научных интересов</t>
  </si>
  <si>
    <t>Это, кстати, позволит и самим ученым свежим взглядом посмотреть на актуальные проблемы мирового сообщества, а может быть, даст и новую энергию для развития собственных научных интересов.</t>
  </si>
  <si>
    <t>переводчика Ирину Скворцову</t>
  </si>
  <si>
    <t>perevodchik</t>
  </si>
  <si>
    <t>переводчик</t>
  </si>
  <si>
    <t>Автор благодарит переводчика Ирину Скворцову за помощь в подготовке материала.</t>
  </si>
  <si>
    <t>нейрон улитки</t>
  </si>
  <si>
    <t>Мельчайшие пластиковые подпорки фиксируют нейрон улитки на кремниевом микрочипе.</t>
  </si>
  <si>
    <t>огромное число людей старше 65 лет</t>
  </si>
  <si>
    <t>Болезнь Альцгеймера поражает огромное число людей старше 65 лет во всем мире.</t>
  </si>
  <si>
    <t>россиянина</t>
  </si>
  <si>
    <t>rossijanin</t>
  </si>
  <si>
    <t>россиянин</t>
  </si>
  <si>
    <t>Спроси россиянина о "московских петербуржцах", и он, конечно, скажет, что это важные персоны.</t>
  </si>
  <si>
    <t>спросить</t>
  </si>
  <si>
    <t>еще и разные крепкие слова</t>
  </si>
  <si>
    <t>А если россиянин - москвич, то добавит еще и разные крепкие слова.</t>
  </si>
  <si>
    <t>законные ее права</t>
  </si>
  <si>
    <t>А москвич добавит к этому, что родина президента порцию за порцией откусывает у столицы законные ее права.</t>
  </si>
  <si>
    <t>откусывать</t>
  </si>
  <si>
    <t>надежду, что переварить их она все равно не сумеет</t>
  </si>
  <si>
    <t>И выразит надежду, что переварить их она все равно не сумеет.</t>
  </si>
  <si>
    <t>выразить</t>
  </si>
  <si>
    <t>, избранность материальную и статусную</t>
  </si>
  <si>
    <t>izbrannost'</t>
  </si>
  <si>
    <t>избранность</t>
  </si>
  <si>
    <t>Я имею в виду, конечно, избранность материальную и статусную.</t>
  </si>
  <si>
    <t>новую генерацию комплексов, совсем не похожих на староленинградскую обидчивость</t>
  </si>
  <si>
    <t>generatsija</t>
  </si>
  <si>
    <t>генерация</t>
  </si>
  <si>
    <t>Освобождение от провинциальной неуверенности и растущая гордость собою, кажется, порождают новую генерацию комплексов, совсем не похожих на староленинградскую обидчивость.</t>
  </si>
  <si>
    <t>теперь уже не столько смущение, сколько раздражение</t>
  </si>
  <si>
    <t>smuschenie</t>
  </si>
  <si>
    <t>смущение</t>
  </si>
  <si>
    <t>Очередные нацистские выходки и нападения на приезжих, да и просто на лиц "неарийской" внешности (тоже ведь своего рода приметы новообретаемого столичного духа) рождают в умах рядовых горожан (а также и начальства) теперь уже не столько смущение, сколько раздражение.</t>
  </si>
  <si>
    <t>Примерно столько же имеют компьютер.</t>
  </si>
  <si>
    <t>максимум конкретных обязательств : теперь городская власть интересуется всем, во все входит и все обещает изменить</t>
  </si>
  <si>
    <t>maksimum</t>
  </si>
  <si>
    <t>максимум</t>
  </si>
  <si>
    <t>В отличие от старой с ее минимумом конкретных обязательств новая формула предусматривает максимум конкретных обязательств: теперь городская власть интересуется всем, во все входит и все обещает изменить.</t>
  </si>
  <si>
    <t>такое стремление</t>
  </si>
  <si>
    <t>Точнее, настойчиво обозначает такое стремление.</t>
  </si>
  <si>
    <t>Чуть лучше убирают улицы, чуть аккуратнее вывозят мусор.</t>
  </si>
  <si>
    <t>убирать</t>
  </si>
  <si>
    <t>мусор</t>
  </si>
  <si>
    <t>musor</t>
  </si>
  <si>
    <t>вывозить</t>
  </si>
  <si>
    <t>улучшения</t>
  </si>
  <si>
    <t>uluchshenie</t>
  </si>
  <si>
    <t>улучшение</t>
  </si>
  <si>
    <t>Что же до рядовых горожан, то они, по опросам, видят улучшения в большинстве сфер городской жизни.</t>
  </si>
  <si>
    <t>число новых предприятий</t>
  </si>
  <si>
    <t>Количество новых торговых центров, стремительно возводимых во всех уголках города, решительно обгоняет число новых предприятий.</t>
  </si>
  <si>
    <t>обгонять</t>
  </si>
  <si>
    <t>выраженные в валюте цены на все услуги</t>
  </si>
  <si>
    <t>Что и естественно, ведь каждый процент укрепления реального эффективного курса рубля делает настолько же дороже выраженные в валюте цены на все услуги.</t>
  </si>
  <si>
    <t>импортные товары, потоком рвущиеся на петербургский рынок</t>
  </si>
  <si>
    <t>И делает настолько же дешевле импортные товары, потоком рвущиеся на петербургский рынок.</t>
  </si>
  <si>
    <t>Рядового работающего петербуржца, ничего пока не замечающего,</t>
  </si>
  <si>
    <t>peterburzhets</t>
  </si>
  <si>
    <t>петербуржец</t>
  </si>
  <si>
    <t>Рядового работающего петербуржца, ничего пока не замечающего, уже вовсю овевает дыхание "голландской болезни" - конкурентоспособность его труда и его продукции идет на спад.</t>
  </si>
  <si>
    <t>овевать</t>
  </si>
  <si>
    <t>конкурентоспособность города</t>
  </si>
  <si>
    <t>Следующая, третья по счету, формула управления Петербургом могла бы стать такой: помогать всему, что повышает конкурентоспособность города, и устранять все, что ее понижает.</t>
  </si>
  <si>
    <t>При любом повороте событий масса предприятий этого сектора к ним приспособится и сохранит городу рабочие места как раз тогда, когда он будет больше всего в них нуждаться.</t>
  </si>
  <si>
    <t>самые разнообразные вещи - не только максимальные интервалы движения автобусов, но и предельные расстояния между продуктовыми магазинами и еще многое и многое, что бюрократическому управлению не поддается в принципе</t>
  </si>
  <si>
    <t>Городская власть регулирует или намерена регулировать самые разнообразные вещи - не только максимальные интервалы движения автобусов, но и предельные расстояния между продуктовыми магазинами и еще многое и многое, что бюрократическому управлению не поддается в принципе.</t>
  </si>
  <si>
    <t>одну запретительную кампанию за другой</t>
  </si>
  <si>
    <t>Головокружение от собственной мощи рождает одну запретительную кампанию за другой.</t>
  </si>
  <si>
    <t>Начиная осознавать, что конкурентоспособность петербургской экономики падает, Смольный ищет выход, во-первых, в загрузке городских предприятий гарантированными заказами государства, естественных монополий и сырьевых корпораций, а во-вторых, в создании особых условий для высокотехнологичных производств.</t>
  </si>
  <si>
    <t>большие или очень большие проблемы</t>
  </si>
  <si>
    <t>Процветание, достигаемое такой ценой, строится на очень зыбком фундаменте и породит большие или очень большие проблемы.</t>
  </si>
  <si>
    <t>потаенный сигнал Магомедова</t>
  </si>
  <si>
    <t>И будто бы потаенный сигнал Магомедова озвучивает Сурков в своей известной речи перед крупным бизнесом: дай дагестанцам самим выбирать себе руководителя, так ведь они того и гляди себе выберут какого-нибудь ваххабита.</t>
  </si>
  <si>
    <t>какого-нибудь ваххабита</t>
  </si>
  <si>
    <t>vahhabit</t>
  </si>
  <si>
    <t>ваххабит</t>
  </si>
  <si>
    <t>федеральную войсковую группировку, так и не разгромившую Басаева,</t>
  </si>
  <si>
    <t>gruppirovka</t>
  </si>
  <si>
    <t>группировка</t>
  </si>
  <si>
    <t>Объясняя всемирным ваххабитским заговором карамахинскую попытку укрыться зеленым знаменем от махачкалинского буйства, Магомедов уговаривает в 1999 году федеральную войсковую группировку, так и не разгромившую Басаева, завернуть в мятежные села и сровнять их с землей.</t>
  </si>
  <si>
    <t>уговаривать</t>
  </si>
  <si>
    <t>всех игроков</t>
  </si>
  <si>
    <t>igrok</t>
  </si>
  <si>
    <t>игрок</t>
  </si>
  <si>
    <t>С каждым днем даже такую стабильность контролировать все труднее, но во имя этого контроля Кремль лишает всех игроков последних возможностей маневра.</t>
  </si>
  <si>
    <t>Москва принимает решение.</t>
  </si>
  <si>
    <t>эту мифологию</t>
  </si>
  <si>
    <t>mifologija</t>
  </si>
  <si>
    <t>мифология</t>
  </si>
  <si>
    <t>Да и сам кремлевский выбор эту мифологию окончательно добивает: ведь еще совсем недавно считалось, что аварцу как представителю самого многочисленного народа путь в дагестанские лидеры заказан - по причине политкорректной заботы о том самом межэтническом балансе.</t>
  </si>
  <si>
    <t>добивать</t>
  </si>
  <si>
    <t>УЗИ - обследование</t>
  </si>
  <si>
    <t>Простота обработки результатов и дешевизна делают УЗИ-обследование незаменимым при диспансерных осмотрах и экспресс-диагностике.</t>
  </si>
  <si>
    <t>УЗИ</t>
  </si>
  <si>
    <t>uzi</t>
  </si>
  <si>
    <t>узи</t>
  </si>
  <si>
    <t>УЗИ применяют для обследования внутренних органов, а также для исследования структур головного мозга - этот метод носит название эхоэнцефалографии.</t>
  </si>
  <si>
    <t>название эхоэнцефалографии</t>
  </si>
  <si>
    <t>височные области</t>
  </si>
  <si>
    <t>Для ультразвуковых исследований используют в основном височные области.</t>
  </si>
  <si>
    <t>кровеносную артерию</t>
  </si>
  <si>
    <t>Во время допплерографии сдавливают (подвергают компрессии) кровеносную артерию, а затем регистрируют изменение частотных характеристик ультразвука в процессе возвращения сосуда в исходное положение.</t>
  </si>
  <si>
    <t>сдавливать</t>
  </si>
  <si>
    <t>компрессии</t>
  </si>
  <si>
    <t>изменение частотных характеристик ультразвука в процессе возвращения сосуда в исходное положение</t>
  </si>
  <si>
    <t>существенные ограничения</t>
  </si>
  <si>
    <t>Однако в приложении к УЗИ головного мозга допплерография, как и обычная эхоэнцефалография, имеет существенные ограничения.</t>
  </si>
  <si>
    <t>ультразвуковые зонды</t>
  </si>
  <si>
    <t>zond</t>
  </si>
  <si>
    <t>зонд</t>
  </si>
  <si>
    <t>Качество изображения зависит от того, в каком месте головы врач устанавливает ультразвуковые зонды.</t>
  </si>
  <si>
    <t>Имеет значение и тот факт, что нижняя поверхность черепной кости очень неровная, она похожа на плохо обработанное оптическое стекло, через которое с трудом угадываются лишь контуры изображения.</t>
  </si>
  <si>
    <t>опасность и для самих врачей</t>
  </si>
  <si>
    <t>Кроме того, они представляют опасность и для самих врачей.</t>
  </si>
  <si>
    <t>ультразвуковой датчик, поставленный на кожу</t>
  </si>
  <si>
    <t>datchik</t>
  </si>
  <si>
    <t>датчик</t>
  </si>
  <si>
    <t>Представьте себе ультразвуковой датчик, поставленный на кожу.</t>
  </si>
  <si>
    <t>пучок</t>
  </si>
  <si>
    <t>puchok</t>
  </si>
  <si>
    <t>В каждом месте кость расфокусирует пучок различным образом.</t>
  </si>
  <si>
    <t>расфокусировать</t>
  </si>
  <si>
    <t>костяк которой</t>
  </si>
  <si>
    <t>kostjak</t>
  </si>
  <si>
    <t>костяк</t>
  </si>
  <si>
    <t>Исследования в этом направлении были начаты в России компанией "АММ-2000", костяк которой составляют специалисты из Института акустики РАН и НИИ точного приборостроения.</t>
  </si>
  <si>
    <t>профиль кости - ее толщину</t>
  </si>
  <si>
    <t>Принцип метода заключается в следующем: ультразвуковой датчик (сканер) устанавливается на любой участок черепа и измеряет профиль кости - ее толщину под каждым элементом датчика.</t>
  </si>
  <si>
    <t>возможность дешево, быстро и с высокой степенью достоверности проводить диспансеризацию населения или, как говорят сегодня, скрининговые обследования</t>
  </si>
  <si>
    <t>Главное достоинство новой отечественной разработки - то, что прибор дает возможность врачам дешево, быстро и с высокой степенью достоверности проводить диспансеризацию населения или, как говорят сегодня, скрининговые обследования.</t>
  </si>
  <si>
    <t>любые разновидности опухолей, ишемическую болезнь, тромбоз, аневризму аорты - болезни, которые на ранней стадии беспокойства больным практически не доставляют, но таят в себе смертельную угрозу</t>
  </si>
  <si>
    <t>raznovidnost'</t>
  </si>
  <si>
    <t>разновидность</t>
  </si>
  <si>
    <t>"Ultrabrain" диагностирует любые разновидности опухолей, ишемическую болезнь, тромбоз, аневризму аорты - болезни, которые на ранней стадии беспокойства больным практически не доставляют, но таят в себе смертельную угрозу.</t>
  </si>
  <si>
    <t>диагностировать</t>
  </si>
  <si>
    <t>смертельную угрозу</t>
  </si>
  <si>
    <t>ультразвуковой сканер</t>
  </si>
  <si>
    <t>skanner</t>
  </si>
  <si>
    <t>сканнер</t>
  </si>
  <si>
    <t>В отличие от МРТ ультразвуковой сканер "потянет" любая поликлиника или диагностический центр.</t>
  </si>
  <si>
    <t>свою нишу</t>
  </si>
  <si>
    <t>Остается только надеяться, что поиски инвестора для запуска "Ultrabrain" в серийное производство не затянутся на долгие годы и новый отечественный прибор по праву займет свою нишу на рынке медицинской техники, на сегодня полностью оккупированном крупными зарубежными производителями.</t>
  </si>
  <si>
    <t>занять</t>
  </si>
  <si>
    <t>аппаратуру для хирургических операций</t>
  </si>
  <si>
    <t>apparatura</t>
  </si>
  <si>
    <t>аппаратура</t>
  </si>
  <si>
    <t>Коллектив ООО "АММ-2000" тем временем работает над получением трехмерного ультразвукового изображения внутренних органов, разрабатывает аппаратуру для хирургических операций; на повестке дня - создание методики ультразвукового измерения локальной температуры органов и тканей.</t>
  </si>
  <si>
    <t>компанию " АММ - 2000 "</t>
  </si>
  <si>
    <t>В 1997 году в России на собственные средства создает компанию "АММ-2000".</t>
  </si>
  <si>
    <t>искажения</t>
  </si>
  <si>
    <t>iskazhenie</t>
  </si>
  <si>
    <t>искажение</t>
  </si>
  <si>
    <t>Если между ультразвуковым датчиком и изучаемым объектом нет препятствий, которые вносят искажения в волновой фронт, то луч можно сфокусировать на определенном участке объекта (А).</t>
  </si>
  <si>
    <t>весьма острый период своего развития</t>
  </si>
  <si>
    <t>period</t>
  </si>
  <si>
    <t>период</t>
  </si>
  <si>
    <t>Россия переживает весьма острый период своего развития.</t>
  </si>
  <si>
    <t>примерно то же, что в советскую эпоху значили слова " социалистическая демократия " или " нерушимый союз партии и народа "</t>
  </si>
  <si>
    <t>Эти нехитрые риторические обороты значат примерно то же, что в советскую эпоху значили слова "социалистическая демократия" или "нерушимый союз партии и народа".</t>
  </si>
  <si>
    <t>строительство - во-первых, максимально централизованной власти, не ограниченной никаким законом ; во-вторых, системы преемственности власти, создающей ее фактическую несменяемость</t>
  </si>
  <si>
    <t>Теперь они беспрепятственно завершают строительство - во-первых, максимально централизованной власти, не ограниченной никаким законом; во-вторых, системы преемственности власти, создающей ее фактическую несменяемость.</t>
  </si>
  <si>
    <t>совсем другую, византийскую, державную модель</t>
  </si>
  <si>
    <t>Власть просто вытеснила хозяина, она не подотчетна народу, она опять воплощает совсем другую, византийскую, державную модель.</t>
  </si>
  <si>
    <t>воплощать</t>
  </si>
  <si>
    <t>очередные награды</t>
  </si>
  <si>
    <t>Он благоденствует и получает очередные награды.</t>
  </si>
  <si>
    <t>крайний случай имитации демократической процедуры</t>
  </si>
  <si>
    <t>Чечня же демонстрирует в чистом виде крайний случай имитации демократической процедуры.</t>
  </si>
  <si>
    <t>выборы и иные голосования</t>
  </si>
  <si>
    <t>Законодательство запрещает выборы и иные голосования в условиях чрезвычайного положения, ибо в этих условиях невозможно обеспечить свободу волеизъявления.</t>
  </si>
  <si>
    <t>запрещать</t>
  </si>
  <si>
    <t>то, что по всей стране совершается под сурдинку - несменяемость " демократически сменяемой " власти</t>
  </si>
  <si>
    <t>В общем, Чечня в голом виде показывает нам то, что по всей стране совершается под сурдинку - несменяемость "демократически сменяемой" власти.</t>
  </si>
  <si>
    <t>своего смертельного врага - сам принцип Права</t>
  </si>
  <si>
    <t>Превращая власть в самовластие, наши лидеры без остатка уничтожают своего смертельного врага - сам принцип Права.</t>
  </si>
  <si>
    <t>судей</t>
  </si>
  <si>
    <t>А вот учителями, ну в крайнем случае ассистентами учителей, на эти уроки, как правило, нанимают судей.</t>
  </si>
  <si>
    <t>Сам факт участия суда в этом своеобразном политическом просвещении имеет огромное значение.</t>
  </si>
  <si>
    <t>Совесть</t>
  </si>
  <si>
    <t>sovest'</t>
  </si>
  <si>
    <t>совесть</t>
  </si>
  <si>
    <t>Совесть тебе подавай?</t>
  </si>
  <si>
    <t>источник той самой псевдолегитимности</t>
  </si>
  <si>
    <t>Вот наша власть и ищет источник той самой псевдолегитимности в манипулировании СМИ.</t>
  </si>
  <si>
    <t>своего Дракона</t>
  </si>
  <si>
    <t>Drakon</t>
  </si>
  <si>
    <t>Дракон</t>
  </si>
  <si>
    <t>А этот, внутренний, он ведь точно знает, с кого ты своего Дракона пишешь.</t>
  </si>
  <si>
    <t>независимую политическую позицию</t>
  </si>
  <si>
    <t>Он, видите ли, занимает независимую политическую позицию!</t>
  </si>
  <si>
    <t>политическую оппозицию</t>
  </si>
  <si>
    <t>Кремлю не нужно было объяснять, как с такими деньжищами создают политическую оппозицию.</t>
  </si>
  <si>
    <t>только одно замечание</t>
  </si>
  <si>
    <t>zamechanie</t>
  </si>
  <si>
    <t>замечание</t>
  </si>
  <si>
    <t>Позволю себе только одно замечание.</t>
  </si>
  <si>
    <t>налоговые утечки в миллиарды долларов ?</t>
  </si>
  <si>
    <t>utechka</t>
  </si>
  <si>
    <t>утечка</t>
  </si>
  <si>
    <t>Кому же нужен инспектор (а кстати, и соответствующий министр тоже), который сквозь пальцы пропускает налоговые утечки в миллиарды долларов?!</t>
  </si>
  <si>
    <t>подконтрольные членам властной группировки разные экономические структуры, мимо которых не протекли эти финансовые потоки</t>
  </si>
  <si>
    <t>Эксперты называют подконтрольные членам властной группировки разные экономические структуры, мимо которых не протекли эти финансовые потоки.</t>
  </si>
  <si>
    <t>нашу нынешнюю власть</t>
  </si>
  <si>
    <t>И уже это беспокоит нашу нынешнюю власть.</t>
  </si>
  <si>
    <t>цели и задачи, сферу деятельности</t>
  </si>
  <si>
    <t>Они сами создаются, сами определяют себе цели и задачи, сферу деятельности, сами выбирают главное направление этой деятельности, могут регистрироваться в качестве юридических лиц, а могут и не регистрироваться.</t>
  </si>
  <si>
    <t>главное направление этой деятельности</t>
  </si>
  <si>
    <t>очевидное важнейшее условие - уровень свободы в стране</t>
  </si>
  <si>
    <t>(Я опускаю здесь очевидное важнейшее условие - уровень свободы в стране.</t>
  </si>
  <si>
    <t>потенциальную мишень атаки для власти, мишень, легко и естественно извлекаемую из исторических кладовых вместе с коренными понятиями возрождаемой прежней властной доктрины</t>
  </si>
  <si>
    <t>mishen'</t>
  </si>
  <si>
    <t>мишень</t>
  </si>
  <si>
    <t>Но это же обстоятельство и создает потенциальную мишень атаки для власти, мишень, легко и естественно извлекаемую из исторических кладовых вместе с коренными понятиями возрождаемой прежней властной доктрины.</t>
  </si>
  <si>
    <t>, набор технических норм, создающих для государственных органов возможность непрерывной ревизии финансовых и содержательных аспектов деятельности общественных организаций</t>
  </si>
  <si>
    <t>Закон этот прежде всего представляет собой, по-моему, набор технических норм, создающих для государственных органов возможность непрерывной ревизии финансовых и содержательных аспектов деятельности общественных организаций.</t>
  </si>
  <si>
    <t>и иные недемократические нормы</t>
  </si>
  <si>
    <t>Я знаю, что закон содержит и иные недемократические нормы, но для меня главное в нем состоит в двух вещах.</t>
  </si>
  <si>
    <t>То же самое</t>
  </si>
  <si>
    <t>То же самое на разные лады повторяют наши законодатели - сенаторы и депутаты нижней палаты.</t>
  </si>
  <si>
    <t>суверенитет</t>
  </si>
  <si>
    <t>suverenitet</t>
  </si>
  <si>
    <t>В самом деле, эта концепция существенно ограничивает суверенитет.</t>
  </si>
  <si>
    <t>свою короткую, не слишком результативную историю</t>
  </si>
  <si>
    <t>Разрозненные "перестроечные" попытки формирования в обществе ячеек "верных друзей власти" имеют свою короткую, не слишком результативную историю.</t>
  </si>
  <si>
    <t>модель, в которой наряду с такими GONGO будут допущены и ясно одобренные, так сказать, прирученные властью самодеятельные НГО - уж слишком их много стало, всех упразднить невозможно</t>
  </si>
  <si>
    <t>Теперь, как я думаю, строят модель, в которой наряду с такими GONGO будут допущены и ясно одобренные, так сказать, прирученные властью самодеятельные НГО - уж слишком их много стало, всех упразднить невозможно.</t>
  </si>
  <si>
    <t>границу - можешь получить помещение пошире</t>
  </si>
  <si>
    <t>Хорошо чувствуешь границу - можешь получить помещение пошире; нарушаешь - ну извини, придется потесниться.</t>
  </si>
  <si>
    <t>нашу демократию</t>
  </si>
  <si>
    <t>Особенно интересны и важны обитатели самых просторных денников - они демонстрируют миру нашу демократию, им и критика позволена, притом не то чтоб исключительно "конструктивная".</t>
  </si>
  <si>
    <t>уж это</t>
  </si>
  <si>
    <t>А кстати, атеизм у нас отнюдь не запрещен, уж это я помню точно, сам писал вторую главу конституции.</t>
  </si>
  <si>
    <t>Одна исподтишка язык адвокатам показывает, а вот вразумительное слово из этих накрашенных ротиков клещами не вытащишь.</t>
  </si>
  <si>
    <t>вразумительное слово</t>
  </si>
  <si>
    <t>вытащить</t>
  </si>
  <si>
    <t>российскую казну</t>
  </si>
  <si>
    <t>kazna</t>
  </si>
  <si>
    <t>казна</t>
  </si>
  <si>
    <t>Уже четыреста с лишним лет богатство России прирастает Сибирью: сначала пушнина, затем золото, в сталинские времена - лес, уголь и цветные металлы, а с 60-х годов XX века и по сию пору - газ, нефть и алмазы наполняют российскую казну.</t>
  </si>
  <si>
    <t>сырье</t>
  </si>
  <si>
    <t>syr'e</t>
  </si>
  <si>
    <t>Колония поставляет в метрополию сырье, а вырученные в результате неэквивалентного обмена средства обогащают метрополию, исключая те, что инвестируются для дальнейшего расширения эксплуатации богатств колонии.</t>
  </si>
  <si>
    <t>метрополию</t>
  </si>
  <si>
    <t>metropolija</t>
  </si>
  <si>
    <t>метрополия</t>
  </si>
  <si>
    <t>читателей и телезрителей</t>
  </si>
  <si>
    <t>СМИ и некоторые научные издания пичкают читателей и телезрителей всякой всячиной о том, как хорошо и правильно развивала Сибирь советская власть.</t>
  </si>
  <si>
    <t>пичкать</t>
  </si>
  <si>
    <t>все уродство развития самого богатого в мире региона</t>
  </si>
  <si>
    <t>urodstvo</t>
  </si>
  <si>
    <t>уродство</t>
  </si>
  <si>
    <t>Правда, теперь рыночные механизмы ярко высвечивают все уродство развития самого богатого в мире региона.</t>
  </si>
  <si>
    <t>высвечивать</t>
  </si>
  <si>
    <t>продукцию первичной переработки : за границу и в европейские регионы России идут руды металлов, лес - кругляк, уголь, кубокилометры нефти и газа</t>
  </si>
  <si>
    <t>Еще одна проблема в том, что сибирская промышленность производит в основном продукцию первичной переработки: за границу и в европейские регионы России идут руды металлов, лес-кругляк, уголь, кубокилометры нефти и газа.</t>
  </si>
  <si>
    <t>любое высокотехнологическое производство</t>
  </si>
  <si>
    <t>Есть такая точка зрения: сибирские морозы делают любое высокотехнологическое производство нерентабельным, поэтому добыча и первичная переработка сырья - это единственное, что возможно на территории от Урала до Тихого океана.</t>
  </si>
  <si>
    <t>всю Сибирь</t>
  </si>
  <si>
    <t>Sibir'</t>
  </si>
  <si>
    <t>Сибирь</t>
  </si>
  <si>
    <t>Гнусный пейзаж, характерный для окрестностей закрытых заводов и ликвидированных шахт, пожрет всю Сибирь.</t>
  </si>
  <si>
    <t>пожрать</t>
  </si>
  <si>
    <t>собственный план социально - экономического развития</t>
  </si>
  <si>
    <t>Нельзя сказать, что не существует планов развития Сибири - наоборот, каждый регион имеет собственный план социально-экономического развития.</t>
  </si>
  <si>
    <t>пару - тройку заводов</t>
  </si>
  <si>
    <t>Читаешь - и сладко замирает сердце: вот начнут разрабатывать три-четыре месторождения, построят пару-тройку заводов, проложат энное количество километров дорог - глядишь, и расцветут Читинская область, Сахалин или Бурятия.</t>
  </si>
  <si>
    <t>энное количество километров дорог</t>
  </si>
  <si>
    <t>проложить</t>
  </si>
  <si>
    <t>Впрочем, кое-что государство все-таки подбрасывает - это называется федеральные целевые программы.</t>
  </si>
  <si>
    <t>подбрасывать</t>
  </si>
  <si>
    <t>очень общий, неконкретный характер</t>
  </si>
  <si>
    <t>Многостраничная, напичканная цифрами, она носит очень общий, неконкретный характер, слишком много там благопожеланий, и не прописан инструментарий: каким образом, на чьи средства строить заводы, закладывать рудники и протягивать магистрали, кому и почем продавать продукцию.</t>
  </si>
  <si>
    <t>пятилетние планы : к такому-то сроку построить такие-то объекты</t>
  </si>
  <si>
    <t>"Стратегия" напоминает пятилетние планы: к такому-то сроку построить такие-то объекты.</t>
  </si>
  <si>
    <t>Богучанскую и Бурейскую ГЭС</t>
  </si>
  <si>
    <t>ges</t>
  </si>
  <si>
    <t>гэс</t>
  </si>
  <si>
    <t>Сейчас достраивают Богучанскую и Бурейскую ГЭС в Красноярском крае и Амурской области.</t>
  </si>
  <si>
    <t>достраивать</t>
  </si>
  <si>
    <t>А долгосрочные государственные инвестиции (возвращаемся к позиции г-на Кудрина) провоцируют инфляцию, поэтому и федеральные целевые программы финансируются по остаточному принципу.</t>
  </si>
  <si>
    <t>комплексное развитие крупнейшего сибирского региона</t>
  </si>
  <si>
    <t>Под таким названием весной 2005-го была принята стратегия развития Красноярского края - пожалуй, единственная, которая предусматривает комплексное развитие крупнейшего сибирского региона.</t>
  </si>
  <si>
    <t>высокооплачиваемые рабочие места</t>
  </si>
  <si>
    <t>Если уж поставлять Китаю энергоресурсы, то пусть это будет не сырая нефть, а продукты нефтепереработки - и цены на них неизмеримо выше, и наши граждане получат высокооплачиваемые рабочие места.</t>
  </si>
  <si>
    <t>Японцы и китайцы будут вынуждены вкладывать деньги в российскую промышленность, так как без нашего сырья им не жить, но сделают они это, только если их вынудят: хотите топливо, лес и металлы - перерабатывайте на месте.</t>
  </si>
  <si>
    <t>топливо, лес и металлы</t>
  </si>
  <si>
    <t>toplivo</t>
  </si>
  <si>
    <t>топливо</t>
  </si>
  <si>
    <t>большегрузные МАЗы в 25, 75 и 110 тонн</t>
  </si>
  <si>
    <t>maz</t>
  </si>
  <si>
    <t>маз</t>
  </si>
  <si>
    <t>В Барнауле собирают большегрузные МАЗы в 25, 75 и 110 тонн из белорусских запчастей - кто мешает наладить их производство в соседних регионах?</t>
  </si>
  <si>
    <t>промышленные краны</t>
  </si>
  <si>
    <t>В Красноярске с советских времен производят промышленные краны, но качество их оставляет желать много лучшего; опять же нужны средства, и немалые.</t>
  </si>
  <si>
    <t>электроэнергию</t>
  </si>
  <si>
    <t>elektroenergija</t>
  </si>
  <si>
    <t>электроэнергия</t>
  </si>
  <si>
    <t>Когда нам в какой-нибудь телепередаче с умилением рассказывают, как в далеком бурятском поселке построили солнечную электростанцию, в Кузбассе заработала первая установка, работающая на шахтном метане, а на Чукотке работают то ли два, то ли три ветряка, когда читаешь, что в Омске добывают электроэнергию из отходов, - не радоваться надо, а плакать.</t>
  </si>
  <si>
    <t>А пока власть ломает голову над тем, тратить или не тратить средства Стабилизационного фонда.</t>
  </si>
  <si>
    <t>Что же касается инфляции, то опасения министра Кудрина лежат вне финансовых и экономических проблем: если деньги не разбазариваются, не "крутятся" на счетах, а поступают в виде связанных кредитов под конкретные проекты, инфляцию они не раскрутят.</t>
  </si>
  <si>
    <t>раскрутить</t>
  </si>
  <si>
    <t>то, как мы живем, думаем, чувствуем и видим</t>
  </si>
  <si>
    <t>Достижения науки и техники в XXI веке, вполне возможно, изменят до неузнаваемости то, как мы живем, думаем, чувствуем и видим.</t>
  </si>
  <si>
    <t>развитие человечества</t>
  </si>
  <si>
    <t>Новые технологии давно определяют развитие человечества, но мы продолжаем, как и наши далекие предки, искать успокоение в неизменных человеческих ценностях, в любви.</t>
  </si>
  <si>
    <t>опыт, который приобретается от постоянного диалога с внешним миром</t>
  </si>
  <si>
    <t>Клетки мозга накапливают опыт, который приобретается от постоянного диалога с внешним миром.</t>
  </si>
  <si>
    <t>новые " ярлыки ", дающие начало новым ассоциациям и т. д</t>
  </si>
  <si>
    <t>jarlyk</t>
  </si>
  <si>
    <t>ярлык</t>
  </si>
  <si>
    <t>По мере накопления опыта эти абстрактные ощущения сливаются в понятия или предметы, которые со временем приобретают новые "ярлыки", дающие начало новым ассоциациям и т. д.</t>
  </si>
  <si>
    <t>и структуру мозга на клеточном уровне, и сознание человека</t>
  </si>
  <si>
    <t>Мозг удивительно пластичен - все в окружающем мире, что может воздействовать на ассоциативные связи, меняет и структуру мозга на клеточном уровне, и сознание человека.</t>
  </si>
  <si>
    <t>воздействие на восприятие человеком окружающей действительности</t>
  </si>
  <si>
    <t>Жизнь в таком "интерактивном" мире обязательно окажет воздействие на восприятие человеком окружающей действительности.</t>
  </si>
  <si>
    <t>наши чувства</t>
  </si>
  <si>
    <t>Миниатюрные устройства, представляющие собой объединение нейронов с электронными микросхемами, будучи встроенными в мозг, усилят наши чувства, улучшат качество выполняемой работы.</t>
  </si>
  <si>
    <t>качество выполняемой работы</t>
  </si>
  <si>
    <t>улучшить</t>
  </si>
  <si>
    <t>все отклонения от нормы в функционировании организма</t>
  </si>
  <si>
    <t>Другие же устройства скорректируют все отклонения от нормы в функционировании организма.</t>
  </si>
  <si>
    <t>корректировать</t>
  </si>
  <si>
    <t>противоречие между объективными и субъективными ощущениями</t>
  </si>
  <si>
    <t>Так, новые технологии устранят противоречие между объективными и субъективными ощущениями.</t>
  </si>
  <si>
    <t>экспертов</t>
  </si>
  <si>
    <t>ekspert</t>
  </si>
  <si>
    <t>эксперт</t>
  </si>
  <si>
    <t>В мире компьютерной коммерции автоматизированные системы и базы данных постепенно вытеснят экспертов.</t>
  </si>
  <si>
    <t>вытеснить</t>
  </si>
  <si>
    <t>грань между работой и личной жизнью</t>
  </si>
  <si>
    <t>gran'</t>
  </si>
  <si>
    <t>грань</t>
  </si>
  <si>
    <t>По сути, все это уничтожит грань между работой и личной жизнью.</t>
  </si>
  <si>
    <t>уничтожить</t>
  </si>
  <si>
    <t>все нации</t>
  </si>
  <si>
    <t>natsija</t>
  </si>
  <si>
    <t>нация</t>
  </si>
  <si>
    <t>Экран не выделяет национальной принадлежности, а плотно связывает все нации воедино.</t>
  </si>
  <si>
    <t>Истину</t>
  </si>
  <si>
    <t>Истину несут не писатели или представители власти, ее определяет экранная аудитория".</t>
  </si>
  <si>
    <t>свое мышление</t>
  </si>
  <si>
    <t>Обучающийся сам развивает свое мышление, стремительно двигаясь от гиперссылки к гиперссылке в Интернете.</t>
  </si>
  <si>
    <t>статус вашей личности в обществе, а следовательно, и то, как вы себя ощущаете</t>
  </si>
  <si>
    <t>В свою очередь эти ценности определяют статус вашей личности в обществе, а следовательно, и то, как вы себя ощущаете.</t>
  </si>
  <si>
    <t>Парикмахеры тоже соревнуются, но спортом это все же не называют.</t>
  </si>
  <si>
    <t>флаг</t>
  </si>
  <si>
    <t>flag</t>
  </si>
  <si>
    <t>Ежели машешь им слишком активно, то молча подходит карабинер и флаг отбирает.</t>
  </si>
  <si>
    <t>отбирать</t>
  </si>
  <si>
    <t>Ольгу</t>
  </si>
  <si>
    <t>Ol'ga</t>
  </si>
  <si>
    <t>Ольга</t>
  </si>
  <si>
    <t>Когда скандал с Пылевой был в самом разгаре, метрдотель в нашей астийской гостинице по секрету сообщил мне, что его знакомый полицейский сказал, что, наверное, Ольгу посадят в тюрьму.</t>
  </si>
  <si>
    <t>эту химическую дрянь : биодобавки, витамины, антидепрессанты, растирки, энерджайзеры</t>
  </si>
  <si>
    <t>drjan'</t>
  </si>
  <si>
    <t>дрянь</t>
  </si>
  <si>
    <t>На самом деле все спортсмены пьют или втирают эту химическую дрянь: биодобавки, витамины, антидепрессанты, растирки, энерджайзеры.</t>
  </si>
  <si>
    <t>втирать</t>
  </si>
  <si>
    <t>Это знаю не только я со слов самих спортсменов.</t>
  </si>
  <si>
    <t>Это знает ВАДА - всемирное антидопинговое агентство.</t>
  </si>
  <si>
    <t>А лучше всего это знают фармакологические лаборатории, одно подразделение которых изобретает допинги для спортсменов, другое - методы обнаружения этой самой химии.</t>
  </si>
  <si>
    <t>допинги</t>
  </si>
  <si>
    <t>doping</t>
  </si>
  <si>
    <t>допинг</t>
  </si>
  <si>
    <t>изобретать</t>
  </si>
  <si>
    <t>способы борьбы против обнаружения</t>
  </si>
  <si>
    <t>И третье, секретное, за огромные деньги продает некоторым тренерам или федерациям способы борьбы против обнаружения.</t>
  </si>
  <si>
    <t>шоколадные конфеты молдавского производства</t>
  </si>
  <si>
    <t>konfeta</t>
  </si>
  <si>
    <t>конфета</t>
  </si>
  <si>
    <t>Затем обнаружилось, что спортсмены из Молдавии занимаются "не совсем подобающим", как заявили местные власти, бизнесом: продают шоколадные конфеты молдавского производства, чтобы "компенсировать затраты на перелет через Альпы".</t>
  </si>
  <si>
    <t>ноги</t>
  </si>
  <si>
    <t>На что участники Игр сказали, что им экипировка вообще не по нутру (куртки холодные, кроссовки ноги натирают) и они готовы от нее отказаться.</t>
  </si>
  <si>
    <t>натирать</t>
  </si>
  <si>
    <t>Тягачева</t>
  </si>
  <si>
    <t>Tjagachev</t>
  </si>
  <si>
    <t>Тягачев</t>
  </si>
  <si>
    <t>Кто теперь снимет Тягачева, когда мы из Турина привезли вдвое больше золота, чем из Солт-Лейк-Сити?</t>
  </si>
  <si>
    <t>некий суеверный трепет</t>
  </si>
  <si>
    <t>trepet</t>
  </si>
  <si>
    <t>трепет</t>
  </si>
  <si>
    <t>И все же даже современный образованный человек испытывает некий суеверный трепет, когда на его глазах весь мир средь бела дня погружается в таинственную тьму.</t>
  </si>
  <si>
    <t>борьбу с темными, злыми потусторонними силами - дьяволами, демонами, с ужасным драконом</t>
  </si>
  <si>
    <t>Объяснялось происходящее, как правило, так: светозарный бог Солнца ведет борьбу с темными, злыми потусторонними силами - дьяволами, демонами, с ужасным драконом.</t>
  </si>
  <si>
    <t>Солнце</t>
  </si>
  <si>
    <t>Solntse</t>
  </si>
  <si>
    <t>При этом наблюдатель, находящийся на Земле, может видеть, как Луна иногда частично, а иногда полностью заслоняет Солнце, на Землю падает лунная тень - происходит солнечное затмение.</t>
  </si>
  <si>
    <t>заслонять</t>
  </si>
  <si>
    <t>не точку, а сравнительно небольшое ( 150 - 200 км в поперечнике ) черное пятно</t>
  </si>
  <si>
    <t>Поэтому, когда тень попадает на поверхность Земли, она представляет собой не точку, а сравнительно небольшое (150-200 км в поперечнике) черное пятно.</t>
  </si>
  <si>
    <t>линию, которую называют полосой полной фазы затмения</t>
  </si>
  <si>
    <t>Вслед за Луной это пятно быстро перемещается по поверхности нашей планеты и как бы прочерчивает на ней линию, которую называют полосой полной фазы затмения.</t>
  </si>
  <si>
    <t>прочерчивать</t>
  </si>
  <si>
    <t>диаметр Луны</t>
  </si>
  <si>
    <t>diametr</t>
  </si>
  <si>
    <t>диаметр</t>
  </si>
  <si>
    <t>Солнце примерно в 400 раз дальше от Земли, чем Луна, а диаметр его почти в 400 раз превышает диаметр Луны.</t>
  </si>
  <si>
    <t>Поэтому их видимые с Земли диски примерно одинаковы по размеру, при затмении Луна почти идеально закрывает Солнце.</t>
  </si>
  <si>
    <t>узкую полосу на поверхности Земли, шириной 150 - 200 км</t>
  </si>
  <si>
    <t>polosa</t>
  </si>
  <si>
    <t>полоса</t>
  </si>
  <si>
    <t>Он представляет собой узкую полосу на поверхности Земли, шириной 150-200 км.</t>
  </si>
  <si>
    <t>Лишь в этой полосе можно увидеть, как Луна полностью закрывает Солнце.</t>
  </si>
  <si>
    <t>только часть солнечного диска, который выглядит где-то чуть ущербным кругом, а где-то тонким серпиком</t>
  </si>
  <si>
    <t>В соседних с полосой областях наблюдается частное затмение, то есть Луна скрывает только часть солнечного диска, который выглядит где-то чуть ущербным кругом, а где-то тонким серпиком.</t>
  </si>
  <si>
    <t>весь Центральный Кавказ</t>
  </si>
  <si>
    <t>Kavkaz</t>
  </si>
  <si>
    <t>Кавказ</t>
  </si>
  <si>
    <t>Через несколько минут накроет весь Центральный Кавказ, пройдет над Эльбрусом и выйдет на равнины юга России.</t>
  </si>
  <si>
    <t>накрыть</t>
  </si>
  <si>
    <t>все остальные достоинства любого места для наблюдений солнечного затмения</t>
  </si>
  <si>
    <t>Пасмурный день, густые облака на небе сведут к нулю все остальные достоинства любого места для наблюдений солнечного затмения.</t>
  </si>
  <si>
    <t>Движение по территории России</t>
  </si>
  <si>
    <t>Движение по территории России лунная тень начнет в горах Кавказа.</t>
  </si>
  <si>
    <t>Сухуми и близлежащие населенные пункты, где продолжительность полной фазы составит почти 3 мин</t>
  </si>
  <si>
    <t>Suhumi</t>
  </si>
  <si>
    <t>Сухуми</t>
  </si>
  <si>
    <t>Начнется затмение в Гудауте, в 15 час. 13 мин. 53 сек. по московскому летнему времени (оно будет введено с 26 марта), затем накроет Сухуми и близлежащие населенные пункты, где продолжительность полной фазы составит почти 3 мин.</t>
  </si>
  <si>
    <t>известный горнолыжный курорт Домбай и близлежащие населенные пункты, затем город Карачаевск, где продолжительность полной фазы составит 1 мин. 23 сек</t>
  </si>
  <si>
    <t>kurort</t>
  </si>
  <si>
    <t>курорт</t>
  </si>
  <si>
    <t>Покинув территорию Грузии, тень Луны вступит на российские земли и сразу же накроет известный горнолыжный курорт Домбай и близлежащие населенные пункты, затем город Карачаевск, где продолжительность полной фазы составит 1 мин. 23 сек.</t>
  </si>
  <si>
    <t>1 мин. 23 сек</t>
  </si>
  <si>
    <t>minuta</t>
  </si>
  <si>
    <t>минута</t>
  </si>
  <si>
    <t>Нальчик</t>
  </si>
  <si>
    <t>Nal'chik</t>
  </si>
  <si>
    <t>Одновременно тень накроет Нальчик, а немного позже краями заденет Буденновск, Моздок и Нефтекумск.</t>
  </si>
  <si>
    <t>Буденновск, Моздок и Нефтекумск</t>
  </si>
  <si>
    <t>Budennovsk</t>
  </si>
  <si>
    <t>Буденновск</t>
  </si>
  <si>
    <t>задеть</t>
  </si>
  <si>
    <t>затмение</t>
  </si>
  <si>
    <t>zatmenie</t>
  </si>
  <si>
    <t>После Горно-Алтайска затмение увидят еще жители Кызыла, где продолжительность полной фазы составит всего 1 мин. 56 сек. и Солнце будет видно уже у самого горизонта, на заходе.</t>
  </si>
  <si>
    <t>всего 1 мин . 56 сек</t>
  </si>
  <si>
    <t>свои преимущества и недостатки</t>
  </si>
  <si>
    <t>Оба имеют свои преимущества и недостатки.</t>
  </si>
  <si>
    <t>астрономическую экспедицию</t>
  </si>
  <si>
    <t>Практически непредсказуемая погода на Кавказе, несмотря на большое количество солнечных дней в году, превращает астрономическую экспедицию в лотерею.</t>
  </si>
  <si>
    <t>наблюдателей и приезжих, особенно, конечно, жителей этих регионов</t>
  </si>
  <si>
    <t>nabljudatel'</t>
  </si>
  <si>
    <t>наблюдатель</t>
  </si>
  <si>
    <t>Лунная тень, лежащая недалеко к югу от густонаселенных районов Кузбасса и Западной Сибири, привлечет сюда наблюдателей и приезжих, особенно, конечно, жителей этих регионов.</t>
  </si>
  <si>
    <t>и форму самых привычных теней</t>
  </si>
  <si>
    <t>Видимое изменение геометрической формы нашего светила искажает и форму самых привычных теней, иногда довольно неожиданным образом.</t>
  </si>
  <si>
    <t>вид серпа</t>
  </si>
  <si>
    <t>Когда Солнце примет вид серпа, в тенях неожиданно появится изображение сиюминутного Солнца - такие же серпики, только перевернутые.</t>
  </si>
  <si>
    <t>порядок действий при наблюдении</t>
  </si>
  <si>
    <t>Составьте (запишите) для себя порядок действий при наблюдении, после чего с секундомером в руках потренируйтесь в его выполнении.</t>
  </si>
  <si>
    <t>и падения освещенности</t>
  </si>
  <si>
    <t>padenie</t>
  </si>
  <si>
    <t>падение</t>
  </si>
  <si>
    <t>Удивительно, но люди обычно не замечают и падения освещенности, даже когда закрыто 2/3 площади Солнца.</t>
  </si>
  <si>
    <t>картинку</t>
  </si>
  <si>
    <t>Видимо, так устроен наш мозг, он как бы "усиливает" картинку, приводя ее к привычной яркости.</t>
  </si>
  <si>
    <t>ослабление солнечного света</t>
  </si>
  <si>
    <t>Малоопытные наблюдатели замечают ослабление солнечного света, когда закрыто уже около 80 % или больше площади светила.</t>
  </si>
  <si>
    <t>вид небольших розовато - пурпурных бугорков, возвышающихся над хромосферой</t>
  </si>
  <si>
    <t>Они имеют вид небольших розовато-пурпурных бугорков, возвышающихся над хромосферой.</t>
  </si>
  <si>
    <t>и другие явления : изменение температуры воздуха, направления и силы ветра, изменение вида облачности и т. п</t>
  </si>
  <si>
    <t>Внимательный человек отметит и другие явления: изменение температуры воздуха, направления и силы ветра, изменение вида облачности и т. п.</t>
  </si>
  <si>
    <t>серьезную опасность</t>
  </si>
  <si>
    <t>При длительном нагреве они часто лопаются и тогда представляют собой серьезную опасность.</t>
  </si>
  <si>
    <t>и глаза наблюдателя, и телескоп</t>
  </si>
  <si>
    <t>Она отлично защищает и глаза наблюдателя, и телескоп, практически не искажая изображения.</t>
  </si>
  <si>
    <t>набор оригинальных технических решений, которые и обеспечили ей значительный отрыв от конкурентов</t>
  </si>
  <si>
    <t>Двухлопастная ветроустановка ВЭУ 2000 создана на основе высоких технологий оборонной промышленности и содержит набор оригинальных технических решений, которые и обеспечили ей значительный отрыв от конкурентов.</t>
  </si>
  <si>
    <t>подобные проблемы</t>
  </si>
  <si>
    <t>Наши специалисты вполне успешно решают подобные проблемы.</t>
  </si>
  <si>
    <t>нагрузку на почву</t>
  </si>
  <si>
    <t>Они действительно являются источником колебаний в инфразвуковом диапазоне, создают нагрузку на почву, влияют на экологию, затрудняя миграцию насекомых и птиц.</t>
  </si>
  <si>
    <t>трущиеся поверхности</t>
  </si>
  <si>
    <t>Специальная металлокерамическая пленка покрывает трущиеся поверхности, снижая трение до чрезвычайно малых значений.</t>
  </si>
  <si>
    <t>возможность оперативно выезжать в любую точку страны для исправления недостатков</t>
  </si>
  <si>
    <t>Поскольку претензий к качеству очень мало (те, что возникают, связаны с ошибками при самостоятельном монтаже), мы имеем возможность оперативно выезжать в любую точку страны для исправления недостатков.</t>
  </si>
  <si>
    <t>установку</t>
  </si>
  <si>
    <t>Но лучше всего, когда наши специалисты монтируют установку сами.</t>
  </si>
  <si>
    <t>монтировать</t>
  </si>
  <si>
    <t>лопасти</t>
  </si>
  <si>
    <t>lopast'</t>
  </si>
  <si>
    <t>лопасть</t>
  </si>
  <si>
    <t>Как только ротор тронется с места и начнет раскручиваться, регулятор устанавливает лопасти под рабочими углами.</t>
  </si>
  <si>
    <t>А когда сила ветра достигает штормовых величин, регулятор переводит лопасти в отрицательные углы, обеспечивая торможение.</t>
  </si>
  <si>
    <t>подзарядку аккумуляторных батарей, переключение на режим использования солнечных батарей</t>
  </si>
  <si>
    <t>podzarjadka</t>
  </si>
  <si>
    <t>подзарядка</t>
  </si>
  <si>
    <t>Он следит за тем, чтобы система не испытывала перегрузок, обеспечивает подзарядку аккумуляторных батарей, переключение на режим использования солнечных батарей, направляет излишки электроэнергии в теплоэлектронагреватель для накопления тепла.</t>
  </si>
  <si>
    <t>излишки электроэнергии</t>
  </si>
  <si>
    <t>энергии</t>
  </si>
  <si>
    <t>На что хватает энергии?</t>
  </si>
  <si>
    <t>вопрос : а нет ли ветроустановки мощнее, чем 2 кВт</t>
  </si>
  <si>
    <t>Клиенты СКБ "АТИК" достаточно часто задают вопрос: а нет ли ветроустановки мощнее, чем 2 кВт?</t>
  </si>
  <si>
    <t>не абстрактную мощность установки, а конкретную возможность получать гарантированное количество электроэнергии</t>
  </si>
  <si>
    <t>moschnost'</t>
  </si>
  <si>
    <t>мощность</t>
  </si>
  <si>
    <t>Изготовители объясняют: "Мы продаем пользователям не абстрактную мощность установки, а конкретную возможность получать гарантированное количество электроэнергии.</t>
  </si>
  <si>
    <t>внимание на даты и время : одно послание издано в субботу, другое - _ воскресным</t>
  </si>
  <si>
    <t>Обратите внимание на даты и время: одно послание издано в субботу, другое - воскресным вечером.</t>
  </si>
  <si>
    <t>ДДТ</t>
  </si>
  <si>
    <t>DDT</t>
  </si>
  <si>
    <t>А все выглядит так, словно один и тот же человек из одного пакетика сыплет в бутылки ДДТ.</t>
  </si>
  <si>
    <t>сыпать</t>
  </si>
  <si>
    <t>пробы только грузинского и молдавского вина</t>
  </si>
  <si>
    <t>proba</t>
  </si>
  <si>
    <t>проба</t>
  </si>
  <si>
    <t>Отчего-то берут пробы только грузинского и молдавского вина.</t>
  </si>
  <si>
    <t>Молдавию</t>
  </si>
  <si>
    <t>Moldavija</t>
  </si>
  <si>
    <t>Молдавия</t>
  </si>
  <si>
    <t>Молдавию уже давно именуют настоящим полигоном отработки кремлевского экономического оружия.</t>
  </si>
  <si>
    <t>именовать</t>
  </si>
  <si>
    <t>реакцию - либо Минсельхоза, либо " Газпрома ", либо Роспотребнадзора</t>
  </si>
  <si>
    <t>Едва ли не каждый очередной виток конфронтации вокруг Приднестровья столь же автоматически вызывает реакцию - либо Минсельхоза, либо "Газпрома", либо Роспотребнадзора.</t>
  </si>
  <si>
    <t>обвинения в ряде махинаций</t>
  </si>
  <si>
    <t>18 марта Пасату официально предъявят обвинения в ряде махинаций, в тот же день Россельхознадзор неожиданно вводит запрет на экспорт из Молдавии говядины, свинины, баранины, мяса птицы и мясных субпродуктов.</t>
  </si>
  <si>
    <t>предъявить</t>
  </si>
  <si>
    <t>запрет на экспорт из Молдавии говядины, свинины, баранины, мяса птицы и мясных субпродуктов</t>
  </si>
  <si>
    <t>какие-то нормы</t>
  </si>
  <si>
    <t>Официальная версия: Кишинев, мол, занимается реэкспортом этой продукции, да еще и нарушает какие-то нормы.</t>
  </si>
  <si>
    <t>дело Пасата</t>
  </si>
  <si>
    <t>14 мая дело Пасата передают в суд вопреки окрикам из Москвы.</t>
  </si>
  <si>
    <t>ввоз из Молдавии уже продуктов растениеводства</t>
  </si>
  <si>
    <t>И тогда 16 мая все тот же Россельхознадзор запрещает ввоз из Молдавии уже продуктов растениеводства.</t>
  </si>
  <si>
    <t>пресловутые фитосанитарные сертификаты</t>
  </si>
  <si>
    <t>Запрет опять же никоим образом не распространялся на аналогичную продукцию Абхазии и Южной Осетии, хотя, как там оформляют пресловутые фитосанитарные сертификаты и соблюдают элементарные санитарные нормы, можно себе представить.</t>
  </si>
  <si>
    <t>элементарные санитарные нормы</t>
  </si>
  <si>
    <t>Запрет</t>
  </si>
  <si>
    <t>Запрет снимут, когда в Сухуми пойдут на попятную.</t>
  </si>
  <si>
    <t>ограничения на ввоз уже всех видов сырых мясных полуфабрикатов</t>
  </si>
  <si>
    <t>1 января 2006-го введут ограничения на ввоз уже всех видов сырых мясных полуфабрикатов.</t>
  </si>
  <si>
    <t>чернобыльские продукты</t>
  </si>
  <si>
    <t>Мало того, что это не слишком большой секрет, Александр Лукашенко лично пропагандирует чернобыльские продукты на телеэкранах.</t>
  </si>
  <si>
    <t>" чернобыльское " происхождение</t>
  </si>
  <si>
    <t>Правда, белорусские производители ни на какой маркировке не указывают, что тот или иной товар имеет "чернобыльское" происхождение.</t>
  </si>
  <si>
    <t>целый месяц</t>
  </si>
  <si>
    <t>mesjats</t>
  </si>
  <si>
    <t>месяц</t>
  </si>
  <si>
    <t>И в наши дни у некоторых африканских народностей сохраняются законы, согласно которым мальчик становится взрослым лишь после того, как целый месяц проживет в лесу в полном одиночестве.</t>
  </si>
  <si>
    <t>прожить</t>
  </si>
  <si>
    <t>отношения со своими гражданами</t>
  </si>
  <si>
    <t>Определение границ возрастных категорий необходимо, прежде всего, для формирования правил, по которым государство строит отношения со своими гражданами.</t>
  </si>
  <si>
    <t>свои особенности в физическом и психическом развитии ребенка, сообразно с которыми строилась вся система учебно - воспитательных учреждений и медицинского обслуживания, разрабатывались методы педагогики</t>
  </si>
  <si>
    <t>Каждый возрастной период имеет свои особенности в физическом и психическом развитии ребенка, сообразно с которыми строилась вся система учебно-воспитательных учреждений и медицинского обслуживания, разрабатывались методы педагогики.</t>
  </si>
  <si>
    <t>Эту песню</t>
  </si>
  <si>
    <t>"Эту песню запевает молодежь!.."</t>
  </si>
  <si>
    <t>запевать</t>
  </si>
  <si>
    <t>моральное право сесть в этот день за праздничный стол и поднять бокал с газировкой</t>
  </si>
  <si>
    <t>Так кто, кроме людей в погонах, имеет моральное право сесть в этот день за праздничный стол и поднять бокал с газировкой?</t>
  </si>
  <si>
    <t>лиц 14 - 30 лет</t>
  </si>
  <si>
    <t>Региональные законы одних субъектов федерации причисляют к молодежи лиц 14-30 лет, других, например Москвы, - от 14 до 25 лет, а в некоторых случаях до 27 лет.</t>
  </si>
  <si>
    <t>причислять</t>
  </si>
  <si>
    <t>Ответ</t>
  </si>
  <si>
    <t>Ответ дают правовые нормы.</t>
  </si>
  <si>
    <t>надписи в транспорте : " места для пожилых и инвалидов "</t>
  </si>
  <si>
    <t>nadpis'</t>
  </si>
  <si>
    <t>надпись</t>
  </si>
  <si>
    <t>Вспомним хотя бы надписи в транспорте: "места для пожилых и инвалидов".</t>
  </si>
  <si>
    <t>удостоверение личности</t>
  </si>
  <si>
    <t>udostoverenie</t>
  </si>
  <si>
    <t>удостоверение</t>
  </si>
  <si>
    <t>В ФРГ, к примеру, каждый гражданин в 16 лет получает удостоверение личности, а вместе с ним получает право ходить на дискотеки и в кино до 12 ночи, а также жениться и выходить замуж.</t>
  </si>
  <si>
    <t>право ходить на дискотеки и в кино до 12 ночи, а также жениться и выходить замуж</t>
  </si>
  <si>
    <t>вождение автомашины или участие в выборах</t>
  </si>
  <si>
    <t>vozhdenie</t>
  </si>
  <si>
    <t>вождение</t>
  </si>
  <si>
    <t>Курить и вступать в брак дозволено - такое дело, как говорится, не хитрое, но вот дела посерьезнее - вождение автомашины или участие в выборах немцам, как и россиянам, доверяют только с 18-ти.</t>
  </si>
  <si>
    <t>Наибольшее применение</t>
  </si>
  <si>
    <t>Наибольшее применение костный возраст находит в судебно-медицинской практике при идентификации останков.</t>
  </si>
  <si>
    <t>биологический возраст</t>
  </si>
  <si>
    <t>Тяжелые условия существования, лишения, а также неправильный образ жизни способствуют ускоренному старению и увеличивают биологический возраст.</t>
  </si>
  <si>
    <t>биологические часы человеческого организма</t>
  </si>
  <si>
    <t>И наоборот: рациональное, здоровое бытие существенно замедляет биологические часы человеческого организма.</t>
  </si>
  <si>
    <t>Результаты</t>
  </si>
  <si>
    <t>Результаты систематизирует компьютерная программа, устанавливая "точный" возраст человека.</t>
  </si>
  <si>
    <t>систематизировать</t>
  </si>
  <si>
    <t>не только новые впечатления от окружающего мира</t>
  </si>
  <si>
    <t>Прожитые человеком годы приносят не только новые впечатления от окружающего мира.</t>
  </si>
  <si>
    <t>граждан</t>
  </si>
  <si>
    <t>grazhdanin</t>
  </si>
  <si>
    <t>гражданин</t>
  </si>
  <si>
    <t>Гражданский кодекс РФ по объему прав и обязанностей делит граждан на три возрастные категории по степени правовой дееспособности: от 6 до 14 лет, от 14 до 18 лет и старше 18 лет.</t>
  </si>
  <si>
    <t>материальную ответственность за эту деятельность</t>
  </si>
  <si>
    <t>Однако материальную ответственность за эту деятельность несут родители или опекуны.</t>
  </si>
  <si>
    <t>право самостоятельно распоряжаться своими доходами, осуществлять право автора созданного им произведения интеллектуальной деятельности, становиться клиентом банка</t>
  </si>
  <si>
    <t>После 14 лет молодой человек получает право самостоятельно распоряжаться своими доходами, осуществлять право автора созданного им произведения интеллектуальной деятельности, становиться клиентом банка.</t>
  </si>
  <si>
    <t>любые юридические действия</t>
  </si>
  <si>
    <t>С этого момента гражданин совершает любые юридические действия по собственному разумению, не сообразуя их с мнением опекунов.</t>
  </si>
  <si>
    <t>полную дееспособность</t>
  </si>
  <si>
    <t>deesposobnost'</t>
  </si>
  <si>
    <t>дееспособность</t>
  </si>
  <si>
    <t>Если молодой человек или девушка до 18 лет вступает в брак (на что тоже требуется разрешение родителей и органов опеки), то он или она в тот же момент обретает полную дееспособность и не лишается ее, даже если разведется уже на следующий день.</t>
  </si>
  <si>
    <t>Это я говорю не в качестве комплимента просто мы знаем, чем те ожидания завершились, вы теперь в Грузии, и это - ваша вторая попытка?</t>
  </si>
  <si>
    <t>Но в какой-то момент начинаешь понимать, что условия тоже кое-что означают.</t>
  </si>
  <si>
    <t>то, что власть устроена неким единообразным способом,</t>
  </si>
  <si>
    <t>- Если вы имеете в виду то, что власть устроена неким единообразным способом, то это правильное построение государства.</t>
  </si>
  <si>
    <t>все и всех</t>
  </si>
  <si>
    <t>И вот она уже пронизывает все и всех.</t>
  </si>
  <si>
    <t>массовые назначения 12 с лишним тысяч человек</t>
  </si>
  <si>
    <t>naznachenie</t>
  </si>
  <si>
    <t>назначение</t>
  </si>
  <si>
    <t>В Америке избранный президент проводит массовые назначения 12 с лишним тысяч человек, они все работают на ту идею, которая декларирована в той или иной партийной программе, и идея пронизывает всю конструкцию.</t>
  </si>
  <si>
    <t>всю конструкцию</t>
  </si>
  <si>
    <t>Вот, скажем, мы хотим строить правоконсервативное государство и набираем людей исходя из этого расчета.</t>
  </si>
  <si>
    <t>форму некоего иезуитского ордена, который непонятно чего хочет, непонятно что думает о перспективах страны и ее месте в мире</t>
  </si>
  <si>
    <t>А вот когда все это принимает форму некоего иезуитского ордена, который непонятно чего хочет, непонятно что думает о перспективах страны и ее месте в мире…</t>
  </si>
  <si>
    <t>- Макроэкономические показатели у Грузии такие, будто она тоже добывает газ.</t>
  </si>
  <si>
    <t>цену, которую не получили тогда</t>
  </si>
  <si>
    <t>И я думаю, в итоге мы получим цену, которую не получили тогда.</t>
  </si>
  <si>
    <t>финансовые гарантии</t>
  </si>
  <si>
    <t>garantija</t>
  </si>
  <si>
    <t>гарантия</t>
  </si>
  <si>
    <t>Проект всем понравился, они выиграли, а потом началось: через неделю принесем финансовые гарантии, потом еще через неделю.</t>
  </si>
  <si>
    <t>- Она не является несостоятельной, просто она не смогла подтвердить, что без задержек профинансирует строительство.</t>
  </si>
  <si>
    <t>такие же взятки</t>
  </si>
  <si>
    <t>Спрашивается: сейчас, если имущество покупается по более высокой цене (во много десятков раз), если поступления в бюджет в пять раз больше, то за что эти люди платят такие же взятки?</t>
  </si>
  <si>
    <t>крестьянина, который вырастил урожай и везет его на продажу</t>
  </si>
  <si>
    <t>krest'janin</t>
  </si>
  <si>
    <t>крестьянин</t>
  </si>
  <si>
    <t>А представьте себе крестьянина, который вырастил урожай и везет его на продажу.</t>
  </si>
  <si>
    <t>подачу газа</t>
  </si>
  <si>
    <t>podacha</t>
  </si>
  <si>
    <t>подача</t>
  </si>
  <si>
    <t>Что вопрос не в том, кому принадлежит кусок железной трубы, а в том, кто контролирует подачу газа.</t>
  </si>
  <si>
    <t>пиво</t>
  </si>
  <si>
    <t>pivo</t>
  </si>
  <si>
    <t>Вы пиво любите?</t>
  </si>
  <si>
    <t>замену</t>
  </si>
  <si>
    <t>zamena</t>
  </si>
  <si>
    <t>замена</t>
  </si>
  <si>
    <t>- Через 20 лет вы не будете, может быть, пиво пить просто по старости, из-за почек, а сейчас вы получите замену - можете, скажем, путешествовать.</t>
  </si>
  <si>
    <t>коньяк</t>
  </si>
  <si>
    <t>kon'jak</t>
  </si>
  <si>
    <t>И коньяк не люблю.</t>
  </si>
  <si>
    <t>соблазн заподозрить вас в некоем детерминизме</t>
  </si>
  <si>
    <t>soblazn</t>
  </si>
  <si>
    <t>соблазн</t>
  </si>
  <si>
    <t>ту общественно-экономическую модель, которая сегодня существует</t>
  </si>
  <si>
    <t>Я уверен в том, что падение цен на нефть сделает невозможной ту общественно-экономическую модель, которая сегодня существует.</t>
  </si>
  <si>
    <t>роль благодетеля</t>
  </si>
  <si>
    <t>Каждый год в начале осени разыгрывается очередной скучный фарс, в котором правительство бездарно играет роль благодетеля.</t>
  </si>
  <si>
    <t>бензиновых королей</t>
  </si>
  <si>
    <t>korol'</t>
  </si>
  <si>
    <t>король</t>
  </si>
  <si>
    <t>После длительной новогодней пьянки их разморозят, к августу повысят процентов на тридцать, потом опять соберут бензиновых королей, о чем-то с ними потолкуют за закрытыми для СМИ дверьми, к народу выйдет Греф и скажет, что удалось договориться о заморозке цен до первого января.</t>
  </si>
  <si>
    <t>высокий рейтинг передач Петросяна и его супруги</t>
  </si>
  <si>
    <t>Спектакль, разумеется, рассчитан на ту аудиторию, которая поддерживает высокий рейтинг передач Петросяна и его супруги.</t>
  </si>
  <si>
    <t>не только желтую прессу</t>
  </si>
  <si>
    <t>pressa</t>
  </si>
  <si>
    <t>пресса</t>
  </si>
  <si>
    <t>Любой, кто читает не только желтую прессу, знает, о чем пойдет речь за закрытыми дверьми.</t>
  </si>
  <si>
    <t>цены на базовый продукт, с которого и начинается цепная реакция взлета цен на все остальное - от батона до коммунальных услуг</t>
  </si>
  <si>
    <t>Нельзя быть двуглавым Змеем Горынычем, когда одна голова только и твердит о борьбе с инфляцией, а другая повышает цены на базовый продукт, с которого и начинается цепная реакция взлета цен на все остальное - от батона до коммунальных услуг.</t>
  </si>
  <si>
    <t>налоги хотя бы на те нефтепродукты, что идут на внутренний рынок</t>
  </si>
  <si>
    <t>Снизьте налоги хотя бы на те нефтепродукты, что идут на внутренний рынок, и цены на бензин автоматически упадут.</t>
  </si>
  <si>
    <t>соперника</t>
  </si>
  <si>
    <t>sopernik</t>
  </si>
  <si>
    <t>соперник</t>
  </si>
  <si>
    <t>Двумя пальцами жлоб держит соперника за нос, а другая его рука залезла в карман простодушного зрителя.</t>
  </si>
  <si>
    <t>Выводы</t>
  </si>
  <si>
    <t>Выводы делайте сами, а мы вернемся к разговору за закрытой дверью.</t>
  </si>
  <si>
    <t>Доля НДПИ в цене бензина составляет 7 процентов, ну снизим налоги даже в два раза, а стоимость бензина снизится всего на 3-4 процента.</t>
  </si>
  <si>
    <t>его дефицит</t>
  </si>
  <si>
    <t>Эксперты прогнозируют его дефицит к 2010 году.</t>
  </si>
  <si>
    <t>их строительство</t>
  </si>
  <si>
    <t>Так простимулируйте их строительство, отмените или сократите хотя бы импортные пошлины на оборудование.</t>
  </si>
  <si>
    <t>импортные пошлины на оборудование</t>
  </si>
  <si>
    <t>poshlina</t>
  </si>
  <si>
    <t>пошлина</t>
  </si>
  <si>
    <t>сократить</t>
  </si>
  <si>
    <t>А в ответ все та же тишина и Греф с папочкой перед телекамерами - скажите нам спасибо.</t>
  </si>
  <si>
    <t>проекты в сфере малого бизнеса и в области экологии</t>
  </si>
  <si>
    <t>Банк финансирует проекты в сфере малого бизнеса и в области экологии.</t>
  </si>
  <si>
    <t>Печальный интерес</t>
  </si>
  <si>
    <t>Печальный интерес вызывает только тот факт, что на нашей почве с трудом приживаются самые здоровые растения.</t>
  </si>
  <si>
    <t>Не так давно серьезные экономисты начали поговаривать о том, что появление сетевых маркетов снижает инфляцию.</t>
  </si>
  <si>
    <t>конкуренцию с ними</t>
  </si>
  <si>
    <t>Рынки не выдерживают конкуренцию с ними.</t>
  </si>
  <si>
    <t>все данные</t>
  </si>
  <si>
    <t>В приличных фирмах цифры с чертежа закладываются в компьютер, и он через минуту выдает все данные.</t>
  </si>
  <si>
    <t>Кто сметает все из торгового зала и создает дефицит?</t>
  </si>
  <si>
    <t>сметать</t>
  </si>
  <si>
    <t>В его конструкции используются новейшие композитные материалы и сплавы металлов, огромное значение имеют тонкости, наработанные механиками внутри команд.</t>
  </si>
  <si>
    <t>нашу сборную</t>
  </si>
  <si>
    <t>sbornaja</t>
  </si>
  <si>
    <t>сборная</t>
  </si>
  <si>
    <t>В настоящее время Кристофер Ланген консультирует нашу сборную.</t>
  </si>
  <si>
    <t>консультировать</t>
  </si>
  <si>
    <t>рамную конструкцию</t>
  </si>
  <si>
    <t>Современный боб имеет рамную конструкцию.</t>
  </si>
  <si>
    <t>правую или левую ручку</t>
  </si>
  <si>
    <t>ruchka</t>
  </si>
  <si>
    <t>ручка</t>
  </si>
  <si>
    <t>Чтобы повернуть, пилот точно и плавно, буквально кончиками пальцев, тянет правую или левую ручку на себя.</t>
  </si>
  <si>
    <t>Корпус боба</t>
  </si>
  <si>
    <t>korpus</t>
  </si>
  <si>
    <t>корпус</t>
  </si>
  <si>
    <t>Корпус боба изготавливают из композитных материалов, например из карбона.</t>
  </si>
  <si>
    <t>вес боба вместе с командой</t>
  </si>
  <si>
    <t>Современный регламент ограничивает вес боба вместе с командой.</t>
  </si>
  <si>
    <t>большую скорость</t>
  </si>
  <si>
    <t>Команды стараются делать экипажи максимально тяжелыми, так как более тяжелый снаряд развивает большую скорость.</t>
  </si>
  <si>
    <t>пространство для маневра в плане веса : бобслеисты - это могучие спортсмены, которым выгодно наращивать массу</t>
  </si>
  <si>
    <t>Во-первых, это дает членам экипажа пространство для маневра в плане веса: бобслеисты - это могучие спортсмены, которым выгодно наращивать массу.</t>
  </si>
  <si>
    <t>Коньки</t>
  </si>
  <si>
    <t>konek</t>
  </si>
  <si>
    <t>конек</t>
  </si>
  <si>
    <t>Коньки подбирают в соответствии с температурой, влажностью, осадками, конфигурацией трассы.</t>
  </si>
  <si>
    <t>Размер, форма, заточка, твердость сплава, методы закалки и обработки поверхности (вплоть до обработки лазерным лучом), реакция на смену температуры (по мере спуска коньки разогреваются от трения) - все это имеет значение.</t>
  </si>
  <si>
    <t>одинаковые стандартные коньки</t>
  </si>
  <si>
    <t>С текущего сезона все команды используют одинаковые стандартные коньки.</t>
  </si>
  <si>
    <t>тенденцию : " Скорее всего, со временем конструкция боба будет регламентирована до мельчайших деталей и команды будут выступать на одинаковых снарядах "</t>
  </si>
  <si>
    <t>Дмитрий Губерниев усматривает здесь тенденцию: "Скорее всего, со временем конструкция боба будет регламентирована до мельчайших деталей и команды будут выступать на одинаковых снарядах".</t>
  </si>
  <si>
    <t>усматривать</t>
  </si>
  <si>
    <t>Важно, что боб набирает скорость на протяжении всего заезда.</t>
  </si>
  <si>
    <t>боб</t>
  </si>
  <si>
    <t>bob</t>
  </si>
  <si>
    <t>Пилот и трое разгоняющих (в случае с "четверками") разгоняют боб со старта, упираясь в специальные ручки.</t>
  </si>
  <si>
    <t>разгонять</t>
  </si>
  <si>
    <t>От того, насколько сильно спортсмены толкают боб, насколько быстро они могут запрыгнуть на свои места (а, значит, насколько долго они могут толкать снаряд), зависит начальная скорость движения на трассе.</t>
  </si>
  <si>
    <t>аэродинамику снаряда</t>
  </si>
  <si>
    <t>aerodinamika</t>
  </si>
  <si>
    <t>аэродинамика</t>
  </si>
  <si>
    <t>Забытая ручка автоматически ведет к поражению - она нарушает аэродинамику снаряда и может зацепиться за край трассы.</t>
  </si>
  <si>
    <t>тормоз - гребенку под днищем боба</t>
  </si>
  <si>
    <t>tormoz</t>
  </si>
  <si>
    <t>тормоз</t>
  </si>
  <si>
    <t>После пересечения финишной линии задний разгоняющий с помощью тормозной ручки опускает тормоз-гребенку под днищем боба, чтобы снизить скорость и остановиться.</t>
  </si>
  <si>
    <t>отнюдь не только обязанность придавать бобу нужное ускорение</t>
  </si>
  <si>
    <t>Кстати, функции разгоняющих включают отнюдь не только обязанность придавать бобу нужное ускорение.</t>
  </si>
  <si>
    <t>множество самых разнообразных тренировок</t>
  </si>
  <si>
    <t>Они проходят множество самых разнообразных тренировок.</t>
  </si>
  <si>
    <t>тяжелую телегу</t>
  </si>
  <si>
    <t>telega</t>
  </si>
  <si>
    <t>телега</t>
  </si>
  <si>
    <t>Особый вид тренировок для бобслеистов - это длинная эстакада, на которую загоняют тяжелую телегу, - опять же отрабатывая разгон.</t>
  </si>
  <si>
    <t>загонять</t>
  </si>
  <si>
    <t>возможность тренироваться на трассе</t>
  </si>
  <si>
    <t>К сожалению, далеко не все пилоты имеют возможность тренироваться на трассе.</t>
  </si>
  <si>
    <t>свои треки для тренировок</t>
  </si>
  <si>
    <t>trek</t>
  </si>
  <si>
    <t>трек</t>
  </si>
  <si>
    <t>В России, например, в настоящее время нет ни одной бобслейной трассы олимпийского уровня, а зарубежные коллеги предоставляют свои треки для тренировок крайне неохотно - ведь наличие хорошей трассы дает конкурентное преимущество.</t>
  </si>
  <si>
    <t>конкурентное преимущество</t>
  </si>
  <si>
    <t>каждый ее метр</t>
  </si>
  <si>
    <t>metr</t>
  </si>
  <si>
    <t>метр</t>
  </si>
  <si>
    <t>Перед ответственным выступлением пилоты, разгоняющие и тренеры пешком проходят каждый ее метр, изучая все мельчайшие особенности, обсуждая траектории, определяя предстоящие трудности.</t>
  </si>
  <si>
    <t>полукруглый в сечении ледяной трек длиной 1200 - 1300 метров</t>
  </si>
  <si>
    <t>Она представляет собой полукруглый в сечении ледяной трек длиной 1200-1300 метров.</t>
  </si>
  <si>
    <t>отдельные участки старта и разгона для " двоек " и " четверок ", а также для саней и скелетона</t>
  </si>
  <si>
    <t>На треке выделяют отдельные участки старта и разгона для "двоек" и "четверок", а также для саней и скелетона.</t>
  </si>
  <si>
    <t>отрицательный уклон</t>
  </si>
  <si>
    <t>uklon</t>
  </si>
  <si>
    <t>уклон</t>
  </si>
  <si>
    <t>Длинному прямому участку торможения после линии финиша придают отрицательный уклон, чтобы снарядам было легче снизить скорость и остановиться.</t>
  </si>
  <si>
    <t>гигантский 1300-метровый холодильник</t>
  </si>
  <si>
    <t>holodil'nik</t>
  </si>
  <si>
    <t>холодильник</t>
  </si>
  <si>
    <t>Фактически трасса для бобслея представляет собой гигантский 1300-метровый холодильник.</t>
  </si>
  <si>
    <t>Охлаждаемую поверхность</t>
  </si>
  <si>
    <t>Охлаждаемую поверхность заливают водой, и образуется лед, на котором состязаются бобслеисты и саночники.</t>
  </si>
  <si>
    <t>Проблему</t>
  </si>
  <si>
    <t>Проблему представляет не только строительство сложного трека, но и его обслуживание.</t>
  </si>
  <si>
    <t>Утечки аммиака наносят вред экологии близлежащих населенных пунктов вплоть до того, что их жителям приходится носить респираторы.</t>
  </si>
  <si>
    <t>дисквалификацию</t>
  </si>
  <si>
    <t>diskvalifikatsija</t>
  </si>
  <si>
    <t>дисквалификация</t>
  </si>
  <si>
    <t>Тот спортсмен, которому не удалось перехитрить судей, получает дисквалификацию.</t>
  </si>
  <si>
    <t>возможность постоянно тренироваться и затем выступать на своей домашней трассе</t>
  </si>
  <si>
    <t>А когда наши пилоты и разгоняющие получат возможность постоянно тренироваться и затем выступать на своей домашней трассе, равных им уж точно не будет.</t>
  </si>
  <si>
    <t>дартс</t>
  </si>
  <si>
    <t>darts</t>
  </si>
  <si>
    <t>Так англичане подчеркивают, что дартс - это не просто любимое развлечение американских байкеров, австралийских дальнобойщиков и индийских бизнесменов (дартс любят во всем мире), а древняя английская традиция и серьезный вид спорта.</t>
  </si>
  <si>
    <t>профессиональный вид спорта, чемпионаты по которому транслируются по телевидению, а лучшие спортсмены известны во всем мире</t>
  </si>
  <si>
    <t>Сегодня дартс представляет собой профессиональный вид спорта, чемпионаты по которому транслируются по телевидению, а лучшие спортсмены известны во всем мире.</t>
  </si>
  <si>
    <t>Современные турнирные мишени</t>
  </si>
  <si>
    <t>Современные турнирные мишени делают вовсе не из дерева, а из натуральных волокон, например сизаля.</t>
  </si>
  <si>
    <t>Сизаль</t>
  </si>
  <si>
    <t>sizal'</t>
  </si>
  <si>
    <t>сизаль</t>
  </si>
  <si>
    <t>Сизаль получают из листьев агавы.</t>
  </si>
  <si>
    <t>волокна</t>
  </si>
  <si>
    <t>volokno</t>
  </si>
  <si>
    <t>волокно</t>
  </si>
  <si>
    <t>При попадании игла дротика раздвигает волокна и входит в мишень, а когда дротик вынимают, отверстие быстро затягивается.</t>
  </si>
  <si>
    <t>раздвигать</t>
  </si>
  <si>
    <t>дротик</t>
  </si>
  <si>
    <t>drotik</t>
  </si>
  <si>
    <t>спорные попадания в границу</t>
  </si>
  <si>
    <t>popadanie</t>
  </si>
  <si>
    <t>попадание</t>
  </si>
  <si>
    <t>Сектора и кольца разделяются металлической проволокой, которая исключает спорные попадания в границу.</t>
  </si>
  <si>
    <t>треугольное сечение</t>
  </si>
  <si>
    <t>sechenie</t>
  </si>
  <si>
    <t>сечение</t>
  </si>
  <si>
    <t>Иногда проволока имеет треугольное сечение - она практически не оставляет дротику шансов отскочить при попадании в границу.</t>
  </si>
  <si>
    <t>шанс попасть в маленькие</t>
  </si>
  <si>
    <t>Теперь, целясь в большие цифры, игрок всегда имеет шанс попасть в маленькие.</t>
  </si>
  <si>
    <t>традиционные мишени, которые были характерны для этих мест в Средние века</t>
  </si>
  <si>
    <t>В некоторых провинциях Англии до сих пор используют традиционные мишени, которые были характерны для этих мест в Средние века.</t>
  </si>
  <si>
    <t>диск с множеством небольших отверстий с воронками, в которые входит дротик</t>
  </si>
  <si>
    <t>Они представляют собой диск с множеством небольших отверстий с воронками, в которые входит дротик.</t>
  </si>
  <si>
    <t>Преимущество "мягкого дартса" очевидно: электронная мишень знает много разных игр и сама ведет счет.</t>
  </si>
  <si>
    <t>профессионала</t>
  </si>
  <si>
    <t>professional</t>
  </si>
  <si>
    <t>профессионал</t>
  </si>
  <si>
    <t>Кучность бросков, способность отправить три дротика подряд в утроение 20 -  вот что отличает профессионала от новичка и заставляет производителей придумывать разнообразные способы защитить дротики от повреждений при столкновениях.</t>
  </si>
  <si>
    <t>производителей</t>
  </si>
  <si>
    <t>proizvoditel'</t>
  </si>
  <si>
    <t>производитель</t>
  </si>
  <si>
    <t>интригу игры, в которой у отстающего игрока всегда остается шанс догнать удачливого соперника</t>
  </si>
  <si>
    <t>intriga</t>
  </si>
  <si>
    <t>интрига</t>
  </si>
  <si>
    <t>Строгие правила составляют интригу игры, в которой у отстающего игрока всегда остается шанс догнать удачливого соперника.</t>
  </si>
  <si>
    <t>стратегический характер</t>
  </si>
  <si>
    <t>Ближе к концу игра приобретает стратегический характер.</t>
  </si>
  <si>
    <t>отличную тренировку меткости</t>
  </si>
  <si>
    <t>trenirovka</t>
  </si>
  <si>
    <t>тренировка</t>
  </si>
  <si>
    <t>Игра "Циферблат" предлагает спортсменам отличную тренировку меткости.</t>
  </si>
  <si>
    <t>сектор за сектором</t>
  </si>
  <si>
    <t>Игроки поражают сектор за сектором по порядку номеров.</t>
  </si>
  <si>
    <t>игрока</t>
  </si>
  <si>
    <t>Попадание в удвоение или утроение продвигает игрока на два или три сектора вперед соответственно.</t>
  </si>
  <si>
    <t>определенное количество жизней ( 4 - 6 )</t>
  </si>
  <si>
    <t>Попадая в свой сектор, игрок набирает себе определенное количество жизней (4-6), после чего начинает поражать сектора противников с целью израсходовать все их жизни.</t>
  </si>
  <si>
    <t>алкогольные напитки</t>
  </si>
  <si>
    <t>napitok</t>
  </si>
  <si>
    <t>напиток</t>
  </si>
  <si>
    <t>В начале XX века в Англии действовал строгий закон, запрещающий делать ставки на азартные игры (в которых результат зависит от удачи) в местах, где посетителям предлагают алкогольные напитки.</t>
  </si>
  <si>
    <t>" середину турнирной таблицы "</t>
  </si>
  <si>
    <t>seredina</t>
  </si>
  <si>
    <t>середина</t>
  </si>
  <si>
    <t>Оказалось, что мы не "впереди планеты всей", что мы занимаем "середину турнирной таблицы", причем даже в такой области, которой привыкли гордиться - в области математического образования.</t>
  </si>
  <si>
    <t>такие основы научные</t>
  </si>
  <si>
    <t>Но ведь мы такие основы закладываем научные, так логическое мышление развиваем, на кружках-олимпиадах нестандартные задачи целыми классами решаем!</t>
  </si>
  <si>
    <t>закладывать</t>
  </si>
  <si>
    <t>логическое мышление</t>
  </si>
  <si>
    <t>нестандартные задачи</t>
  </si>
  <si>
    <t>все больше качественный, а не количественный характер</t>
  </si>
  <si>
    <t>Наверное, одна из бед в том, что наши способы оценивания качества того образования, которое мы даем, носят все больше качественный, а не количественный характер.</t>
  </si>
  <si>
    <t>это самое качество</t>
  </si>
  <si>
    <t>Вот и определяем мы это самое качество, все больше глядя ученику в глаза.</t>
  </si>
  <si>
    <t>не выборочный, а массовый характер</t>
  </si>
  <si>
    <t>Можно ругать единый госэкзамен за многие несовершенства, но нельзя не отметить, что, пожалуй, впервые мы получили измерительный инструмент, и измерения эти носят не выборочный, а массовый характер.</t>
  </si>
  <si>
    <t>очевидцев трагедии</t>
  </si>
  <si>
    <t>ochevidets</t>
  </si>
  <si>
    <t>очевидец</t>
  </si>
  <si>
    <t>Катастрофу генеральского Ми-8 наблюдали экипаж и пассажиры летевшего следом вертолета, который приземлился в Моздоке, где очевидцев трагедии сейчас опрашивают следователи.</t>
  </si>
  <si>
    <t>опрашивать</t>
  </si>
  <si>
    <t>технический характер</t>
  </si>
  <si>
    <t>Между тем чеченские боевики на своих интернет-ресурсах намекнули о своей причастности к трагедии, но военные такую возможность исключили, заявив, что "авария носит технический характер".</t>
  </si>
  <si>
    <t>самые совершенные автомобильные колесные диски - так называемую " ковку "</t>
  </si>
  <si>
    <t>"Популярная механика" выяснила, как делают самые совершенные автомобильные колесные диски - так называемую "ковку".</t>
  </si>
  <si>
    <t>оснастку штамповочного пресса</t>
  </si>
  <si>
    <t>osnastka</t>
  </si>
  <si>
    <t>оснастка</t>
  </si>
  <si>
    <t>Бригада рабочих меняет оснастку штамповочного пресса, а Александр Ловчев, заместитель начальника производства дисков автомобильных и мотоциклетных колес Ступинской металлургической компании (СМК), раскрывает нам секреты производства кованых колес.</t>
  </si>
  <si>
    <t>секреты производства кованых колес</t>
  </si>
  <si>
    <t>аналог этого сплава</t>
  </si>
  <si>
    <t>analog</t>
  </si>
  <si>
    <t>аналог</t>
  </si>
  <si>
    <t>За рубежом аналог этого сплава обычно называют "авиационный алюминий 6061".</t>
  </si>
  <si>
    <t>Готовую отливку - цилиндр диаметром примерно 20 см -</t>
  </si>
  <si>
    <t>otlivka</t>
  </si>
  <si>
    <t>отливка</t>
  </si>
  <si>
    <t>Готовую отливку - цилиндр диаметром примерно 20 см - режут на куски нужной длины (в зависимости от размера будущих колес), складывают в корзины и отправляют в кузнечно-прессовый цех.</t>
  </si>
  <si>
    <t>эти заготовки, пока даже отдаленно не напоминающие колесные диски,</t>
  </si>
  <si>
    <t>Там эти заготовки, пока даже отдаленно не напоминающие колесные диски, разогревают и с помощью пресса "осаживают" - сплющивают, превращая в "блинчики" толщиной сантиметров двадцать и диаметром около полуметра.</t>
  </si>
  <si>
    <t>разогревать</t>
  </si>
  <si>
    <t>" блинчики "</t>
  </si>
  <si>
    <t>blinchik</t>
  </si>
  <si>
    <t>блинчик</t>
  </si>
  <si>
    <t>Сначала "блинчики" разогревают до 4300С и с помощью предварительного штампа (разогретого примерно до 3500С) превращают в "кастрюли" - предварительные заготовки для автомобильных колес.</t>
  </si>
  <si>
    <t>разогретый штамп</t>
  </si>
  <si>
    <t>shtamp</t>
  </si>
  <si>
    <t>штамп</t>
  </si>
  <si>
    <t>Один из рабочих смазывает разогретый штамп специальной смазкой, двое других ловко хватают "кастрюлю" длинными щипцами и переносят на пресс-форму.</t>
  </si>
  <si>
    <t>смазывать</t>
  </si>
  <si>
    <t>" кастрюлю "</t>
  </si>
  <si>
    <t>kastrjulja</t>
  </si>
  <si>
    <t>кастрюля</t>
  </si>
  <si>
    <t>готовое, если не считать облоя ( излишков материала, выдавленных при штамповке ), колесо</t>
  </si>
  <si>
    <t>koleso</t>
  </si>
  <si>
    <t>колесо</t>
  </si>
  <si>
    <t>Верхняя часть пресса опускается, поднимается - и вот из-под пресса достают готовое, если не считать облоя (излишков материала, выдавленных при штамповке), колесо.</t>
  </si>
  <si>
    <t>литье под высоким давлением "</t>
  </si>
  <si>
    <t>lit'e</t>
  </si>
  <si>
    <t>литье</t>
  </si>
  <si>
    <t>- Меньшим усилием их просто не продавить - придется разогревать сплав до почти жидкого состояния, а это уже не объемная, а "жидкая штамповка" - так мы называем литье под высоким давлением".</t>
  </si>
  <si>
    <t>прочность литых дисков</t>
  </si>
  <si>
    <t>А славится она высокой прочностью (превышает прочность литых дисков при существенно меньшей массе), пластичностью (в отличие от литых дисков, кованые при высоких нагрузках деформируются, а не разрушаются) и упругостью (при умеренных нагрузках они деформируются упруго).</t>
  </si>
  <si>
    <t>нужную мелкозернисто - волокнистую структуру</t>
  </si>
  <si>
    <t>После закалки сплав уже имеет нужную мелкозернисто-волокнистую структуру, но для того, чтобы колеса приобрели нужные механические свойства, их нужно "состарить" - подождать, пока структура выровняется, и убрать внутренние механические напряжения.</t>
  </si>
  <si>
    <t>заготовки</t>
  </si>
  <si>
    <t>В обычных условиях на это может уйти пара месяцев, но, чтобы не терять время, заготовки искусственно состаривают: выдерживают в печи при температуре 1500-1600C примерно 12-14 часов, после чего медленно охлаждают.</t>
  </si>
  <si>
    <t>состаривать</t>
  </si>
  <si>
    <t>Их поверхность</t>
  </si>
  <si>
    <t>Их поверхность протравливают: на светлой травленой поверхности хорошо заметны дефекты штамповки и складки.</t>
  </si>
  <si>
    <t>протравливать</t>
  </si>
  <si>
    <t>одно колесо из партии</t>
  </si>
  <si>
    <t>А одно колесо из партии безжалостно распиливают, вырезая из него специальный фрагмент - так называемый шаблон.</t>
  </si>
  <si>
    <t>распиливать</t>
  </si>
  <si>
    <t>Шаблон</t>
  </si>
  <si>
    <t>shablon</t>
  </si>
  <si>
    <t>шаблон</t>
  </si>
  <si>
    <t>Шаблон шлифуют и протравливают, а затем тщательно изучают в лаборатории на наличие дефектов деформации, термообработки и однородности сплава.</t>
  </si>
  <si>
    <t>шлифовать</t>
  </si>
  <si>
    <t>эти выводы</t>
  </si>
  <si>
    <t>Если же и повторная проверка подтверждает эти выводы, значит, имело место нарушение технологической цепочки - и вся партия бракуется.</t>
  </si>
  <si>
    <t>лишний припуск металла</t>
  </si>
  <si>
    <t>pripusk</t>
  </si>
  <si>
    <t>припуск</t>
  </si>
  <si>
    <t>С заготовки, уже напоминающей по форме будущее колесо, на токарном станке снимают лишний припуск металла, в ободе просверливают ниппельное отверстие, а в ступичной части просверливают крепежные отверстия под болты.</t>
  </si>
  <si>
    <t>ниппельное отверстие</t>
  </si>
  <si>
    <t>otverstie</t>
  </si>
  <si>
    <t>отверстие</t>
  </si>
  <si>
    <t>просверливать</t>
  </si>
  <si>
    <t>крепежные отверстия под болты</t>
  </si>
  <si>
    <t>Затем колесо устанавливают на фрезерный станок с ЧПУ, который и вырезает запрограммированный дизайн.</t>
  </si>
  <si>
    <t>запрограммированный дизайн</t>
  </si>
  <si>
    <t>dizajn</t>
  </si>
  <si>
    <t>дизайн</t>
  </si>
  <si>
    <t>вырезать</t>
  </si>
  <si>
    <t>требования российского ГОСТа</t>
  </si>
  <si>
    <t>И при этом параметры его значительно превосходят требования российского ГОСТа.</t>
  </si>
  <si>
    <t>Последний параметр по ГОСТу контролировать необязательно, но мы это делаем, причем наш внутренний стандарт в этом отношении в два раза более жесткий, чем российский ГОСТ.</t>
  </si>
  <si>
    <t>После покраски, окончательной проверки и одобрения ОТК колесо упаковывают, а его заводской паспорт будет храниться у нас еще в течение десяти лет.</t>
  </si>
  <si>
    <t>упаковывать</t>
  </si>
  <si>
    <t>подобное стечение обстоятельств</t>
  </si>
  <si>
    <t>stechenie</t>
  </si>
  <si>
    <t>стечение</t>
  </si>
  <si>
    <t>Есть люди, которые верят в случайные совпадения, другие считают подобное стечение обстоятельств маловероятным.</t>
  </si>
  <si>
    <t>группу риска</t>
  </si>
  <si>
    <t>Если это правило действует, как считает Олег Калугин, то сам он просто-таки возглавляет группу риска.</t>
  </si>
  <si>
    <t>духовное возрождение Отечества</t>
  </si>
  <si>
    <t>vozrozhdenie</t>
  </si>
  <si>
    <t>возрождение</t>
  </si>
  <si>
    <t>Ветераны уже не имеют прямого отношения к российским спецслужбам, при этом профессиональны, по-своему понимают духовное возрождение Отечества и оценивают честь и достоинство мерками той секретной корпорации, в которой сформировались.</t>
  </si>
  <si>
    <t>честь и достоинство</t>
  </si>
  <si>
    <t>chest'</t>
  </si>
  <si>
    <t>честь</t>
  </si>
  <si>
    <t>и примеры вполне профессионального устранения врагов людьми, чью связь со спецслужбами доказать невозможно</t>
  </si>
  <si>
    <t>История знает и примеры вполне профессионального устранения врагов людьми, чью связь со спецслужбами доказать невозможно.</t>
  </si>
  <si>
    <t>идеологию, объединявшую ту группу, и трагические события мюнхенской Олимпиады, послужившие поводом к ее созданию</t>
  </si>
  <si>
    <t>ideologija</t>
  </si>
  <si>
    <t>идеология</t>
  </si>
  <si>
    <t>Оставим в стороне идеологию, объединявшую ту группу, и трагические события мюнхенской Олимпиады, послужившие поводом к ее созданию.</t>
  </si>
  <si>
    <t>жертв и пострадавших в череде этих загадочных событий</t>
  </si>
  <si>
    <t>zhertva</t>
  </si>
  <si>
    <t>жертва</t>
  </si>
  <si>
    <t>Собственно, единственное, что объединяет жертв и пострадавших в череде этих загадочных событий, - их нельзя отнести к доброжелателям нынешнего Кремля.</t>
  </si>
  <si>
    <t>те же ощущения, что и прочие сорвиголовы - выброс адреналина, азарт и чувство превосходства над простыми смертными</t>
  </si>
  <si>
    <t>Его приверженцы испытывают те же ощущения, что и прочие сорвиголовы - выброс адреналина, азарт и чувство превосходства над простыми смертными.</t>
  </si>
  <si>
    <t>возможность полюбоваться теми подводными красотами, что в теплое время года недоступны в принципе</t>
  </si>
  <si>
    <t>Занятия айс-дайвингом дают возможность полюбоваться теми подводными красотами, что в теплое время года недоступны в принципе.</t>
  </si>
  <si>
    <t>Многие пресные водоемы летом непригодны для погружений из-за полного отсутствия видимости - взвешенные частицы поднятого со дна ила вперемешку с цветущей органикой превращают воду в мутную жижу, в которой передвигаться можно только ощупью.</t>
  </si>
  <si>
    <t>водоем</t>
  </si>
  <si>
    <t>vodoem</t>
  </si>
  <si>
    <t>Совсем другое дело зимой: цветение прекращается, а ледяная корка надежно защищает водоем от ветра, и муть постепенно полностью оседает.</t>
  </si>
  <si>
    <t>неизгладимое впечатление</t>
  </si>
  <si>
    <t>На многих дайверов неизгладимое впечатление производит вид ледяной корки снизу, со стороны водоема: это сравнимо со взглядом на облака сверху, через иллюминатор самолета.</t>
  </si>
  <si>
    <t>Однако от переохлаждения человека надежно защищает герметичный гидрокостюм, который не пропускает воду.</t>
  </si>
  <si>
    <t>мембрану</t>
  </si>
  <si>
    <t>membrana</t>
  </si>
  <si>
    <t>мембрана</t>
  </si>
  <si>
    <t>В изолированных моделях мембрану отделяют от окружающей среды специальной камерой (полой или залитой особой жидкостью с низкой теплопроводностью на основе силиконов), а детали редуктора покрывают препятствующим обмерзанию напылением.</t>
  </si>
  <si>
    <t>детали редуктора</t>
  </si>
  <si>
    <t>дыхательную смесь</t>
  </si>
  <si>
    <t>smes'</t>
  </si>
  <si>
    <t>смесь</t>
  </si>
  <si>
    <t>Ребризер не сушит дыхательную смесь, а увлажненный газ, как известно, обладает большей теплоемкостью.</t>
  </si>
  <si>
    <t>сушить</t>
  </si>
  <si>
    <t>тело ныряльщика</t>
  </si>
  <si>
    <t>В них оболочка предохраняет тело ныряльщика исключительно от влаги, а термобаланс поддерживается за счет термобелья.</t>
  </si>
  <si>
    <t>набор одежды на голое тело, эффективно впитывающей пот, и термозащитный изолирующий комбинезон</t>
  </si>
  <si>
    <t>Поддевка, состоящая из двух слоев, включает набор одежды на голое тело, эффективно впитывающей пот, и термозащитный изолирующий комбинезон.</t>
  </si>
  <si>
    <t>не воздух из дыхательного баллона, а обладающий меньшей теплопроводностью аргон из специального баллончика</t>
  </si>
  <si>
    <t>Некоторые дайверы используют для этих целей не воздух из дыхательного баллона, а обладающий меньшей теплопроводностью аргон из специального баллончика.</t>
  </si>
  <si>
    <t>те же маски и ласты, что и летом</t>
  </si>
  <si>
    <t>Большинство айс-дайверов используют зимой те же маски и ласты, что и летом.</t>
  </si>
  <si>
    <t>все лицо, а не только глаза и нос</t>
  </si>
  <si>
    <t>Чтобы не обморозить лицо, можно нырять в полнолицевой маске, большинство которых, в отличие от стандартной полумаски, изолирует все лицо, а не только глаза и нос.</t>
  </si>
  <si>
    <t>изолировать</t>
  </si>
  <si>
    <t>место будущего погружения</t>
  </si>
  <si>
    <t>Прибыв на водоем, айс-дайверы выбирают место будущего погружения.</t>
  </si>
  <si>
    <t>бензопилы</t>
  </si>
  <si>
    <t>benzopila</t>
  </si>
  <si>
    <t>бензопила</t>
  </si>
  <si>
    <t>Некоторые дайверы предпочитают не напрягаться и используют бензопилы.</t>
  </si>
  <si>
    <t>альпинистские ледобуры ( металлические буравчики с крепежными кольцами на конце )</t>
  </si>
  <si>
    <t>ledobur</t>
  </si>
  <si>
    <t>ледобур</t>
  </si>
  <si>
    <t>Для извлечения из майны выпиленных глыб используют альпинистские ледобуры (металлические буравчики с крепежными кольцами на конце).</t>
  </si>
  <si>
    <t>настоящий экстрим</t>
  </si>
  <si>
    <t>ekstrim</t>
  </si>
  <si>
    <t>экстрим</t>
  </si>
  <si>
    <t>Если не обеспечить человека на поверхности теплой одеждой, то настоящий экстрим испытает именно он, а жизнь дайвера окажется в опасности.</t>
  </si>
  <si>
    <t>фал</t>
  </si>
  <si>
    <t>fal</t>
  </si>
  <si>
    <t>По мере удаления дайвера от майны человек на льду постепенно вытравливает фал и общается с товарищем при помощи условных сигналов - рывков каната.</t>
  </si>
  <si>
    <t>вытравлять</t>
  </si>
  <si>
    <t>регулярные выезды на подмосковные водоемы</t>
  </si>
  <si>
    <t>vyezd</t>
  </si>
  <si>
    <t>выезд</t>
  </si>
  <si>
    <t>Столичные клубы в зимний период организуют регулярные выезды на подмосковные водоемы.</t>
  </si>
  <si>
    <t>собственные имена</t>
  </si>
  <si>
    <t>"Японским мечам часто дают собственные имена.</t>
  </si>
  <si>
    <t>звон колоколов</t>
  </si>
  <si>
    <t>zvon</t>
  </si>
  <si>
    <t>звон</t>
  </si>
  <si>
    <t>Речь идет о кузнецах, которые во всем мире работают в основном ночью, когда восходит Луна, а стук их молотков напоминает звон колоколов", - говорит мне заместитель директора ВНИИТС (твердых сплавов) и идейный руководитель мастерской исторического японского оружия "Tetsuge" Сергей Лунев.</t>
  </si>
  <si>
    <t>настоящее произведение металлургического, кузнечного, да и просто искусства</t>
  </si>
  <si>
    <t>И хотя очень немногие из них соответствуют истине, японские мечи представляют собой настоящее произведение металлургического, кузнечного, да и просто искусства.</t>
  </si>
  <si>
    <t>" Железный клык "</t>
  </si>
  <si>
    <t>klyk</t>
  </si>
  <si>
    <t>клык</t>
  </si>
  <si>
    <t>Коллекционеры и мастера в России, на Западе и даже в самой Японии уже успели оценить катаны, изготовленные по японской технологии российской мастерской исторического японского оружия "Tetsuge" (в переводе с японского это означает "Железный клык").</t>
  </si>
  <si>
    <t>основную часть стоимости меча</t>
  </si>
  <si>
    <t>Правда, основную часть стоимости меча все равно составляет именно клинок.</t>
  </si>
  <si>
    <t>" руду "</t>
  </si>
  <si>
    <t>ruda</t>
  </si>
  <si>
    <t>руда</t>
  </si>
  <si>
    <t>С 1960-х годов это запрещено по экологическим соображениям, и сейчас даже в Японии "руду" готовят искусственно, закисляя электролитическое железо.</t>
  </si>
  <si>
    <t>руду и уголь</t>
  </si>
  <si>
    <t>Для выплавки хорошей стали, называемой тамахаганэ, используется процесс татара: в длинную узкую печь, продуваемую мехами, послойно чередуя, закладывают руду и уголь.</t>
  </si>
  <si>
    <t>Печь</t>
  </si>
  <si>
    <t>pech'</t>
  </si>
  <si>
    <t>печь</t>
  </si>
  <si>
    <t>Печь разжигают, и начинается процесс восстановления.</t>
  </si>
  <si>
    <t>Получившуюся пористую стальную губку ( кера )</t>
  </si>
  <si>
    <t>gubka</t>
  </si>
  <si>
    <t>губка</t>
  </si>
  <si>
    <t>Получившуюся пористую стальную губку (кера) разбивают на блины.</t>
  </si>
  <si>
    <t>заготовку клинка</t>
  </si>
  <si>
    <t>Из получившейся стали кузнец выковывает заготовку клинка и оттягивает лезвие.</t>
  </si>
  <si>
    <t>выковывать</t>
  </si>
  <si>
    <t>лезвие</t>
  </si>
  <si>
    <t>lezvie</t>
  </si>
  <si>
    <t>оттягивать</t>
  </si>
  <si>
    <t>врезку</t>
  </si>
  <si>
    <t>vrezka</t>
  </si>
  <si>
    <t>врезка</t>
  </si>
  <si>
    <t>Клинок изготовлен из слоистой или волокнистой стали, похожей на дамаск и булат одновременно (см. врезку), но его еще подвергают так называемой зонной закалке: лезвие закаляется, а обух клинка - нет.</t>
  </si>
  <si>
    <t>клинок</t>
  </si>
  <si>
    <t>klinok</t>
  </si>
  <si>
    <t>Мастер обмазывает клинок 6-8-миллиметровым слоем специальной смеси глины, угля и песка.</t>
  </si>
  <si>
    <t>обмазывать</t>
  </si>
  <si>
    <t>пищу для многочисленных легенд</t>
  </si>
  <si>
    <t>Состав смеси держится в тайне, и это дает пищу для многочисленных легенд.</t>
  </si>
  <si>
    <t>глину</t>
  </si>
  <si>
    <t>glina</t>
  </si>
  <si>
    <t>глина</t>
  </si>
  <si>
    <t>Пальцем или специальным инструментом глину снимают с лезвия, создавая будущий рисунок хамон - линии закалки.</t>
  </si>
  <si>
    <t>настолько сложный рисунок, что даже современные эксперты не понимают, каким образом мастер смог ее создать</t>
  </si>
  <si>
    <t>На некоторых старинных японских мечах линия закалки имеет настолько сложный рисунок, что даже современные эксперты не понимают, каким образом мастер смог ее создать.</t>
  </si>
  <si>
    <t>Заготовку</t>
  </si>
  <si>
    <t>Заготовку нагревают до нужной температуры, а затем окунают в закалочную ванну, наполненную водой или слоями воды с маслом.</t>
  </si>
  <si>
    <t>пережженное минеральное моторное масло</t>
  </si>
  <si>
    <t>maslo</t>
  </si>
  <si>
    <t>масло</t>
  </si>
  <si>
    <t>Используются растительные масла или животный жир, растворенный в горячей воде, современные мастера также часто применяют пережженное минеральное моторное масло.</t>
  </si>
  <si>
    <t>клинки</t>
  </si>
  <si>
    <t>Теперь наши мастера несут клинки к ванне только плашмя - обухом (мунэ) вперед".</t>
  </si>
  <si>
    <t>Заготовку опускают в ванну несколько раз.</t>
  </si>
  <si>
    <t>огромные внутренние нагрузки, достигающие десятков тонн</t>
  </si>
  <si>
    <t>Клинок при этом испытывает огромные внутренние нагрузки, достигающие десятков тонн.</t>
  </si>
  <si>
    <t>Эти нагрузки изгибают клинок сначала в одну, а потом в другую сторону, в итоге придавая ему знаменитую изогнутую форму - за счет различной закалки лезвия и обуха.</t>
  </si>
  <si>
    <t>полировку</t>
  </si>
  <si>
    <t>polirovka</t>
  </si>
  <si>
    <t>полировка</t>
  </si>
  <si>
    <t>Японские мастера делают полировку неделю, мы две", - говорит Сергей Лунев.</t>
  </si>
  <si>
    <t>Это тончайшие камни, полировщик кладет их на рисовую бумагу, ломает на мелкие осколки и, прижимая осколки кончиками пальцев, отточенными движениями полирует клинок.</t>
  </si>
  <si>
    <t>полировать</t>
  </si>
  <si>
    <t>рукоять ( цука ), ножны ( сая ), прибор ( цуба и остальные металлические части, называемые кошираэ )</t>
  </si>
  <si>
    <t>rukojat'</t>
  </si>
  <si>
    <t>рукоять</t>
  </si>
  <si>
    <t>После полировки мастера изготавливают под клинок рукоять (цука), ножны (сая), прибор (цуба и остальные металлические части, называемые кошираэ).</t>
  </si>
  <si>
    <t>Маты</t>
  </si>
  <si>
    <t>mat</t>
  </si>
  <si>
    <t>мат</t>
  </si>
  <si>
    <t>Маты сворачивают в рулон диаметром 18 см и устанавливают на подставки, а затем перерубают наискосок.</t>
  </si>
  <si>
    <t>свертывать</t>
  </si>
  <si>
    <t>ствол армейского пулемета</t>
  </si>
  <si>
    <t>stvol</t>
  </si>
  <si>
    <t>ствол</t>
  </si>
  <si>
    <t>Хотя бывают и более экзотические случаи: в одном из японских пропагандистских фильмов времен Второй мировой самурай перерубает катаной ствол армейского пулемета!</t>
  </si>
  <si>
    <t>перерубать</t>
  </si>
  <si>
    <t>меч</t>
  </si>
  <si>
    <t>mech</t>
  </si>
  <si>
    <t>Если в кино японский воин, лихо расправившись с врагами, вкладывает меч в ножны, - знайте, что это не настоящий самурай.</t>
  </si>
  <si>
    <t>сталь</t>
  </si>
  <si>
    <t>stal'</t>
  </si>
  <si>
    <t>И дело даже не в эстетике: кровь - чрезвычайно коррозионно-активная жидкость и способна буквально "разъесть" стальной клинок (по этой же причине не стоит трогать клинок руками - пот тоже быстро разъедает сталь).</t>
  </si>
  <si>
    <t>разъедать</t>
  </si>
  <si>
    <t>старые мечи</t>
  </si>
  <si>
    <t>Но, несмотря на все меры ухода, ржавчина понемногу съедает старые мечи.</t>
  </si>
  <si>
    <t>суперприбор - " Комбат " 3.5X.День/Ночь, но за 64 тысячи</t>
  </si>
  <si>
    <t>superpribor</t>
  </si>
  <si>
    <t>суперприбор</t>
  </si>
  <si>
    <t>Хотите суперприбор - "Комбат" 3.5X.День/Ночь, но за 64 тысячи.</t>
  </si>
  <si>
    <t>второе место после рыбной ловли</t>
  </si>
  <si>
    <t>Англичане, кстати, в очередной раз продемонстрировали приверженность традициям: среди разнообразных хобби модели железных дорог прочно держат у них второе место после рыбной ловли.</t>
  </si>
  <si>
    <t>" паровых " моделистов</t>
  </si>
  <si>
    <t>modelist</t>
  </si>
  <si>
    <t>моделист</t>
  </si>
  <si>
    <t>Поэтому, когда "паровых" моделистов спрашивают, зачем им эти архаичные машины и в чем прелесть паровых моделей по сравнению с электрическими, они отвечают: "Во-первых, это настоящие паровозы".</t>
  </si>
  <si>
    <t>одни из самых крупных серийных моделей паровозов с пятидюймовой ( 127 мм ) колеей</t>
  </si>
  <si>
    <t>На этом заводе изготавливают одни из самых крупных серийных моделей паровозов с пятидюймовой (127 мм) колеей.</t>
  </si>
  <si>
    <t>Самые маленькие паровозы</t>
  </si>
  <si>
    <t>parovoz</t>
  </si>
  <si>
    <t>паровоз</t>
  </si>
  <si>
    <t>Самые маленькие паровозы делает английская компания Hornby - в так называемом масштабе HO (1:87) с шириной колеи 16 мм.</t>
  </si>
  <si>
    <t>В самом локомотиве миниатюрный электрический обогреватель испаряет воду, а образовавшийся пар приводит модель в движение.</t>
  </si>
  <si>
    <t>испарять</t>
  </si>
  <si>
    <t>самые сложные модели, которые полностью повторяют настоящие паровозы : ставятся пароперегреватели, внутри котла проходят жаровые трубы и прочие сложные элементы</t>
  </si>
  <si>
    <t>Японцы делают самые сложные модели, которые полностью повторяют настоящие паровозы: ставятся пароперегреватели, внутри котла проходят жаровые трубы и прочие сложные элементы.</t>
  </si>
  <si>
    <t>настоящие паровозы : ставятся пароперегреватели, внутри котла проходят жаровые трубы и прочие сложные элементы</t>
  </si>
  <si>
    <t>и воду для котлов, и спирт для топки</t>
  </si>
  <si>
    <t>Никакого электричества - приводимые в движение паром насосы качают и воду для котлов, и спирт для топки.</t>
  </si>
  <si>
    <t>качать</t>
  </si>
  <si>
    <t>, прототипы начала XIX века, технологически менее сложные</t>
  </si>
  <si>
    <t>prototip</t>
  </si>
  <si>
    <t>прототип</t>
  </si>
  <si>
    <t>Но самое главное отличие состоит в том, что эти модели копируют, как правило, прототипы начала XIX века, технологически менее сложные.</t>
  </si>
  <si>
    <t>подобные локомотивы</t>
  </si>
  <si>
    <t>lokomotiv</t>
  </si>
  <si>
    <t>локомотив</t>
  </si>
  <si>
    <t>Делают подобные локомотивы все те же производители - Marklin и Aster Hobby.</t>
  </si>
  <si>
    <t>своих хозяев</t>
  </si>
  <si>
    <t>hozjain</t>
  </si>
  <si>
    <t>хозяин</t>
  </si>
  <si>
    <t>И, поверьте, радуют своих хозяев ничуть не меньше, чем более дорогие паровички.</t>
  </si>
  <si>
    <t>радовать</t>
  </si>
  <si>
    <t>колеса</t>
  </si>
  <si>
    <t>Для этого локомотив ставится на роликовый стенд, где колеса вращают ролики, а сам паровоз остается на месте.</t>
  </si>
  <si>
    <t>вращать</t>
  </si>
  <si>
    <t>Среди немецких историков, изучающих самый мрачный и позорный период истории своей страны - 12 лет нацистской диктатуры, Гетц Али занимает особое место.</t>
  </si>
  <si>
    <t>внимание не только специалистов, но и широкой публики</t>
  </si>
  <si>
    <t>Его работы привлекают внимание не только специалистов, но и широкой публики.</t>
  </si>
  <si>
    <t>Средства осуществления этого курса</t>
  </si>
  <si>
    <t>sredstvo</t>
  </si>
  <si>
    <t>средство</t>
  </si>
  <si>
    <t>Средства осуществления этого курса вскрывают ключевые цифры, резюмирующие сложные и трудоемкие подсчеты, произведенные автором: по меньшей мере две трети реальных немецких доходов во время войны проистекали из иностранных (оккупированные и вассальные страны) и "расово-чуждых" (евреи, иностранные принудрабочие) источников; оставшаяся треть делилась между социальными слоями немецкого общества крайне неравномерно.</t>
  </si>
  <si>
    <t>налогово - политическую тенденцию нацистского государства</t>
  </si>
  <si>
    <t>Даже если данные завышены, они отражают налогово-политическую тенденцию нацистского государства.</t>
  </si>
  <si>
    <t>Отсутствие сколько-нибудь эффективного внутреннего сопротивления, равно как и последующего чувства вины,</t>
  </si>
  <si>
    <t>Отсутствие сколько-нибудь эффективного внутреннего сопротивления, равно как и последующего чувства вины, Али объясняет этой исторической констелляцией.</t>
  </si>
  <si>
    <t>эти документы</t>
  </si>
  <si>
    <t>Когда Али заказал там поисковую картотеку (крайне несовершенную) к фонду "Интендантское управление главнокомандования вермахта", сотрудник архива сказал ему: "Господин Али, вы, конечно, хорошо разбираетесь в этих делах, но здесь, мне кажется, вы ошиблись, эти документы обычно никто не заказывает".</t>
  </si>
  <si>
    <t>заказывать</t>
  </si>
  <si>
    <t>какие блага</t>
  </si>
  <si>
    <t>blago</t>
  </si>
  <si>
    <t>благо</t>
  </si>
  <si>
    <t>И это было лишь предвкушением того, какой станет жизнь после войны, какие блага она сулит.</t>
  </si>
  <si>
    <t>финансово - экономический механизм нацистского грабежа</t>
  </si>
  <si>
    <t>С редкой для обычных историков компетентностью Али прослеживает финансово-экономический механизм нацистского грабежа.</t>
  </si>
  <si>
    <t>прослеживать</t>
  </si>
  <si>
    <t>механику валютных манипуляций финансистов рейха, в частности роль пресловутых " билетов имперской кредитной кассы ", которыми оккупационные власти расплачивались с местным населением ( в основном в Западной Европе ) за реквизируемые товары</t>
  </si>
  <si>
    <t>mehanika</t>
  </si>
  <si>
    <t>механика</t>
  </si>
  <si>
    <t>Прежде всего он вскрывает механику валютных манипуляций финансистов рейха, в частности роль пресловутых "билетов имперской кредитной кассы", которыми оккупационные власти расплачивались с местным населением (в основном в Западной Европе) за реквизируемые товары.</t>
  </si>
  <si>
    <t>анализ финансово - экономических последствий ограбления евреев в оккупированных и зависимых от немцев странах</t>
  </si>
  <si>
    <t>Большое место в книге занимает анализ финансово-экономических последствий ограбления евреев в оккупированных и зависимых от немцев странах.</t>
  </si>
  <si>
    <t>роль, которую руководство и ведущие специалисты финансово - хозяйственных ведомств - минфина, рейхсбанка, имперской кредитной кассы, интендантского управления вермахта - играли в добывание денег для ведения войны и подкармливания немцев</t>
  </si>
  <si>
    <t>Али детально прослеживает роль, которую руководство и ведущие специалисты финансово-хозяйственных ведомств - минфина, рейхсбанка, имперской кредитной кассы, интендантского управления вермахта - играли в добывание денег для ведения войны и подкармливания немцев.</t>
  </si>
  <si>
    <t>Перефразируя слова известного философа Макса Хоркхаймера: "Молчащий о капитализме не должен рассуждать о фашизме", Али завершает книгу собственной максимой: "Тот, кто не желает говорить о выгодах миллионов простых немцев, пусть молчит о национал-социализме и Холокосте".</t>
  </si>
  <si>
    <t>Коррумпирующий эффект посылочно - мешочной эпидемии</t>
  </si>
  <si>
    <t>Коррумпирующий эффект посылочно-мешочной эпидемии Али демонстрирует письмами домой солдата Генриха Белля.</t>
  </si>
  <si>
    <t>масло, яйца, шоколад, кофе, лук, пол поросенка, мыло, косметику, дамские чулки, туфли, безрукавку и т. д.</t>
  </si>
  <si>
    <t>Под благосклонным покровительством "крестных отцов" Геринга и Гитлера, - констатирует Али, - солдат Белль целеустремленно и вдохновенно покупает и переправляет в Кельн родителям и жене масло, яйца, шоколад, кофе, лук, полпоросенка, мыло, косметику, дамские чулки, туфли, безрукавку и т. д., просит прислать ему для закупок все имеющиеся дома свободные деньги.</t>
  </si>
  <si>
    <t>второй же</t>
  </si>
  <si>
    <t>О первой он упоминает однажды и мимоходом как об известном, само собой разумеющемся и отнюдь не решающем факторе, второй же квалифицирует как проводимый "пунктиром на периферии (немецкого) общества".</t>
  </si>
  <si>
    <t>квалифицировать</t>
  </si>
  <si>
    <t>Этот последний тезис</t>
  </si>
  <si>
    <t>Этот последний тезис иллюстрирует цифра - на конец 1936 г., когда начальная волна политических репрессий схлынула, многие противники режима эмигрировали, и он очевидным образом консолидировался, численность узников концлагерей составляла 4761 человек (включая алкоголиков, наркоманов и профессиональных преступников) на 60 с лишним миллионов человек населения.</t>
  </si>
  <si>
    <t>сопоставление : в ГДР для контроля над 17 миллионами граждан было задействовано 190 тысяч штатных и столько же нештатных агентов " Штази ", а гестапо в 1937 г. насчитывало лишь 7 тысяч сотрудников, включая секретарш и хозяйственников, СД - _ и того</t>
  </si>
  <si>
    <t>sopostavlenie</t>
  </si>
  <si>
    <t>сопоставление</t>
  </si>
  <si>
    <t>И совсем не прав Али, когда для доказательства другого тезиса - "подавляющее большинство (немцев) не нуждалось ни в каком надзоре" - приводит сопоставление: в ГДР для контроля над 17 миллионами граждан было задействовано 190 тысяч штатных и столько же нештатных агентов "Штази", а гестапо в 1937 г. насчитывало лишь 7 тысяч сотрудников, включая секретарш и хозяйственников, СД - и того меньше.</t>
  </si>
  <si>
    <t>упреки такого рода</t>
  </si>
  <si>
    <t>uprek</t>
  </si>
  <si>
    <t>упрек</t>
  </si>
  <si>
    <t>Впрочем, упреки такого рода Али отводит, заявляя: "Моя книга не претендует быть всеобъемлющим объяснением национал-социалистического периода истории".</t>
  </si>
  <si>
    <t>нелегкие времена</t>
  </si>
  <si>
    <t>Германия переживает сейчас нелегкие времена.</t>
  </si>
  <si>
    <t>Владимира Путина, который поздравил Совет с юбилеем и отметил его немалую роль как одной из первых авторитетных организаций российского гражданского общества</t>
  </si>
  <si>
    <t>Должен признаться, что это тот редчайший, если не сказать, единственный случай, когда я полностью поддерживаю и горячо одобряю Владимира Путина, который поздравил Совет с юбилеем и отметил его немалую роль как одной из первых авторитетных организаций российского гражданского общества.</t>
  </si>
  <si>
    <t>ядерное оружие</t>
  </si>
  <si>
    <t>И все это происходит в условиях, когда все больше стран создают ядерное оружие.</t>
  </si>
  <si>
    <t>московских благодетелей</t>
  </si>
  <si>
    <t>blagodetel'</t>
  </si>
  <si>
    <t>благодетель</t>
  </si>
  <si>
    <t>А, может быть, в качестве победы следует назвать попытки защитить Иран, который вместо благодарности раз за разом ставит московских благодетелей в дурацкое положение, игнорируя ее компромиссные предложения?</t>
  </si>
  <si>
    <t>бороды</t>
  </si>
  <si>
    <t>Мол, кому надо бороды отрежем, а кому и головы.</t>
  </si>
  <si>
    <t>канву событий</t>
  </si>
  <si>
    <t>kanva</t>
  </si>
  <si>
    <t>канва</t>
  </si>
  <si>
    <t>Он просто излагает канву событий.</t>
  </si>
  <si>
    <t>эти законы</t>
  </si>
  <si>
    <t>Доктор технических наук исследует эти законы на практическом примере.</t>
  </si>
  <si>
    <t>В-третьих, население страны поставлено в такое положение, когда ему приходится выбирать между бесчеловечностью террористов и бесчеловечностью власти - и большинство выбирает власть.</t>
  </si>
  <si>
    <t>только язык силы</t>
  </si>
  <si>
    <t>А террористы понимают только язык силы.</t>
  </si>
  <si>
    <t>лишь язык силы</t>
  </si>
  <si>
    <t>Точка зрения, будто бы террористы понимают лишь язык силы, давно устарела, и первыми это поняли сотрудники израильских спецслужб, на которых ссылается обозреватель "Известий".</t>
  </si>
  <si>
    <t>бомбу</t>
  </si>
  <si>
    <t>bomba</t>
  </si>
  <si>
    <t>бомба</t>
  </si>
  <si>
    <t>Если власть отказывается вступать с ними в переговоры, они взрывают бомбу в самолете, в вагоне метро, в подземном переходе, на рок-фестивале, возле кафе, в военном госпитале.</t>
  </si>
  <si>
    <t>понятный общий гнев</t>
  </si>
  <si>
    <t>gnev</t>
  </si>
  <si>
    <t>гнев</t>
  </si>
  <si>
    <t>Его особое мнение вызывает понятный общий гнев у коллег.</t>
  </si>
  <si>
    <t>капитализм</t>
  </si>
  <si>
    <t>kapitalizm</t>
  </si>
  <si>
    <t>Уже 15 лет Россия строит капитализм.</t>
  </si>
  <si>
    <t>постепенную двухвековую эволюцию капитализма западных стран и тот скачок, который должна была совершить наша страна из одной экономической формации в другую за очень короткое, по историческим меркам, время</t>
  </si>
  <si>
    <t>Сравните постепенную двухвековую эволюцию капитализма западных стран и тот скачок, который должна была совершить наша страна из одной экономической формации в другую за очень короткое, по историческим меркам, время.</t>
  </si>
  <si>
    <t>те изменения, которые претерпевал капитализм развитых стран примерно за два столетия своего развития</t>
  </si>
  <si>
    <t>Проследим в самой конспективной форме те изменения, которые претерпевал капитализм развитых стран примерно за два столетия своего развития.</t>
  </si>
  <si>
    <t>проследить</t>
  </si>
  <si>
    <t>Социально - экономическую систему современных стран Запада</t>
  </si>
  <si>
    <t>Социально-экономическую систему современных стран Запада по традиции называют капитализмом, поскольку главная ее черта - динамичность, основанная на частной собственности, на непрерывном накоплении богатства, на расширении как производства, так и потребления.</t>
  </si>
  <si>
    <t>Либерализация вовсе не "чешет всех под одну гребенку".</t>
  </si>
  <si>
    <t>чесать</t>
  </si>
  <si>
    <t>Этот период становления капитализма в России ( до дефолта 1998 года )</t>
  </si>
  <si>
    <t>Этот период становления капитализма в России (до дефолта 1998 года) часто называют олигархическим, имея в виду огромное влияние магнатов финансового капитала на властные структуры.</t>
  </si>
  <si>
    <t>позитивную роль</t>
  </si>
  <si>
    <t>Госкапитализм на определенном этапе развития стран играет позитивную роль.</t>
  </si>
  <si>
    <t>Особое место</t>
  </si>
  <si>
    <t>Особое место тут занимает перестройка бюджетной системы.</t>
  </si>
  <si>
    <t>федеральный бюджет и бюджеты местных органов власти всех уровней</t>
  </si>
  <si>
    <t>Она включает в себя федеральный бюджет и бюджеты местных органов власти всех уровней; в совокупности они составляют так называемый консолидированный бюджет.</t>
  </si>
  <si>
    <t>так называемый консолидированный бюджет</t>
  </si>
  <si>
    <t>интересы многих и многих людей</t>
  </si>
  <si>
    <t>Такая перестройка затрагивает интересы многих и многих людей, начиная с государственной бюрократии и кончая многочисленными слоями населения, получающими доходы из бюджета.</t>
  </si>
  <si>
    <t>поступление необходимых ресурсов для правительственной деятельности - это расходы на военные, экономические и социальные программы, а также на содержание самого государственного аппарата</t>
  </si>
  <si>
    <t>postuplenie</t>
  </si>
  <si>
    <t>поступление</t>
  </si>
  <si>
    <t>Она обеспечивает поступление необходимых ресурсов для правительственной деятельности - это расходы на военные, экономические и социальные программы, а также на содержание самого государственного аппарата.</t>
  </si>
  <si>
    <t>главную часть всех бюджетных расходов развитых стран</t>
  </si>
  <si>
    <t>Однако главную часть всех бюджетных расходов развитых стран составляют социальные расходы - общественные услуги (образование, здравоохранение, жилищное строительство) и социальные выплаты.</t>
  </si>
  <si>
    <t>таблицу 2</t>
  </si>
  <si>
    <t>В ней также после снижения доли военных расходов и ассигнований на нужды народного хозяйства значительное место заняли социальные расходы (посмотрите таблицу 2).</t>
  </si>
  <si>
    <t>сложившуюся дистанцию</t>
  </si>
  <si>
    <t>"Начав современный экономический рост на полстолетие позже, чем Западная Европа, в 80-х годах XIX века, - пишет автор расчетов, - Россия на протяжении почти полутора веков сохраняет сложившуюся дистанцию.</t>
  </si>
  <si>
    <t>условия для устойчивого экономического роста</t>
  </si>
  <si>
    <t>Однако реальный переход потребует решения многих задач, от которых зависит, создадим ли мы условия для устойчивого экономического роста.</t>
  </si>
  <si>
    <t>лишь некоторые показатели</t>
  </si>
  <si>
    <t>Приведем лишь некоторые показатели.</t>
  </si>
  <si>
    <t>таблицу, сравнивающую важнейшие структурные сдвиги, происходившие в промышленности Западной Европы в периоде 1950 по 1970 годы, с аналогичными показателями нашей промышленности с 1992 по 2003 год</t>
  </si>
  <si>
    <t>Посмотрите таблицу, сравнивающую важнейшие структурные сдвиги, происходившие в промышленности Западной Европы в периоде 1950 по 1970 годы, с аналогичными показателями нашей промышленности с 1992 по 2003 год.</t>
  </si>
  <si>
    <t>тенденцию развития</t>
  </si>
  <si>
    <t>Сравнивая разные периоды, мы, тем не менее, видим тенденцию развития.</t>
  </si>
  <si>
    <t>огромные усилия</t>
  </si>
  <si>
    <t>Начиная с 80-х годов прошлого века и по сегодняшний день правительства таких стран предпринимают огромные усилия, чтобы снизить темпы роста социальных расходов, уменьшить размеры социальных выплат, сократить круг лиц, получающих эти выплаты.</t>
  </si>
  <si>
    <t>налоги в казну</t>
  </si>
  <si>
    <t>Но, с другой стороны, государство обязано снижать налоговое бремя на тех, кто работает и платит налоги в казну.</t>
  </si>
  <si>
    <t>мощное сопротивление населения</t>
  </si>
  <si>
    <t>Начавшиеся реформы встречают мощное сопротивление населения, поэтому государству удается в лучшем случае лишь затормозить дальнейшее увеличение своих расходов и прежде всего - социальных выплат.</t>
  </si>
  <si>
    <t>хорошее знание физики, наличие свободного времени, желание его весело растранжирить и здоровое честолюбие в масштабах родной деревни</t>
  </si>
  <si>
    <t>Картофельная пушка и другие ее легкомысленные собратья -  реактивная машинка, настольный требушет и многое другое - объединяют воедино хорошее знание физики, наличие свободного времени, желание его весело растранжирить и здоровое честолюбие в масштабах родной деревни.</t>
  </si>
  <si>
    <t>картофелины</t>
  </si>
  <si>
    <t>kartofelina</t>
  </si>
  <si>
    <t>картофелина</t>
  </si>
  <si>
    <t>Карлсон не нашел лучшего горючего для своей самодельной пушки, которая выплевывает картофелины со скоростью больше 500 км/ч.</t>
  </si>
  <si>
    <t>дальность стрельбы 200 - 300 м "</t>
  </si>
  <si>
    <t>dal'nost'</t>
  </si>
  <si>
    <t>дальность</t>
  </si>
  <si>
    <t>Самая простая конструкция, которая обойдется вам в $25, уже имеет дальность стрельбы 200-300 м".</t>
  </si>
  <si>
    <t>пушки с длинными нарезными стволами и увеличенными камерами сгорания</t>
  </si>
  <si>
    <t>Для тех, кого эта дальность не устраивает, Сапрайз продает пушки с длинными нарезными стволами и увеличенными камерами сгорания.</t>
  </si>
  <si>
    <t>чистый пропан</t>
  </si>
  <si>
    <t>propan</t>
  </si>
  <si>
    <t>пропан</t>
  </si>
  <si>
    <t>Некоторые в качестве горючего используют чистый пропан.</t>
  </si>
  <si>
    <t>некоторую опасность</t>
  </si>
  <si>
    <t>Попытки запустить картофелину в стратосферу выглядят как детская забава - по сути, это и в самом деле детская забава, но ведь и детские игры зачастую таят в себе некоторую опасность.</t>
  </si>
  <si>
    <t>только трубы ПВХ, рассчитанные на высокое давление ( " напорные " ), с минимальным давлением 4 - 6 бар ( желательно больше - скажем, 10 бар )</t>
  </si>
  <si>
    <t>truba</t>
  </si>
  <si>
    <t>труба</t>
  </si>
  <si>
    <t>Покупайте только трубы ПВХ, рассчитанные на высокое давление ("напорные"), с минимальным давлением 4-6 бар (желательно больше - скажем, 10 бар).</t>
  </si>
  <si>
    <t>дезодорант</t>
  </si>
  <si>
    <t>dezodorant</t>
  </si>
  <si>
    <t>Прысните дезодорант в бутылку и завинтите колпачок (предварительно в нем нужно просверлить дырочку, которая будет служить соплом).</t>
  </si>
  <si>
    <t>прыснуть</t>
  </si>
  <si>
    <t>колпачок ( предварительно в нем нужно просверлить дырочку, которая будет служить соплом )</t>
  </si>
  <si>
    <t>kolpachok</t>
  </si>
  <si>
    <t>колпачок</t>
  </si>
  <si>
    <t>завинтить</t>
  </si>
  <si>
    <t>почти вертикальное положение</t>
  </si>
  <si>
    <t>Выступ на рычаге требушета удерживает оба конца пращи, пока она не минует почти вертикальное положение.</t>
  </si>
  <si>
    <t>миновать</t>
  </si>
  <si>
    <t>Гейзельмана</t>
  </si>
  <si>
    <t>Gejzel'man</t>
  </si>
  <si>
    <t>Гейзельман</t>
  </si>
  <si>
    <t>Изображенная здесь модель (благодарим Гейзельмана за проявленное участие) способна перекинуть теннисный мячик через весь двор.</t>
  </si>
  <si>
    <t>машину</t>
  </si>
  <si>
    <t>Потихоньку приведите машину в боевое положение, а потом неожиданно запустите в приятелей пачку макулатуры.</t>
  </si>
  <si>
    <t>пачку макулатуры</t>
  </si>
  <si>
    <t>pachka</t>
  </si>
  <si>
    <t>пачка</t>
  </si>
  <si>
    <t>запустить</t>
  </si>
  <si>
    <t>гвоздь</t>
  </si>
  <si>
    <t>gvozd'</t>
  </si>
  <si>
    <t>Как только вы выдергиваете гвоздь, теннисный мяч, картошка или снежок улетают через двор.</t>
  </si>
  <si>
    <t>выдергивать</t>
  </si>
  <si>
    <t>независимые тесты бытовой техники</t>
  </si>
  <si>
    <t>Тут один из наших редакторов вспомнил, как несколько лет назад для него организовали экскурсию по лабораториям авторитетного американского журнала Consumer Reports, где эксперты проводят независимые тесты бытовой техники.</t>
  </si>
  <si>
    <t>уровень шума бытовой техники</t>
  </si>
  <si>
    <t>В акустической лаборатории с безэховой камерой, где испытывают уровень шума бытовой техники, инженер по акустике поделился любопытной информацией.</t>
  </si>
  <si>
    <t>бытовую технику, которая работает тихо</t>
  </si>
  <si>
    <t>"Потребители предпочитают бытовую технику, которая работает тихо, - заявил он, - но существует одно исключение из этого правила - пылесос.</t>
  </si>
  <si>
    <t>арабский</t>
  </si>
  <si>
    <t>arabskij</t>
  </si>
  <si>
    <t>Чтобы увеличить мощность, надо переместить ручку… влево - это что, модификация для тех, кто учит арабский?</t>
  </si>
  <si>
    <t>При этом рядовые потребители мощность обычно оценивают цифрами, обозначенными на корпусе.</t>
  </si>
  <si>
    <t>приятные моменты своего детства</t>
  </si>
  <si>
    <t>Дизайн машины тоже многим по душе: по крайней мере, люди моего возраста сразу вспоминают приятные моменты своего детства.</t>
  </si>
  <si>
    <t>Вскрылось главное отличие ветерана от современников: пылесося, он делает воздух более пыльным, тогда как новые модели, наоборот, его очищают.</t>
  </si>
  <si>
    <t>крупный мусор</t>
  </si>
  <si>
    <t>В "Урале" используется обычный тканевый мешок: он задерживает крупный мусор, но пропускает мелкую пыль.</t>
  </si>
  <si>
    <t>мелкую пыль</t>
  </si>
  <si>
    <t>В современных же моделях стоят или одноразовые мелкопористые мешки, которые куда лучше задерживают пыль, или циклонная система, заставляющая пыль отделяться от воздушного потока за счет центробежной силы.</t>
  </si>
  <si>
    <t>отличную фильтрацию воздуха</t>
  </si>
  <si>
    <t>fil'tratsija</t>
  </si>
  <si>
    <t>фильтрация</t>
  </si>
  <si>
    <t>Джеймс Дайсон понимал, что циклонная система не только позволит сохранить мощность всасывания постоянной, но и обеспечит отличную фильтрацию воздуха.</t>
  </si>
  <si>
    <t>Сегодня нам предстоит узнать, какой из пылесосов эффективнее всех всасывает пыль.</t>
  </si>
  <si>
    <t>старика</t>
  </si>
  <si>
    <t>starik</t>
  </si>
  <si>
    <t>старик</t>
  </si>
  <si>
    <t>Утешьте старика "Советским шампанским"!</t>
  </si>
  <si>
    <t>утешить</t>
  </si>
  <si>
    <t>ставки</t>
  </si>
  <si>
    <t>Страсти кипят, зрители делают ставки.</t>
  </si>
  <si>
    <t>бутылку</t>
  </si>
  <si>
    <t>Его, очевидно, подвела система управления: бутылку он поднимает, но потом бросает.</t>
  </si>
  <si>
    <t>мощность всасывания</t>
  </si>
  <si>
    <t>Впечатление, что электроника автоматически снижает мощность всасывания.</t>
  </si>
  <si>
    <t>После того, как два любимых женщинами пылесоса покидают ковер, некоторые прекрасные половинки теряют интерес к соревнованию, но тем не менее продолжают смотреть.</t>
  </si>
  <si>
    <t>интерес к соревнованию</t>
  </si>
  <si>
    <t>Объем 1,8 л</t>
  </si>
  <si>
    <t>Объем 1,8 л берут все спортсмены, а вот на следующем этапе - 1,9 л - сдают сразу двое: это немец с русскими корнями Bork и чистюля-швед Electrolux.</t>
  </si>
  <si>
    <t>Первый серьезный вес - 2 л воды -</t>
  </si>
  <si>
    <t>Первый серьезный вес - 2 л воды - берут все.</t>
  </si>
  <si>
    <t>Причем настолько уверенно, что мы увеличиваем объем сразу на 0,25 л.</t>
  </si>
  <si>
    <t>такую нагрузку</t>
  </si>
  <si>
    <t>Воздушный шарик едва выдерживает такую нагрузку, и наконец у нас вылет.</t>
  </si>
  <si>
    <t>попытку</t>
  </si>
  <si>
    <t>Мертвая тишина: кореец делает попытку: шарик визжит-пищит, и… вес не взят!</t>
  </si>
  <si>
    <t>своих великих соотечественников - адмирала Нельсона, герцога Веллингтона, Уинстона Черчилля</t>
  </si>
  <si>
    <t>Вероятно, в этот момент он вспоминает своих великих соотечественников - адмирала Нельсона, герцога Веллингтона, Уинстона Черчилля.</t>
  </si>
  <si>
    <t>нужный вес</t>
  </si>
  <si>
    <t>Ученик Дайсона поднимает нужный вес.</t>
  </si>
  <si>
    <t>сахарный песок - сегодняшняя альтернатива пыли</t>
  </si>
  <si>
    <t>Красивые девушки уже несут чемпиону сахарный песок - сегодняшняя альтернатива пыли.</t>
  </si>
  <si>
    <t>площадь сечения</t>
  </si>
  <si>
    <t>Теперь судья подсчитывает площадь сечения, соизмеряет ее с поднятым весом и оглашает итоговый список победителей.</t>
  </si>
  <si>
    <t>подсчитывать</t>
  </si>
  <si>
    <t>итоговый список победителей</t>
  </si>
  <si>
    <t>оглашать</t>
  </si>
  <si>
    <t>Второе место</t>
  </si>
  <si>
    <t>Второе место делят между собой немец Bosch и англичанин Dyson, и, наконец, первое место достается модели Bork!</t>
  </si>
  <si>
    <t>желание покарать Александра Лукашенко за его сентябрьские высказывания о неготовности России создать с Белоруссией союз равных, за его критику дороговизны российского газа, а главное, за общий непочтительный тон по отношению к Кремлю</t>
  </si>
  <si>
    <t>Но непосредственным мотивом переноса "большого" саммита считают желание покарать Александра Лукашенко за его сентябрьские высказывания о неготовности России создать с Белоруссией союз равных, за его критику дороговизны российского газа, а главное, за общий непочтительный тон по отношению к Кремлю.</t>
  </si>
  <si>
    <t>какое-то содержание</t>
  </si>
  <si>
    <t>Если составленный Астаной и Москвой проект "так называемого реформирования СНГ" вообще имеет какое-то содержание, то оно таково: СНГ приспосабливается к запросам стран - производителей газа и нефти, а его члены четко разделяются на владельцев трубы и тех, кто на этой трубе сидит.</t>
  </si>
  <si>
    <t>газ и нефть</t>
  </si>
  <si>
    <t>Как ликвидационная комиссия Советского Союза СНГ исчерпало себя еще к середине 90-х, однако сохранилось после этого, превратившись в клуб, где ритуально ностальгируют по прошлому, а старший брат в обмен на изъявления лояльности раздает по дешевке газ и нефть.</t>
  </si>
  <si>
    <t>советскую риторику дружбы народов</t>
  </si>
  <si>
    <t>ritorika</t>
  </si>
  <si>
    <t>риторика</t>
  </si>
  <si>
    <t>К этой неприятной новации добавляется и вторая: Москва все явственнее заменяет советскую риторику дружбы народов на расистскую риторику борьбы с засильем коренных".</t>
  </si>
  <si>
    <t>остальных собратьев по Содружеству, большинство из которых действительно сидит на трубе, но при этом за пятнадцать лет успело оценить и прелесть суверенитета</t>
  </si>
  <si>
    <t>sobrat</t>
  </si>
  <si>
    <t>собрат</t>
  </si>
  <si>
    <t>И то, и то сильно раздражает остальных собратьев по Содружеству, большинство из которых действительно сидит на трубе, но при этом за пятнадцать лет успело оценить и прелесть суверенитета.</t>
  </si>
  <si>
    <t>управляющий сигнал</t>
  </si>
  <si>
    <t>Электрические преднатяжители входят в систему подушек безопасности и получают управляющий сигнал от центрального датчика SRS.</t>
  </si>
  <si>
    <t>перегрузки</t>
  </si>
  <si>
    <t>peregruzka</t>
  </si>
  <si>
    <t>перегрузка</t>
  </si>
  <si>
    <t>Ограничитель усилия, ослабляя натяжение ремня, демпфирует перегрузки и обеспечивает щадящее воздействие систем пассивной безопасности на организм их владельца.</t>
  </si>
  <si>
    <t>демпфировать</t>
  </si>
  <si>
    <t>щадящее воздействие систем пассивной безопасности на организм их владельца</t>
  </si>
  <si>
    <t>настоящую революцию</t>
  </si>
  <si>
    <t>revoljutsija</t>
  </si>
  <si>
    <t>революция</t>
  </si>
  <si>
    <t>Но настоящую революцию произведут полезные домашние роботы.</t>
  </si>
  <si>
    <t>произвести</t>
  </si>
  <si>
    <t>Основная сложность заключалась в правильной ориентации в закрытом помещении - никакие спутниковые системы навигации, помогающие крылатым ракетам попадать в форточку, потолок не "пробивают".</t>
  </si>
  <si>
    <t>одновременный старт</t>
  </si>
  <si>
    <t>Правила соревнований довольно просты и понятны: на полу в небольшом помещении рассыпаем 2 кг риса и даем всем пылесосам одновременный старт.</t>
  </si>
  <si>
    <t>аналогичные детские машинки советских времен, которые при ударе о стенку разворачивались и продолжали движение в обратную сторону</t>
  </si>
  <si>
    <t>Очень напоминает аналогичные детские машинки советских времен, которые при ударе о стенку разворачивались и продолжали движение в обратную сторону.</t>
  </si>
  <si>
    <t>сигнал в секторе 1800</t>
  </si>
  <si>
    <t>В бампер робота интегрирован ультразвуковой излучатель, который посылает сигнал в секторе 1800.</t>
  </si>
  <si>
    <t>сигнал, который улавливается восемью микрофонами, расположенными двумя рядами непосредственно за поясом излучателя</t>
  </si>
  <si>
    <t>Стены, мебель и другие препятствия отражают сигнал, который улавливается восемью микрофонами, расположенными двумя рядами непосредственно за поясом излучателя.</t>
  </si>
  <si>
    <t>движение в сторону базы</t>
  </si>
  <si>
    <t>Умный немец оснащен несъемным бункером, тоже весьма небольшим - всего 200 см3, но по его заполнении сразу начинает движение в сторону базы, аккуратно паркуется и "сдает" мусор на базу, где прячется традиционный одноразовый бумажный мешок.</t>
  </si>
  <si>
    <t>базу</t>
  </si>
  <si>
    <t>Причем ищет базу Siemens без шведской суеты вслепую - по инфракрасному лучу, который, подобно маяку, излучает база.</t>
  </si>
  <si>
    <t>встроенные аккумуляторы</t>
  </si>
  <si>
    <t>akkumuljator</t>
  </si>
  <si>
    <t>аккумулятор</t>
  </si>
  <si>
    <t>Во время каждого своего визита Sensor Cruiser подзаряжает встроенные аккумуляторы.</t>
  </si>
  <si>
    <t>подзаряжать</t>
  </si>
  <si>
    <t>персональные ласковые имена</t>
  </si>
  <si>
    <t>Мало того, большинству пылесосов-роботов хозяева дают персональные ласковые имена.</t>
  </si>
  <si>
    <t>Альфреда Рассела Уоллеса, известного тем, что он одновременно с Дарвином сформулировал идею естественного отбора</t>
  </si>
  <si>
    <t>Al'fred</t>
  </si>
  <si>
    <t>Альфред</t>
  </si>
  <si>
    <t>Он упоминает Альфреда Рассела Уоллеса, известного тем, что он одновременно с Дарвином сформулировал идею естественного отбора.</t>
  </si>
  <si>
    <t>По мнению Уоллеса, родители становятся помехой для потомства в конкуренции за пищу, и естественный отбор дает преимущество тем видам, представители которых умирают сразу после произведения потомства.</t>
  </si>
  <si>
    <t>"Я рассматриваю смерть не как первичную необходимость, но как нечто приобретенное вторично в качестве адаптации.</t>
  </si>
  <si>
    <t>фиксированную продолжительность</t>
  </si>
  <si>
    <t>prodolzhitel'nost'</t>
  </si>
  <si>
    <t>продолжительность</t>
  </si>
  <si>
    <t>Я полагаю, что жизнь имеет фиксированную продолжительность не потому, что по природе своей не может быть неограниченной, а потому, что неограниченное существование индивидуумов было бы роскошью без какой-либо проистекающей из нее выгоды.</t>
  </si>
  <si>
    <t>место тех, кто здоров "</t>
  </si>
  <si>
    <t>Изношенные индивидуумы не только бесполезны для вида, но даже вредны, поскольку они занимают место тех, кто здоров".</t>
  </si>
  <si>
    <t>мысль о заложенной программе самоликвидации</t>
  </si>
  <si>
    <t>И это подтверждает мысль о заложенной программе самоликвидации.</t>
  </si>
  <si>
    <t>белки, запускающие сложный каскад реакций</t>
  </si>
  <si>
    <t>belok</t>
  </si>
  <si>
    <t>белок</t>
  </si>
  <si>
    <t>Ученые выяснили, что эти гены кодируют белки, запускающие сложный каскад реакций, в результате чего клетка буквально распадается на мелкие кусочки.</t>
  </si>
  <si>
    <t>кодировать</t>
  </si>
  <si>
    <t>проникновение в митохондрию нужных для нее веществ</t>
  </si>
  <si>
    <t>proniknovenie</t>
  </si>
  <si>
    <t>проникновение</t>
  </si>
  <si>
    <t>Под воздействием большого количества АФК (активные формы кислорода) у митохондрий открываются "поры", при этом между мембранами исчезает разность потенциалов, что делает невозможным проникновение в митохондрию нужных для нее веществ.</t>
  </si>
  <si>
    <t>решение о самоубийстве, причем из альтруистических соображений - чтобы спасти геном клетки от атаки активными формами кислорода</t>
  </si>
  <si>
    <t>И митохондрия принимает решение о самоубийстве, причем из альтруистических соображений - чтобы спасти геном клетки от атаки активными формами кислорода.</t>
  </si>
  <si>
    <t>апоптоз целой клетки</t>
  </si>
  <si>
    <t>apoptoz</t>
  </si>
  <si>
    <t>апоптоз</t>
  </si>
  <si>
    <t>И тогда из них внутрь клетки попадает слишком много разных белков, часть из которых вызывает апоптоз целой клетки.</t>
  </si>
  <si>
    <t>старение</t>
  </si>
  <si>
    <t>starenie</t>
  </si>
  <si>
    <t>Если в организме клеток гибнет больше, чем рождается, это и означает старение.</t>
  </si>
  <si>
    <t>любопытнейшие последствия</t>
  </si>
  <si>
    <t>posledstvie</t>
  </si>
  <si>
    <t>последствие</t>
  </si>
  <si>
    <t>Немцы с французами выяснили, что замена лишь одной буквы в геноме гриба-подоспоры вызывает любопытнейшие последствия.</t>
  </si>
  <si>
    <t>еще один белок, участвующий в клеточном дыхании</t>
  </si>
  <si>
    <t>Включается другой ген, который кодирует еще один белок, участвующий в клеточном дыхании, но при этом гриб начинает жить по-другому: процесс образования энергии замедляется, гриб переходит с полового на вегетативное размножение, но самое поразительное - он перестает стареть!</t>
  </si>
  <si>
    <t>так называемую прогерию - ускоренное старение</t>
  </si>
  <si>
    <t>progerija</t>
  </si>
  <si>
    <t>прогерия</t>
  </si>
  <si>
    <t>В этом институте завлаб Наталья Колосова исследует так называемую прогерию - ускоренное старение.</t>
  </si>
  <si>
    <t>Научный руководитель проекта - Владимир Скулачев, генеральный директор - Андрей Григоренко, который курирует проект от Русско-Азиатской инвестиционной компании (РАИнКо), подконтрольной Олегу Дерипаске.</t>
  </si>
  <si>
    <t>Четыре группы мышей: трем группам даются разные дозы препарата, четвертая - контрольная (им препарат не дают).</t>
  </si>
  <si>
    <t>патент</t>
  </si>
  <si>
    <t>patent</t>
  </si>
  <si>
    <t>"Я надеюсь, что к весне мы уже получим патент, - говорит Скулачев.</t>
  </si>
  <si>
    <t>баночку с десятком коричневатых таблеток</t>
  </si>
  <si>
    <t>banochka</t>
  </si>
  <si>
    <t>баночка</t>
  </si>
  <si>
    <t>Скулачев вытаскивает из стола баночку с десятком коричневатых таблеток.</t>
  </si>
  <si>
    <t>старость</t>
  </si>
  <si>
    <t>starost'</t>
  </si>
  <si>
    <t>Он считает старость ненужным атавизмом: коль скоро человек перестал полагаться на эволюцию и подстраивает природу под себя, стареть совсем необязательно.</t>
  </si>
  <si>
    <t>природу</t>
  </si>
  <si>
    <t>priroda</t>
  </si>
  <si>
    <t>природа</t>
  </si>
  <si>
    <t>историю со " шпионским камнем "</t>
  </si>
  <si>
    <t>Оно вполне укладывается в целенаправленную кампанию по дискредитации неправительственных организаций вообще (вспомним историю со "шпионским камнем"), а особенно тех, кто работает на Северном Кавказе и, в частности, в Чечне.</t>
  </si>
  <si>
    <t>Более двух месяцев прошло с тех пор как сотрудники работающей в Чеченской Республике организации "Спасем поколение" послали руководству телеканала НТВ письмо с требованием "публичных извинений за клевету, ложь и покушение на добрую репутацию".</t>
  </si>
  <si>
    <t>Там, в частности, говорилось о руководителе НКО "Спасем поколение" Мураде Мурадове, который, по данным правоохранительных органов, якобы являлся членом незаконных вооруженных формирований и якобы был уничтожен во время спецоперации в Грозном.</t>
  </si>
  <si>
    <t>Да, руководитель организации "Спасем поколение" снимал квартиру в том самом доме 141 по улице Богдана Хмельницкого, в котором 15 апреля 2005 года была проведена спецоперация.</t>
  </si>
  <si>
    <t>Корреспонденты НТВ встречались с юристом организации "Спасем поколение" Мусой Джабраиловым, брали у него интервью.</t>
  </si>
  <si>
    <t>В организации "Спасем поколение" корреспондентам НТВ показали документы, полученные из официальных чеченских структур.</t>
  </si>
  <si>
    <t>версию правозащитников</t>
  </si>
  <si>
    <t>Эти документы подкрепляют версию правозащитников.</t>
  </si>
  <si>
    <t>подобного рода ответы</t>
  </si>
  <si>
    <t>Из этой бумаги следует не только то, что 27 апреля 2005 года Мурад Мурадов был еще жив - подобного рода ответы нередко получают родственники "исчезнувших" людей: "Забрали, но выпустили, где он теперь - не знаем".</t>
  </si>
  <si>
    <t>Сотрудники НКО "Спасем поколение" после исчезновения Мурадова пережили несколько обысков в самой организации, их неоднократно допрашивали, им угрожали.</t>
  </si>
  <si>
    <t>Единственное, на что отважились в организации "Спасем поколение" - послали письмо в редакцию телеканала НТВ.</t>
  </si>
  <si>
    <t>этот металл</t>
  </si>
  <si>
    <t>Строго говоря, делали их не всегда из олова, да и сейчас в чистом виде этот металл используют редко - обычно речь идет о его сплавах.</t>
  </si>
  <si>
    <t>солдатиков</t>
  </si>
  <si>
    <t>soldatik</t>
  </si>
  <si>
    <t>солдатик</t>
  </si>
  <si>
    <t>Сегодня в мире десятки фирм делают солдатиков из пластмассы, а вот оловянная миниатюра постепенно стала высоким искусством и предметом вожделения коллекционеров - массово ее теперь почти не производят.</t>
  </si>
  <si>
    <t>правильные пропорции .</t>
  </si>
  <si>
    <t>Сначала предстоит согнуть проволочный каркас, который будет играть роль скелета пластилиновой скульптуры, а заодно согласно эскизу задаст правильные пропорции..</t>
  </si>
  <si>
    <t>задать</t>
  </si>
  <si>
    <t>фигуру</t>
  </si>
  <si>
    <t>На этом этапе уточняются по эскизу пропорции, мастер со всех сторон рассматривает фигуру - где-то отсекает лишнее, где-то, наоборот, добавляет материал.</t>
  </si>
  <si>
    <t>Формы для литья</t>
  </si>
  <si>
    <t>Формы для литья делают из гипса или виксинта - силиконовой резины химической полимеризации.</t>
  </si>
  <si>
    <t>После этого модель притапливают в гипс, совмещая линию разъема с уровнем раствора.</t>
  </si>
  <si>
    <t>притапливать</t>
  </si>
  <si>
    <t>слой этого материала толщиной 1 - 2 мм</t>
  </si>
  <si>
    <t>sloj</t>
  </si>
  <si>
    <t>слой</t>
  </si>
  <si>
    <t>Разве что первым этапом на модель намазывают слой этого материала толщиной 1-2 мм, а уж потом готовят для всего получившегося "кокона" гипсовые корки по описанной выше технологии.</t>
  </si>
  <si>
    <t>намазывать</t>
  </si>
  <si>
    <t>гипсовые корки</t>
  </si>
  <si>
    <t>korka</t>
  </si>
  <si>
    <t>корка</t>
  </si>
  <si>
    <t>" кокон "</t>
  </si>
  <si>
    <t>kokon</t>
  </si>
  <si>
    <t>кокон</t>
  </si>
  <si>
    <t>При разделении половин готовой гипсовой формы "кокон" разрезают и извлекают пластилин.</t>
  </si>
  <si>
    <t>разрезать</t>
  </si>
  <si>
    <t>пластилин</t>
  </si>
  <si>
    <t>plastilin</t>
  </si>
  <si>
    <t>извлекать</t>
  </si>
  <si>
    <t>Чистое олово</t>
  </si>
  <si>
    <t>olovo</t>
  </si>
  <si>
    <t>олово</t>
  </si>
  <si>
    <t>Чистое олово для литья не применяют - и "чума оловянная" на горизонте всегда маячит, и металл этот в расплавленном виде не настолько текуч, как некоторые его сплавы, что сказывается на точности передачи мелких деталей.</t>
  </si>
  <si>
    <t>литник</t>
  </si>
  <si>
    <t>litnik</t>
  </si>
  <si>
    <t>Сам процесс литья прост: половины формы скрепляются струбциной, металл разогревается на газовой плите до образования на его поверхности пленки соломенного цвета и вливается в форму (обычно литник делают со стороны ног фигуры).</t>
  </si>
  <si>
    <t>нежные полупрозрачные лессировки, столь удачно передающие цвет тела живого человека</t>
  </si>
  <si>
    <t>lessirovka</t>
  </si>
  <si>
    <t>лессировка</t>
  </si>
  <si>
    <t>Лицо и открытые кисти рук лучше всего расписывать художественной масляной краской - только она допускает нежные полупрозрачные лессировки, столь удачно передающие цвет тела живого человека.</t>
  </si>
  <si>
    <t>Неплохой результат</t>
  </si>
  <si>
    <t>Неплохой результат дают художественные же водорастворимые акриловые краски.</t>
  </si>
  <si>
    <t>Металлические части оружия</t>
  </si>
  <si>
    <t>Металлические части оружия вначале красят полностью в черный цвет или каким-либо из темных "металликов" (и такие краски для моделистов выпускают).</t>
  </si>
  <si>
    <t>красить</t>
  </si>
  <si>
    <t>и такие краски для моделистов</t>
  </si>
  <si>
    <t>кисть</t>
  </si>
  <si>
    <t>kist'</t>
  </si>
  <si>
    <t>Затем выступающие детали и грани протираются серебрянкой - для этого по ним слегка проводят кистью со следами серебряной краски (кисть предварительно вытирают о салфетку до сухого состояния).</t>
  </si>
  <si>
    <t>вытирать</t>
  </si>
  <si>
    <t>Подобная обработка делает оружие "потертым", боевым.</t>
  </si>
  <si>
    <t>свои средства для достижения наиболее убедительного результата</t>
  </si>
  <si>
    <t>Процесс это творческий, и каждый художник ищет свои средства для достижения наиболее убедительного результата.</t>
  </si>
  <si>
    <t>новые повороты и неожиданные нюансы</t>
  </si>
  <si>
    <t>Цикличность - признак эволюции, на каждом новом витке опыт накапливается, с его высоты былой сюжет обнаруживает новые повороты и неожиданные нюансы.</t>
  </si>
  <si>
    <t>С теми же интонациями он мог, к примеру, сказать: "Эксперты это подтвердят, зима на российских просторах продолжается не три, а пять месяцев".</t>
  </si>
  <si>
    <t>подтвердить</t>
  </si>
  <si>
    <t>вполне логичное политтехнологическое обоснование</t>
  </si>
  <si>
    <t>Приходилось, брезгливо морщась, признавать, что все особенности лексики и юмора президента имеют вполне логичное политтехнологическое обоснование.</t>
  </si>
  <si>
    <t>совсем другое подозрение</t>
  </si>
  <si>
    <t>Однако анализ выпавших примерно на те же сроки совпадений порождает совсем другое подозрение.</t>
  </si>
  <si>
    <t>головы</t>
  </si>
  <si>
    <t>И если они голосовали за тех, кто отрезает головы заложникам, то виновны все.</t>
  </si>
  <si>
    <t>все ожидания</t>
  </si>
  <si>
    <t>И это тоже можно было бы объяснить особенностями вертикали власти - стоит иерарху сурово и недвусмысленно нахмурить брови, исполнительская реакция вертикали, усиливаясь на каждом нижеследующем уровне, превосходит все ожидания.</t>
  </si>
  <si>
    <t>право на свою долю</t>
  </si>
  <si>
    <t>В общем, все заинтересованные стороны уже почти согласились, что "Газпром" имеет право на свою долю.</t>
  </si>
  <si>
    <t>сам Северо-европейский проект</t>
  </si>
  <si>
    <t>Норвежцы негодующе заявили, что Москва со Штокмановским месторождением сама не справится, что ставит под угрозу сам Северо-европейский проект.</t>
  </si>
  <si>
    <t>Два триллиона кубометров газа - это многое объясняет.</t>
  </si>
  <si>
    <t>мутацию</t>
  </si>
  <si>
    <t>mutatsija</t>
  </si>
  <si>
    <t>мутация</t>
  </si>
  <si>
    <t>Эта безнаказанность, усугубленная новостями с сырьевых бирж, стала тем самым необходимым продолжительным воздействием, которое делает мутацию необратимо случившейся.</t>
  </si>
  <si>
    <t>способ оставаться безнаказанной</t>
  </si>
  <si>
    <t>Для борьбы с этим явлением давным-давно придуманы довольно простые, но эффективные методы профилактики: ограничение срока пребывания у власти, и, если какая-то власть найдет себе способ оставаться безнаказанной, она просто не успеет им в полной мере воспользоваться.</t>
  </si>
  <si>
    <t>Власть, которая уже уверена, что все успеет, тоже может мутировать по-разному - в полном соответствии с мотивацией власти.</t>
  </si>
  <si>
    <t>успеть</t>
  </si>
  <si>
    <t>их победы</t>
  </si>
  <si>
    <t>Честолюбивые тираны грезят мировым господством, их победы изучают спустя века, их злодейства входят в историю и энциклопедии злодейств.</t>
  </si>
  <si>
    <t>интересы коренного населения</t>
  </si>
  <si>
    <t>Мы защитим интересы коренного населения.</t>
  </si>
  <si>
    <t>защитить</t>
  </si>
  <si>
    <t>эту идею</t>
  </si>
  <si>
    <t>Бросьте эту идею!</t>
  </si>
  <si>
    <t>чек</t>
  </si>
  <si>
    <t>chek</t>
  </si>
  <si>
    <t>Но низкая цена оказала проекторам и плохую услугу: если раньше, при цене в $10000, вы могли долго сидеть в шоу-руме, придирчиво выбирать, просматривать любимые DVD-диски и получать удовольствие от общения с обаятельным консультантом, то сейчас за пару тысяч долларов продавец разве что выпишет вам чек.</t>
  </si>
  <si>
    <t>выписать</t>
  </si>
  <si>
    <t>большее разрешение, чем ScreenPlay</t>
  </si>
  <si>
    <t>К тому же Epson имеет большее разрешение, чем ScreenPlay, а стоит на тысячу долларов дешевле.</t>
  </si>
  <si>
    <t>любой телевизор за эту цену</t>
  </si>
  <si>
    <t>Хотя любой из трех проекторов положит на лопатки любой телевизор за эту цену.</t>
  </si>
  <si>
    <t>Восторг детей и зависть соседей</t>
  </si>
  <si>
    <t>Восторг детей и зависть соседей гарантируем.</t>
  </si>
  <si>
    <t>Опять все порушат, найдут нового кумира, более грозного, сильного.</t>
  </si>
  <si>
    <t>порушить</t>
  </si>
  <si>
    <t>нового кумира, более грозного, сильного</t>
  </si>
  <si>
    <t>kumir</t>
  </si>
  <si>
    <t>кумир</t>
  </si>
  <si>
    <t>сеемый им страх</t>
  </si>
  <si>
    <t>В зависимости от душевного состояния народа, у которого депрессивные периоды чередуются с маниакальными, российский правитель дозирует сеемый им страх.</t>
  </si>
  <si>
    <t>дозировать</t>
  </si>
  <si>
    <t>лазейку</t>
  </si>
  <si>
    <t>lazejka</t>
  </si>
  <si>
    <t>лазейка</t>
  </si>
  <si>
    <t>Как только российский народ видит лазейку, терпение его в одночасье лопается, и он идет напролом.</t>
  </si>
  <si>
    <t>Как сказал в одной из последних передач В. Соловьев: "Когда мы плохие, нас хотя бы боятся, а когда мы хорошие - о нас вытирают ноги".</t>
  </si>
  <si>
    <t>деградацию страны, из которой словно дух вышел - ни совести, ни морали, ни ценностей, ни надежд</t>
  </si>
  <si>
    <t>Одно закономерное чувство осталось, если ты не участник процесса: от тебя ничего не зависит, ты ни на что не можешь повлиять, а только наблюдаешь деградацию страны, из которой словно дух вышел - ни совести, ни морали, ни ценностей, ни надежд.</t>
  </si>
  <si>
    <t>Начальники пилят бабки и называют это интересами государства.</t>
  </si>
  <si>
    <t>пилить</t>
  </si>
  <si>
    <t>одобрительные взгляды милиции на улице и государственных мужей в телевизоре</t>
  </si>
  <si>
    <t>Став внутренне былинным героем, замечаешь одобрительные взгляды милиции на улице и государственных мужей в телевизоре.</t>
  </si>
  <si>
    <t>их отравленное вино и поддельный боржом</t>
  </si>
  <si>
    <t>vino</t>
  </si>
  <si>
    <t>вино</t>
  </si>
  <si>
    <t>Сначала поставила вопрос так: если мы дружим с Грузией, пусть россияне пьют их отравленное вино и поддельный боржом, пусть грузинский криминал процветает в Москве со своими казино, а если нет - тогда вино и криминал долой.</t>
  </si>
  <si>
    <t>солидарность</t>
  </si>
  <si>
    <t>solidarnost'</t>
  </si>
  <si>
    <t>Комментариев шквал, три четверти из них выражают солидарность убийцам.</t>
  </si>
  <si>
    <t>врагов России, наймитов Запада</t>
  </si>
  <si>
    <t>Мочи врагов России, наймитов Запада.</t>
  </si>
  <si>
    <t>мочить</t>
  </si>
  <si>
    <t>нацистскую идеологию</t>
  </si>
  <si>
    <t>Не поддержи немцы в 30-е годы нацистскую идеологию, Гитлер оказался бы бессилен.</t>
  </si>
  <si>
    <t>ту же песню Deutschland, Deutschland, uber alles</t>
  </si>
  <si>
    <t>На месте Гитлера мог оказаться более образованный и цивилизованный человек, но заведи он ту же песню Deutschland, Deutschland, uber alles, России все равно пришлось бы затянуть: "Вставай, страна огромная".</t>
  </si>
  <si>
    <t>завести</t>
  </si>
  <si>
    <t>стоимость готового вертолета</t>
  </si>
  <si>
    <t>Все это поднимает стоимость готового вертолета почти до $1500.</t>
  </si>
  <si>
    <t>итоги</t>
  </si>
  <si>
    <t>Итак, подводим итоги.</t>
  </si>
  <si>
    <t>фасад</t>
  </si>
  <si>
    <t>fasad</t>
  </si>
  <si>
    <t>Можно сделать вывод, что власть зачищает фасад.</t>
  </si>
  <si>
    <t>зачищать</t>
  </si>
  <si>
    <t>С Литвой продолжается возня вокруг нефтепровода "Дружба", но, слышал я, нефть исправно гонят танкерами.</t>
  </si>
  <si>
    <t>Приднестровье</t>
  </si>
  <si>
    <t>Pridnestrov'e</t>
  </si>
  <si>
    <t>Если судить по телерепортажам и словам буйных телекомментаторов, Россия вот-вот присоединит Приднестровье.</t>
  </si>
  <si>
    <t>присоединить</t>
  </si>
  <si>
    <t>Инвесторов</t>
  </si>
  <si>
    <t>Инвесторов зовут в Россию осваивать новые месторождения нефти и газа, но при этом разгорается скандал вокруг сахалинского проекта - проблемы возникают у Shell.</t>
  </si>
  <si>
    <t>всех, кто берется рассуждать о ее природе</t>
  </si>
  <si>
    <t>Это проявление принципиально нового качества нынешней власти, которое ставит в тупик всех, кто берется рассуждать о ее природе.</t>
  </si>
  <si>
    <t>всему и всем цену</t>
  </si>
  <si>
    <t>Члены этой системы клянутся в верности президенту и прославляют его, но в общем-то знают всему и всем цену.</t>
  </si>
  <si>
    <t>язык и ясное толкование</t>
  </si>
  <si>
    <t>Ужели усилиями творческой молодежи система обретает язык и ясное толкование?</t>
  </si>
  <si>
    <t>слуховые ощущения в играх и фильмах</t>
  </si>
  <si>
    <t>Во-вторых, это мощное устройство обратной связи, которое дополняет слуховые ощущения в играх и фильмах осязательными.</t>
  </si>
  <si>
    <t>всего лишь вибрирующий предмет в руках пользователя</t>
  </si>
  <si>
    <t>Причем в отличие от джойстика или руля с Force Feedback, которые представляют собой всего лишь вибрирующий предмет в руках пользователя, ButtKicker создает ощущение сотрясения всего окружающего пространства.</t>
  </si>
  <si>
    <t>ощущение сотрясения всего окружающего пространства</t>
  </si>
  <si>
    <t>звуковые колебания, особенно низкочастотные</t>
  </si>
  <si>
    <t>kolebanie</t>
  </si>
  <si>
    <t>колебание</t>
  </si>
  <si>
    <t>Кости человека, в частности череп, отлично передают звуковые колебания, особенно низкочастотные.</t>
  </si>
  <si>
    <t>все необходимое для дополнения домашнего кинотеатра бесшумным сабвуфером</t>
  </si>
  <si>
    <t>Набор ButtKicker LFE Kit включает все необходимое для дополнения домашнего кинотеатра бесшумным сабвуфером.</t>
  </si>
  <si>
    <t>именно вертикальные колебания</t>
  </si>
  <si>
    <t>Прибор рекомендуется устанавливать вертикально, так как именно вертикальные колебания человек воспринимает наиболее остро.</t>
  </si>
  <si>
    <t>менее интенсивные спецэффекты</t>
  </si>
  <si>
    <t>spetseffekt</t>
  </si>
  <si>
    <t>спецэффект</t>
  </si>
  <si>
    <t>Меньшие размеры и мощность вовсе не означают, что ButtKicker Gamer обеспечивает менее интенсивные спецэффекты.</t>
  </si>
  <si>
    <t>их воспроизведение</t>
  </si>
  <si>
    <t>vosproizvedenie</t>
  </si>
  <si>
    <t>воспроизведение</t>
  </si>
  <si>
    <t>А когда их воспроизведение берет на себя вибросабвуфер, их партии очень хорошо читаются.</t>
  </si>
  <si>
    <t>заряженную концертную атмосферу</t>
  </si>
  <si>
    <t>Просмотр концертных DVD с ButtKicker отчасти воссоздает заряженную концертную атмосферу и делает зрелище захватывающим.</t>
  </si>
  <si>
    <t>воссоздавать</t>
  </si>
  <si>
    <t>споры</t>
  </si>
  <si>
    <t>Среди аудиофилов вопрос о способности ButtKicker детально воспроизводить музыку вызывает споры.</t>
  </si>
  <si>
    <t>Для проверки своих ощущений мы поиграли в "Угадай мелодию" с выключенными колонками.</t>
  </si>
  <si>
    <t>угадать</t>
  </si>
  <si>
    <t>подвох</t>
  </si>
  <si>
    <t>podvoh</t>
  </si>
  <si>
    <t>Если же под сиденьем взрывается бомба, а из колонок раздается жалобный щелчок, слушатель сразу чувствует подвох.</t>
  </si>
  <si>
    <t>Ни один поезд, соблюдающий график, не догонит другой, не будет мешать остальным и ждать своей очереди на проезд.</t>
  </si>
  <si>
    <t>догнать</t>
  </si>
  <si>
    <t>Красный, как и на автомобиле, запрещает движение.</t>
  </si>
  <si>
    <t>Причем его показание сменится на разрешающее не по истечении какого-то времени, а когда впереди идущий поезд действительно освободит дорогу.</t>
  </si>
  <si>
    <t>освободить</t>
  </si>
  <si>
    <t>Гениальных хакеров</t>
  </si>
  <si>
    <t>haker</t>
  </si>
  <si>
    <t>хакер</t>
  </si>
  <si>
    <t>Гениальных хакеров просят не беспокоиться: устройства эти механические и вирусам не подвержены.</t>
  </si>
  <si>
    <t>машиниста</t>
  </si>
  <si>
    <t>mashinist</t>
  </si>
  <si>
    <t>машинист</t>
  </si>
  <si>
    <t>Они предупреждают машиниста о том, что поезд должен уходить в сторону по стрелке.</t>
  </si>
  <si>
    <t>предупреждать</t>
  </si>
  <si>
    <t>ручной тормоз</t>
  </si>
  <si>
    <t>Кстати, стрелки из поезда на железной дороге вообще и в метро в частности из кабины не переводятся, а здоровенный штурвал, стоящий в кабинах старых поездов, приводит в действие ручной тормоз.</t>
  </si>
  <si>
    <t>безопасную скорость движения</t>
  </si>
  <si>
    <t>На Серпуховско-Тимирязевской, Калининской, Люблинской и Сокольнической линиях основные светофоры обычно отключены, ведь поезда на них оборудованы системой АЛС-АРС, которая сама выбирает безопасную скорость движения с учетом дистанции до впередиидущего поезда.</t>
  </si>
  <si>
    <t>движение со скоростью, указанной на информационном табло</t>
  </si>
  <si>
    <t>Синий огонь оповещает о нормальной работе систем и разрешает движение со скоростью, указанной на информационном табло.</t>
  </si>
  <si>
    <t>маневры на малой скорости</t>
  </si>
  <si>
    <t>manevr</t>
  </si>
  <si>
    <t>маневр</t>
  </si>
  <si>
    <t>По их сигналам машинист выполняет маневры на малой скорости.</t>
  </si>
  <si>
    <t>поезд</t>
  </si>
  <si>
    <t>poezd</t>
  </si>
  <si>
    <t>Машинист специальной маневровой бригады заводит поезд в тупик и покидает рабочее место.</t>
  </si>
  <si>
    <t>рабочее место</t>
  </si>
  <si>
    <t>ручку контроллера</t>
  </si>
  <si>
    <t>Убедившись, что съемная реверсивная рукоятка на месте и повернута в положение "вперед", ставим ручку контроллера в нулевое положение - это посередине, между "ходом" и "тормозом".</t>
  </si>
  <si>
    <t>контроллер</t>
  </si>
  <si>
    <t>kontroller</t>
  </si>
  <si>
    <t>Если после отправления не предвидится ограничений скорости, перемещаем контроллер вперед до упора.</t>
  </si>
  <si>
    <t>перемещать</t>
  </si>
  <si>
    <t>Большую часть пути</t>
  </si>
  <si>
    <t>Большую часть пути проедем накатом, а едва впереди покажется станция, начнем тормозить, ведь длина тормозного пути со скорости 90 км/ч лишь немногим менее 300 м даже при экстренном торможении.</t>
  </si>
  <si>
    <t>проездить</t>
  </si>
  <si>
    <t>тесты у психолога, которые могут длиться более четырех часов</t>
  </si>
  <si>
    <t>Машинисты регулярно проходят тесты у психолога, которые могут длиться более четырех часов.</t>
  </si>
  <si>
    <t>Прогрей двигатель на месте перед поездкой в холодную погоду.</t>
  </si>
  <si>
    <t>прогреть</t>
  </si>
  <si>
    <t>его ресурс и топливо</t>
  </si>
  <si>
    <t>Прогревание двигателя на холостом ходу лишь расходует его ресурс и топливо впустую.</t>
  </si>
  <si>
    <t>расходовать</t>
  </si>
  <si>
    <t>состав смеси</t>
  </si>
  <si>
    <t>Интеллектуальная система впрыска автоматически отрегулирует состав смеси, сделав его оптимальным для данной температуры, а современное масло, сохраняющее свои свойства даже на морозе, обеспечит нормальную смазку и охлаждение.</t>
  </si>
  <si>
    <t>нормальную смазку и охлаждение</t>
  </si>
  <si>
    <t>smazka</t>
  </si>
  <si>
    <t>смазка</t>
  </si>
  <si>
    <t>Заводя мотор в холодную погоду, утопи газ в пол.</t>
  </si>
  <si>
    <t>Современные системы впрыска топлива автоматически подстраивают состав смеси в соответствии с температурой воздуха.</t>
  </si>
  <si>
    <t>Если в инструкции к автомобилю нет соответствующих рекомендаций, то вы просто напрасно тратите деньги.</t>
  </si>
  <si>
    <t>необходимые присадки</t>
  </si>
  <si>
    <t>prisadka</t>
  </si>
  <si>
    <t>присадка</t>
  </si>
  <si>
    <t>95-й бензин, предназначенный для вашего автомобиля, уже содержит необходимые присадки, поэтому никакого дополнительного профилактического действия заправка 98-м не оказывает.</t>
  </si>
  <si>
    <t>Вози в багажнике балласт, чтобы не буксовать.</t>
  </si>
  <si>
    <t>сцепление ведущих ( задних ) колес с дорогой</t>
  </si>
  <si>
    <t>stseplenie</t>
  </si>
  <si>
    <t>сцепление</t>
  </si>
  <si>
    <t>Даже если балласт увеличит сцепление ведущих (задних) колес с дорогой, разгруженная передняя ось обернется сильным дефицитом поворачиваемости автомобиля.</t>
  </si>
  <si>
    <t>Когда оставляешь машину надолго, отключай аккумулятор.</t>
  </si>
  <si>
    <t>некоторое количество энергии</t>
  </si>
  <si>
    <t>Даже когда автомобиль стоит в гараже без движения, он все равно потребляет некоторое количество энергии: не дремлет сигнализация, часы, память бортового компьютера.</t>
  </si>
  <si>
    <t>радиатор</t>
  </si>
  <si>
    <t>radiator</t>
  </si>
  <si>
    <t>В мороз заливай радиатор концентрированным антифризом.</t>
  </si>
  <si>
    <t>наилучшую защиту от холодов</t>
  </si>
  <si>
    <t>Вопреки папиным ожиданиям, чистый гликоль замерзает при более высоких температурах, чем его водный раствор, поэтому именно правильная концентрация смеси обеспечивает наилучшую защиту от холодов.</t>
  </si>
  <si>
    <t>Наконец, вода отводит тепло от двигателя намного лучше, чем гликоль.</t>
  </si>
  <si>
    <t>мотор</t>
  </si>
  <si>
    <t>motor</t>
  </si>
  <si>
    <t>Современные суперэкономичные гибридные автомобили выключают мотор на каждом светофоре.</t>
  </si>
  <si>
    <t>выключать</t>
  </si>
  <si>
    <t>Инженер Bridgestone Марк Куйкендал поясняет: "Протектор зимних шин остается мягким даже в сильный мороз, поэтому зимняя резина отлично держит дорогу".</t>
  </si>
  <si>
    <t>наилучшую управляемость</t>
  </si>
  <si>
    <t>upravljaemost'</t>
  </si>
  <si>
    <t>управляемость</t>
  </si>
  <si>
    <t>Мы рекомендуем использовать шипованную зимнюю резину: она обеспечивает наилучшую управляемость не только на льду, но и на асфальте.</t>
  </si>
  <si>
    <t>старые дворники</t>
  </si>
  <si>
    <t>dvornik</t>
  </si>
  <si>
    <t>дворник</t>
  </si>
  <si>
    <t>Не выбрасывай старые дворники, просто протри их растворителем.</t>
  </si>
  <si>
    <t>Растворители на бензиновой и ацетоновой основе разъедают резину, а силикон пока не слишком распространен.</t>
  </si>
  <si>
    <t>грязь</t>
  </si>
  <si>
    <t>grjaz'</t>
  </si>
  <si>
    <t>Периодическое протирание щеток действительно удаляет с них грязь, однако со временем они разрушаются, в том числе под воздействием солнца и перепадов температур.</t>
  </si>
  <si>
    <t>звук отсечки ( проще говоря, характерное пыхтение ), скрип тормозов и другие звуки</t>
  </si>
  <si>
    <t>Благодаря встроенной электронной плате он воспроизводит звук отсечки (проще говоря, характерное пыхтение), скрип тормозов и другие звуки.</t>
  </si>
  <si>
    <t>железную дорогу</t>
  </si>
  <si>
    <t>Когда Анатолий запускает железную дорогу, то жене сюда вход закрыт.</t>
  </si>
  <si>
    <t>старые фотографии и чертежи локомотивов и вагонов</t>
  </si>
  <si>
    <t>На каждой из них целый штат сотрудников разыскивает старые фотографии и чертежи локомотивов и вагонов.</t>
  </si>
  <si>
    <t>разыскивать</t>
  </si>
  <si>
    <t>секцию железнодорожного моделизма</t>
  </si>
  <si>
    <t>Например, в московском Дворце пионеров до сих пор ведет секцию железнодорожного моделизма Карл Прохазка, чех по происхождению.</t>
  </si>
  <si>
    <t>"Есть коллекционеры, которые просто покупают локомотив и ставят на полку, а есть моделисты, которые все делают своими руками.</t>
  </si>
  <si>
    <t>картины</t>
  </si>
  <si>
    <t>"Это как художники, которые пишут картины, и коллекционеры, которые их собирают", - объясняет моделист Алексей Смирнов.</t>
  </si>
  <si>
    <t>поверхность воды</t>
  </si>
  <si>
    <t>Давно замечено, что покупные водоемы, от лужи до океана, имитируют поверхность воды гораздо хуже, чем жидкое стекло (продается в канцелярских магазинах как конторский клей), эпоксидная смола или лаки.</t>
  </si>
  <si>
    <t>имитировать</t>
  </si>
  <si>
    <t>Особую технологию</t>
  </si>
  <si>
    <t>Особую технологию представляет собой "застаривание" моделей.</t>
  </si>
  <si>
    <t>Аэрографом с коричневой краской можно покрасить новенький, только что с завода, состав в цвета свежей русской грязи, хотя чаще это делают с миниатюрными танками и самолетами.</t>
  </si>
  <si>
    <t>" заржавливание " фабричных рельсов</t>
  </si>
  <si>
    <t>zarzhavlivanie</t>
  </si>
  <si>
    <t>заржавливание</t>
  </si>
  <si>
    <t>Уважающие себя моделисты практикуют также "заржавливание" фабричных рельсов.</t>
  </si>
  <si>
    <t>В личных разговорах банкиры, не стесняясь в выражениях, обрисовывают ситуацию просто: "Денег нет!</t>
  </si>
  <si>
    <t>НДС</t>
  </si>
  <si>
    <t>NDS</t>
  </si>
  <si>
    <t>- С этого года мы платим НДС поквартально, и время расплаты наступит в апреле, - комментирует Николай ПОДГУЗОВ, эксперт Группы "Ренессанс Капитал".</t>
  </si>
  <si>
    <t>банки</t>
  </si>
  <si>
    <t>bank</t>
  </si>
  <si>
    <t>банк</t>
  </si>
  <si>
    <t>Они уверены, что ЦБ в беде банки не бросит.</t>
  </si>
  <si>
    <t>огромное преимущество</t>
  </si>
  <si>
    <t>Он дает огромное преимущество обладателю.</t>
  </si>
  <si>
    <t>" карту " личности</t>
  </si>
  <si>
    <t>Психолог составляет "карту" личности.</t>
  </si>
  <si>
    <t>десятки, а то и сотни тысяч долларов</t>
  </si>
  <si>
    <t>desjatok</t>
  </si>
  <si>
    <t>десяток</t>
  </si>
  <si>
    <t>На Западе лицензия на право работы с тем или иным тестом стоит десятки, а то и сотни тысяч долларов.</t>
  </si>
  <si>
    <t>Для начала нужно понять, с кем вы имеете дело.</t>
  </si>
  <si>
    <t>тест Люшера</t>
  </si>
  <si>
    <t>Например, при собеседованиях часто используют тест Люшера.</t>
  </si>
  <si>
    <t>врачебную тайну</t>
  </si>
  <si>
    <t>К тому же МЛО нарушает врачебную тайну, поскольку предназначен для выявления серьезных психических отклонений.</t>
  </si>
  <si>
    <t>не личностные качества испытуемых, а их характеры</t>
  </si>
  <si>
    <t>"Опросник" оценивает не личностные качества испытуемых, а их характеры.</t>
  </si>
  <si>
    <t>такое условие</t>
  </si>
  <si>
    <t>Если начальству вздумалось "проверить мозги" или такое условие ставят при приеме на работу - отказывайтесь.</t>
  </si>
  <si>
    <t>средства массовой информации</t>
  </si>
  <si>
    <t>Дмитрий Медведев призывает средства массовой информации активнее включаться в борьбу с коррупцией.</t>
  </si>
  <si>
    <t>судьбу Юрия Петровича</t>
  </si>
  <si>
    <t>А может быть, они не помнят судьбу Юрия Петровича?</t>
  </si>
  <si>
    <t>и экономическую модель, и саму страну</t>
  </si>
  <si>
    <t>Большинство экспертов сходятся в том, что он неизбежно изменит и экономическую модель, и саму страну.</t>
  </si>
  <si>
    <t>и власть, и общество</t>
  </si>
  <si>
    <t>Другой исход: кризис подтолкнет и власть, и общество к необходимости проведения структурных реформ, призванных создать в России либеральную экономическую, да и политическую модель.</t>
  </si>
  <si>
    <t>подтолкнуть</t>
  </si>
  <si>
    <t>янки</t>
  </si>
  <si>
    <t>janki</t>
  </si>
  <si>
    <t>Вне конкуренции в роли источника всех зол США: янки не пинает сегодня только ленивый.</t>
  </si>
  <si>
    <t>пинать</t>
  </si>
  <si>
    <t>нынешнюю ситуацию</t>
  </si>
  <si>
    <t>Эксперт Горбачев-Фонда Андрей Рябов в интервью "Итогам" сравнивает нынешнюю ситуацию с кризисом 1998 года, выделяя два существенных отличия.</t>
  </si>
  <si>
    <t>пессимистичный взгляд на то, как кризис изменит страну</t>
  </si>
  <si>
    <t>Среди экспертов далеко не все разделяют пессимистичный взгляд на то, как кризис изменит страну.</t>
  </si>
  <si>
    <t>И если перелома тенденции не произойдет, то "где-то к зиме" кризис действительно почувствуют на себе все.</t>
  </si>
  <si>
    <t>примерно треть зарплаты россиян</t>
  </si>
  <si>
    <t>Директор Центра трудовых исследований ГУ-ВШЭ Владимир Гимпельсон даже примерно подсчитал цену вопроса: "Кризис слизнет примерно треть зарплаты россиян".</t>
  </si>
  <si>
    <t>слизнуть</t>
  </si>
  <si>
    <t>Некоторые же эксперты вообще предрекают, что работу потеряют миллионы россиян.</t>
  </si>
  <si>
    <t>также сельское хозяйство и бюджетную сферу</t>
  </si>
  <si>
    <t>hozjajstvo</t>
  </si>
  <si>
    <t>хозяйство</t>
  </si>
  <si>
    <t>Судя по всему, ничего хорошего не ждет также сельское хозяйство и бюджетную сферу: "бедные станут еще беднее".</t>
  </si>
  <si>
    <t>, весьма обеспеченных по российским меркам людей : топ-менеджмент крупных компаний, высокопоставленных чиновников, высокооплачиваемых представителей свободных профессий</t>
  </si>
  <si>
    <t>К среднему классу Гонтмахер относит, правда, весьма обеспеченных по российским меркам людей: топ-менеджмент крупных компаний, высокопоставленных чиновников, высокооплачиваемых представителей свободных профессий.</t>
  </si>
  <si>
    <t>большие сомнения</t>
  </si>
  <si>
    <t>При этом он соглашается, что шансы увеличить долю среднего класса к 2020 году до половины населения, как это предусмотрено Концепцией долгосрочного социально-экономического развития России, вызывают большие сомнения.</t>
  </si>
  <si>
    <t>рост социальной напряженности, которая может вылиться в уличные протесты</t>
  </si>
  <si>
    <t>В любом случае обострение кризиса делает неизбежным рост социальной напряженности, которая может вылиться в уличные протесты.</t>
  </si>
  <si>
    <t>нерыночную стратегию выхода из кризиса</t>
  </si>
  <si>
    <t>Андрей Рябов считает весьма вероятным, что власть выберет нерыночную стратегию выхода из кризиса.</t>
  </si>
  <si>
    <t>возможность такого развития событий</t>
  </si>
  <si>
    <t>Однако сама власть категорически отвергает возможность такого развития событий.</t>
  </si>
  <si>
    <t>активизацию потребительского спроса</t>
  </si>
  <si>
    <t>aktivizatsija</t>
  </si>
  <si>
    <t>активизация</t>
  </si>
  <si>
    <t>По его словам, слишком высоки инфляционные риски из-за излишних госрасходов, которые провоцируют активизацию потребительского спроса.</t>
  </si>
  <si>
    <t>возможность увидеть действие с точки зрения любого из сражающихся</t>
  </si>
  <si>
    <t>Massive позволяет каждому из участников демонстрировать свой индивидуальный боевой стиль, а также дает возможность увидеть действие с точки зрения любого из сражающихся.</t>
  </si>
  <si>
    <t>магическую фразу : главное в работе над " Властелином колец " - не " hardware ", а " heartware ", от слова " сердце "</t>
  </si>
  <si>
    <t>Во всех интервью, посвященных фильму, он повторяет магическую фразу: главное в работе над "Властелином колец" - не "hardware", а "heartware", от слова "сердце".</t>
  </si>
  <si>
    <t>прямую трансляцию из Европейского центра ядерных исследований ( на английском языке без перевода )</t>
  </si>
  <si>
    <t>transljatsija</t>
  </si>
  <si>
    <t>трансляция</t>
  </si>
  <si>
    <t>Сайт Вести.Ru до 20 часов по московскому времени ведет прямую трансляцию из Европейского центра ядерных исследований (на английском языке без перевода).</t>
  </si>
  <si>
    <t>самые интересные моменты этой трансляции</t>
  </si>
  <si>
    <t>Телеканал "Вести" показывает в своем эфире самые интересные моменты этой трансляции.</t>
  </si>
  <si>
    <t>тореро</t>
  </si>
  <si>
    <t>torero</t>
  </si>
  <si>
    <t>Упитанные духовики, похожие на евнухов, поблескивают медью, подбадривают тореро и сладко убаюкивают быка, готовят его к смерти.</t>
  </si>
  <si>
    <t>подбадривать</t>
  </si>
  <si>
    <t>быка</t>
  </si>
  <si>
    <t>byk</t>
  </si>
  <si>
    <t>бык</t>
  </si>
  <si>
    <t>убаюкивать</t>
  </si>
  <si>
    <t>холку</t>
  </si>
  <si>
    <t>holka</t>
  </si>
  <si>
    <t>холка</t>
  </si>
  <si>
    <t>Пикадор на лошади, прикрытой попоной от бычьего гнева, протыкает быку холку: нужно спустить кровь, иначе может разорваться сердце.</t>
  </si>
  <si>
    <t>протыкать</t>
  </si>
  <si>
    <t>почти весь бой</t>
  </si>
  <si>
    <t>boj</t>
  </si>
  <si>
    <t>бой</t>
  </si>
  <si>
    <t>Причем у быка есть фора: почти весь бой тореадор проводит с мягкой декоративной шпажкой и лишь за две-три минуты до финала меняет ее на стальную.</t>
  </si>
  <si>
    <t>медленную музыку прощания</t>
  </si>
  <si>
    <t>Оркестр наигрывает медленную музыку прощания.</t>
  </si>
  <si>
    <t>наигрывать</t>
  </si>
  <si>
    <t>второе ухо</t>
  </si>
  <si>
    <t>Тореадор получает второе ухо.</t>
  </si>
  <si>
    <t>арену</t>
  </si>
  <si>
    <t>arena</t>
  </si>
  <si>
    <t>арена</t>
  </si>
  <si>
    <t>Счастливый победитель гордо обходит арену по кругу; восторженные дамы бросают ему платки, сумочки, майки.</t>
  </si>
  <si>
    <t>платки, сумочки, майки</t>
  </si>
  <si>
    <t>platok</t>
  </si>
  <si>
    <t>платок</t>
  </si>
  <si>
    <t>эти вещи</t>
  </si>
  <si>
    <t>Он поднимает эти вещи и, подержав в руках (руках героя), возвращает броском на трибуну.</t>
  </si>
  <si>
    <t>лишь сухие аплодисменты</t>
  </si>
  <si>
    <t>aplodismenty</t>
  </si>
  <si>
    <t>аплодисменты</t>
  </si>
  <si>
    <t>Но если точка смерти не была задета, если быка пришлось добивать и он лишился великого права умереть по-человечески, тореадор получит лишь сухие аплодисменты.</t>
  </si>
  <si>
    <t>коробку</t>
  </si>
  <si>
    <t>korobka</t>
  </si>
  <si>
    <t>коробка</t>
  </si>
  <si>
    <t>Открываем коробку и видим несколько прозрачных пакетов, в которых лежат: планки, оси, уголки, шестерни, плоские элементы, шарниры, рейки, шкивы, ремни, катки для гусениц и колесные диски, сами разнокалиберные колеса, гусеницы, соединительные провода, электромоторы, датчики.</t>
  </si>
  <si>
    <t>понимание того, что должна делать программа, а в случае ошибки позволяет быстро обнаружить ее и устранить</t>
  </si>
  <si>
    <t>Это огромный плюс - такая система облегчает понимание того, что должна делать программа, а в случае ошибки позволяет быстро обнаружить ее и устранить.</t>
  </si>
  <si>
    <t>примеры программ для многих механизмов</t>
  </si>
  <si>
    <t>Самым ленивым RIS предлагает примеры программ для многих механизмов.</t>
  </si>
  <si>
    <t>прекрасную интерактивную презентацию, в ходе которой подробно разбирается каждая команда и каждый блок языка</t>
  </si>
  <si>
    <t>prezentatsija</t>
  </si>
  <si>
    <t>презентация</t>
  </si>
  <si>
    <t>RIS проводит прекрасную интерактивную презентацию, в ходе которой подробно разбирается каждая команда и каждый блок языка.</t>
  </si>
  <si>
    <t>сборку робота</t>
  </si>
  <si>
    <t>sborka</t>
  </si>
  <si>
    <t>сборка</t>
  </si>
  <si>
    <t>Так описывает Айзек Азимов сборку робота в своем рассказе "Логика" из цикла "Я, робот".</t>
  </si>
  <si>
    <t>различные гусеничные машины</t>
  </si>
  <si>
    <t>Первым роботом, которого мы собрали из конструктора, стала танкетка на гусеницах (главный редактор "ПМ" очень любит различные гусеничные машины).</t>
  </si>
  <si>
    <t>задний ход</t>
  </si>
  <si>
    <t>Вторым механизмом стала платформа на колесах, умеющая ездить по столу, не падая "за борт" - она оснащена подвижными бамперами и, доехав до края стола, дает задний ход.</t>
  </si>
  <si>
    <t>обратную связь в виде тактильного датчика ( попросту говоря, кнопки )</t>
  </si>
  <si>
    <t>Их два - для открывания дверцы и выдвижения ящика, причем последний имеет обратную связь в виде тактильного датчика (попросту говоря, кнопки).</t>
  </si>
  <si>
    <t>данные о том, открыт ли ящик ( в закрытом состоянии она нажата )</t>
  </si>
  <si>
    <t>Эта кнопка предоставляет контроллеру RCX данные о том, открыт ли ящик (в закрытом состоянии она нажата).</t>
  </si>
  <si>
    <t>черные полосы на нарисованной фломастером карточке</t>
  </si>
  <si>
    <t>Логика работы ее проста: программа с помощью фотодатчика считает черные полосы на нарисованной фломастером карточке.</t>
  </si>
  <si>
    <t>" сейф "</t>
  </si>
  <si>
    <t>sejf</t>
  </si>
  <si>
    <t>сейф</t>
  </si>
  <si>
    <t>При повторном считывании карточки программа закрывает "сейф".</t>
  </si>
  <si>
    <t>конструктор LEGO Robotics Invention System 2.0</t>
  </si>
  <si>
    <t>konstruktor</t>
  </si>
  <si>
    <t>конструктор</t>
  </si>
  <si>
    <t>Конечно, ребенку, которому папа купит конструктор LEGO Robotics Invention System 2.0, можно только позавидовать.</t>
  </si>
  <si>
    <t>регулярное пополнение с помощью транспортных кораблей запасов кислорода, воды, провианта, топлива, расходуемых материалов, полную или частичную замену членов экипажа</t>
  </si>
  <si>
    <t>popolnenie</t>
  </si>
  <si>
    <t>пополнение</t>
  </si>
  <si>
    <t>Первое исключает регулярное пополнение с помощью транспортных кораблей запасов кислорода, воды, провианта, топлива, расходуемых материалов, полную или частичную замену членов экипажа.</t>
  </si>
  <si>
    <t>человечество</t>
  </si>
  <si>
    <t>chelovechestvo</t>
  </si>
  <si>
    <t>Биосфера Земли снабжает человечество кислородом, водой и пищей не одну тысячу лет.</t>
  </si>
  <si>
    <t>снабжать</t>
  </si>
  <si>
    <t>крупный заголовок через всю страницу : " Год в земном звездолете "</t>
  </si>
  <si>
    <t>Вижу крупный заголовок через всю страницу: "Год в земном звездолете".</t>
  </si>
  <si>
    <t>холодильник " Саратов "</t>
  </si>
  <si>
    <t>Борис отстраняет меня, берет на спину холодильник "Саратов", топает по лестницам на восьмой этаж, разгружается.</t>
  </si>
  <si>
    <t>марафонскую дистанцию - длительный полет</t>
  </si>
  <si>
    <t>Мы искали ответы, кому и когда лучше выходить в открытый космос; кто лучше выдержит марафонскую дистанцию - длительный полет, а кого лучше послать на короткий спринт - экспедицию посещения; как переносятся предельные рабочие нагрузки, эмоциональный стресс, сенсорная изоляция; как сохранить устойчивость операторской деятельности при стрессе и что делать для повышения переносимости лишения сна.</t>
  </si>
  <si>
    <t>Корешков - парторг, ветеран и его слово тоже вес имеет.</t>
  </si>
  <si>
    <t>Дорогу</t>
  </si>
  <si>
    <t>Дорогу мне переходит… нет, не черный кот, а пятнистая веселая собачка, старожил института Ветерок, который в 1966 году со своим напарником Угольком после трехнедельного полета в самом пекле радиационных поясов Земли вернулся на Землю еле живой.</t>
  </si>
  <si>
    <t>переходить</t>
  </si>
  <si>
    <t>стрессовое состояние</t>
  </si>
  <si>
    <t>Простые житейские наблюдения, да и результаты психолингвистических экспериментов, наводили на мысль, что сам по себе такой режим диалога провоцирует стрессовое состояние.</t>
  </si>
  <si>
    <t>печать</t>
  </si>
  <si>
    <t>pechat'</t>
  </si>
  <si>
    <t>Мой провожатый срывает печать, открывает замок, отвинчивает штурвал.</t>
  </si>
  <si>
    <t>штурвал</t>
  </si>
  <si>
    <t>shturval</t>
  </si>
  <si>
    <t>ботинки</t>
  </si>
  <si>
    <t>botinok</t>
  </si>
  <si>
    <t>ботинок</t>
  </si>
  <si>
    <t>Снимаем ботинки, надеваем белоснежные бахилы.</t>
  </si>
  <si>
    <t>белоснежные бахилы</t>
  </si>
  <si>
    <t>bahila</t>
  </si>
  <si>
    <t>бахила</t>
  </si>
  <si>
    <t>это емкое пространство - своеобразную кают-компанию, где хорошо будет коротать экипажу долгие вечера на трассе Земля - Марс - Земля</t>
  </si>
  <si>
    <t>Еще раз окидываю взглядом это емкое пространство - своеобразную кают-компанию, где хорошо будет коротать экипажу долгие вечера на трассе Земля-Марс-Земля.</t>
  </si>
  <si>
    <t>окидывать</t>
  </si>
  <si>
    <t>Через реакторы с хлореллой компрессоры погонят воздух из блока обитаемых отсеков, и он, очищенный и обогащенный кислородом, вернется к экипажу - в салон и каюты.</t>
  </si>
  <si>
    <t>салон</t>
  </si>
  <si>
    <t>salon</t>
  </si>
  <si>
    <t>Возвращаемся в блок обитаемых отсеков, пересекаем салон и вновь попадаем в коридор, куда входили из бокового люка.</t>
  </si>
  <si>
    <t>нарушение моральных норм и использование безнравственных путей для достижения жизненной успешности</t>
  </si>
  <si>
    <t>Многие молодые люди не считают предосудительным нарушение моральных норм и использование безнравственных путей для достижения жизненной успешности.</t>
  </si>
  <si>
    <t>социальную, политическую и духовную апатию</t>
  </si>
  <si>
    <t>apatija</t>
  </si>
  <si>
    <t>апатия</t>
  </si>
  <si>
    <t>Причина тому - снижение общего культурного уровня населения, нарастании агрессивности индустрии развлечений, которая формирует у молодежи социальную, политическую и духовную апатию, вырабатывает примитивные вкусы и интересы, создает установки на "потребление без производства, отдых без труда, выигрыш без работы"…</t>
  </si>
  <si>
    <t>примитивные вкусы и интересы</t>
  </si>
  <si>
    <t>вырабатывать</t>
  </si>
  <si>
    <t>установки на " потребление без производства, отдых без труда, выигрыш без работы "</t>
  </si>
  <si>
    <t>их усилия в работе с детьми и молодежью</t>
  </si>
  <si>
    <t>Мы взаимодействуем с учреждениями, организациями и общественными объединениями по месту жительства, объединяем их усилия в работе с детьми и молодежью: это и дворовая общественность, ДОРСы, учреждения образования, культуры и досуга, спорта, входящие в состав социально-педагогической инфраструктуры округа.</t>
  </si>
  <si>
    <t>Институт семьи</t>
  </si>
  <si>
    <t>Институт семьи не всегда обеспечивает полноценное духовно-нравственное воспитание детей из-за повышенной занятости родителей поиском дополнительного заработка, наблюдается ненадлежащее исполнение родительских обязанностей у 4% семей, низкий родительский авторитет у 24% опрошенных, неконструктивный, конфликтный стиль взаимоотношений в 37% семей, что также свидетельствует о низкой духовной культуре и нравственности.</t>
  </si>
  <si>
    <t>Программу духовно-нравственного воспитания</t>
  </si>
  <si>
    <t>Programma</t>
  </si>
  <si>
    <t>Программа</t>
  </si>
  <si>
    <t>Реализуют Программу духовно-нравственного воспитания управы, муниципалитеты, различные типы учреждений образования и культуры.</t>
  </si>
  <si>
    <t>возникновение проблем и противоречий, которые актуализируют поиск новых подходов и средств деятельности институтов гражданского общества по духовно-нравственному воспитанию и развитию детей и молодежи</t>
  </si>
  <si>
    <t>Стремительные изменения, происходящие в политической, экономической, социальной и культурной жизни столичного мегаполиса, тенденции развития этно-демографической ситуации обусловливают возникновение проблем и противоречий, которые актуализируют поиск новых подходов и средств деятельности институтов гражданского общества по духовно-нравственному воспитанию и развитию детей и молодежи.</t>
  </si>
  <si>
    <t>поиск новых подходов и средств деятельности институтов гражданского общества по духовно-нравственному воспитанию и развитию детей и молодежи</t>
  </si>
  <si>
    <t>этот вывод</t>
  </si>
  <si>
    <t>Многочисленная международная статистика подтверждает этот вывод.</t>
  </si>
  <si>
    <t>субсидии фермерам, добровольно отказавшимся от выращивания наркоты, помощь в переходе на производство легальных злаков и даже выкуп урожая маковой соломки</t>
  </si>
  <si>
    <t>subsidija</t>
  </si>
  <si>
    <t>субсидия</t>
  </si>
  <si>
    <t>В пример они приводят субсидии фермерам, добровольно отказавшимся от выращивания наркоты, помощь в переходе на производство легальных злаков и даже выкуп урожая маковой соломки.</t>
  </si>
  <si>
    <t>госбюджет</t>
  </si>
  <si>
    <t>gosbjudzhet</t>
  </si>
  <si>
    <t>Таким образом, благое желание победить наркотики с помощью ужесточения наказания только истощает госбюджет и обогащает бандитов.</t>
  </si>
  <si>
    <t>истощать</t>
  </si>
  <si>
    <t>бандитов</t>
  </si>
  <si>
    <t>bandit</t>
  </si>
  <si>
    <t>бандит</t>
  </si>
  <si>
    <t>более " легкий " метадон</t>
  </si>
  <si>
    <t>metadon</t>
  </si>
  <si>
    <t>метадон</t>
  </si>
  <si>
    <t>Так, в некоторых странах государство не только тратится на чистые шприцы, но и занимается заместительной терапией - наркоманы получают от него вместо нелегального героина более "легкий" метадон под контролем социальных работников.</t>
  </si>
  <si>
    <t>"В России это воспринимают как легализацию наркотиков, хотя на самом деле легализация - это свободная продажа.</t>
  </si>
  <si>
    <t>возможность усмотрения чиновников при закрытии вузов</t>
  </si>
  <si>
    <t>Следует разработать четкие объективные критерии качества образования, которые сведут к минимуму возможность усмотрения чиновников при закрытии вузов, и растянуть процесс по времени.</t>
  </si>
  <si>
    <t>эту дату</t>
  </si>
  <si>
    <t>А тем, кто переживет эту дату, придется и дальше немалую часть времени тратить не на помощь людям, а на переписку с Росрегистрацией.</t>
  </si>
  <si>
    <t>заветное свидетельство</t>
  </si>
  <si>
    <t>svidetel'stvo</t>
  </si>
  <si>
    <t>свидетельство</t>
  </si>
  <si>
    <t>В лучшем случае общественники получат 1-2 отказа и в результате пройдет несколько месяцев, пока организация не получит заветное свидетельство.</t>
  </si>
  <si>
    <t>уставную деятельность</t>
  </si>
  <si>
    <t>Например, ФРС добивалась ликвидации самарского отделения организации "Голос", посчитав, что та не осуществляет уставную деятельность.</t>
  </si>
  <si>
    <t>- Прежде всего тех, что раздражают власть своей независимой позицией, критикой политики властей".</t>
  </si>
  <si>
    <t>часть своих функций, например, в социальной сфере</t>
  </si>
  <si>
    <t>"Во всем мире государство делегирует НКО часть своих функций, например, в социальной сфере", - отмечает г-жа Каневская.</t>
  </si>
  <si>
    <t>делегировать</t>
  </si>
  <si>
    <t>именно отчеты</t>
  </si>
  <si>
    <t>Наибольшие проблемы для НКО создают именно отчеты.</t>
  </si>
  <si>
    <t>Как говорит Мария Каневская, если НКО дважды не подает отчет, ей грозит исключение из реестра.</t>
  </si>
  <si>
    <t>документы</t>
  </si>
  <si>
    <t>"Если учесть, что в прошлом году отчитались примерно 30% всех НКО, будем надеяться, что в этом году сдадут документы 60%, -  рассказала она "НИ".</t>
  </si>
  <si>
    <t>массу времени</t>
  </si>
  <si>
    <t>По словам заместителя лидера движения "За права человека" Светланы Чувиловой, в принципе отчеты заполнять не сложно, но это отнимает массу времени.</t>
  </si>
  <si>
    <t>те бумаги, что отдаем в налоговую</t>
  </si>
  <si>
    <t>bumaga</t>
  </si>
  <si>
    <t>бумага</t>
  </si>
  <si>
    <t>" Мы дублируем те бумаги, что отдаем в налоговую, - рассказала она "  НИ ".</t>
  </si>
  <si>
    <t>такую деятельность</t>
  </si>
  <si>
    <t>Она отмечает, что чиновники ФРС более пристально относятся к тем, кто занимается не просто мониторингом общественных явлений (чиновники считают такую деятельность безвредной), а, например, пишет в отчете в качестве уставной деятельности "борьба с произволом госструктур".</t>
  </si>
  <si>
    <t>сроки уведомления о проведении проверки</t>
  </si>
  <si>
    <t>Так, например, чиновники нарушают сроки уведомления о проведении проверки, не укладываясь в положенные 10 дней.</t>
  </si>
  <si>
    <t>абстрактные документы</t>
  </si>
  <si>
    <t>Часто требуют абстрактные документы, руководствуясь принципом "Несите все, там разберемся!".</t>
  </si>
  <si>
    <t>право зарегистрировать юридический адрес организации в своей квартире</t>
  </si>
  <si>
    <t>Так, из Санкт-Петербурга звонила женщина, которая спрашивала о том, имеет ли она право зарегистрировать юридический адрес организации в своей квартире.</t>
  </si>
  <si>
    <t>Основную волну жалоб</t>
  </si>
  <si>
    <t>Основную волну жалоб на "  Прямой линии "  ожидают после 15 апреля.</t>
  </si>
  <si>
    <t>замечание привести Устав в соответствие с законодательством</t>
  </si>
  <si>
    <t>Например, делают замечание привести Устав в соответствие с законодательством.</t>
  </si>
  <si>
    <t>Отчеты</t>
  </si>
  <si>
    <t>"Отчеты составляет наш бухгалтер, и я от нее не слышал никаких жалоб на эту тему", - сказал "НИ" директор российского центра Amnesty International Сергей Никитин.</t>
  </si>
  <si>
    <t>очень небольшие бюджеты и ограниченное число сотрудников</t>
  </si>
  <si>
    <t>По его мнению, российские НКО в основной своей массе имеют очень небольшие бюджеты и ограниченное число сотрудников, из-за чего переписка с ФРС становится для них колоссальной дополнительной обузой.</t>
  </si>
  <si>
    <t>"Это приводит к тому, что организации вместо того, чтобы заниматься уставной деятельностью, большую часть времени тратят на отчетность", - считает он.</t>
  </si>
  <si>
    <t>правозащитников</t>
  </si>
  <si>
    <t>pravozaschitnik</t>
  </si>
  <si>
    <t>правозащитник</t>
  </si>
  <si>
    <t>Но сегодня правозащитников больше беспокоит другое.</t>
  </si>
  <si>
    <t>террористов</t>
  </si>
  <si>
    <t>terrorist</t>
  </si>
  <si>
    <t>террорист</t>
  </si>
  <si>
    <t>Какие-то иностранные НКО поддерживают террористов.</t>
  </si>
  <si>
    <t>- Если решили все уничтожить, то под тем или иным предлогом всех уничтожат, и величина организации не спасает.</t>
  </si>
  <si>
    <t>как Ассоциацию любительских цирков России, так и Общероссийское движение налогоплательщиков</t>
  </si>
  <si>
    <t>Assotsiatsija</t>
  </si>
  <si>
    <t>Ассоциация</t>
  </si>
  <si>
    <t>С одинаковой беспристрастностью сотрудники ведомства проверят как Ассоциацию любительских цирков России, так и Общероссийское движение налогоплательщиков.</t>
  </si>
  <si>
    <t>проверить</t>
  </si>
  <si>
    <t>Такие данные</t>
  </si>
  <si>
    <t>Такие данные приводит Центробанк по итогам 11 месяцев 2007 года.</t>
  </si>
  <si>
    <t>Как быть, если кредит "душит"?</t>
  </si>
  <si>
    <t>свои услуги</t>
  </si>
  <si>
    <t>Однако когда наши банки рекламируют свои услуги, упирая на западные примеры, они забывают указать, что проценты по кредиту у нас намного выше, чем в развитых странах.</t>
  </si>
  <si>
    <t>прежний доход</t>
  </si>
  <si>
    <t>Иногда заемщику приходится сменить работу, он теряет прежний доход и хватается за голову - нынешняя зарплата не позволяет расплачиваться по займам.</t>
  </si>
  <si>
    <t>готовность погасить заем при первой возможности</t>
  </si>
  <si>
    <t>gotovnost'</t>
  </si>
  <si>
    <t>готовность</t>
  </si>
  <si>
    <t>Человек не скрывается от финансистов, показывает готовность погасить заем при первой возможности?</t>
  </si>
  <si>
    <t>Банк не благотворительная организация: свои деньги вернет всегда.</t>
  </si>
  <si>
    <t>расправы в Тибете и в остальном Китае</t>
  </si>
  <si>
    <t>rasprava</t>
  </si>
  <si>
    <t>расправа</t>
  </si>
  <si>
    <t>Но не потому, что симпатизирую китайскому режиму, не потому, что поддерживаю расправы в Тибете и в остальном Китае.</t>
  </si>
  <si>
    <t>какой бы то ни было бойкот</t>
  </si>
  <si>
    <t>bojkot</t>
  </si>
  <si>
    <t>бойкот</t>
  </si>
  <si>
    <t>Я считаю какой бы то ни было бойкот бессмысленным по своей сути и в то же время удобным и циничным выходом из ситуации.</t>
  </si>
  <si>
    <t>Противник озлобится еще больше, мобилизуется, закрутит гайки сильнее - потому что в противостоянии он черпает душевные силы!</t>
  </si>
  <si>
    <t>закрутить</t>
  </si>
  <si>
    <t>душевные силы</t>
  </si>
  <si>
    <t>А теперь о том, почему я считаю бойкот циничной мерой.</t>
  </si>
  <si>
    <t>прекрасную возможность … вообще ничего не делать</t>
  </si>
  <si>
    <t>Бойкот дает прекрасную возможность… вообще ничего не делать!</t>
  </si>
  <si>
    <t>производство, в том числе производство вредное</t>
  </si>
  <si>
    <t>Почему крупнейшие производители всего на свете с радостью переносят производство в Китай, в том числе производство вредное?</t>
  </si>
  <si>
    <t>цитату из " классиков "</t>
  </si>
  <si>
    <t>tsitata</t>
  </si>
  <si>
    <t>цитата</t>
  </si>
  <si>
    <t>Простите мне цитату из "классиков", но нельзя жить в обществе и быть свободным от общества.</t>
  </si>
  <si>
    <t>простить</t>
  </si>
  <si>
    <t>знакомого</t>
  </si>
  <si>
    <t>znakomyj</t>
  </si>
  <si>
    <t>знакомый</t>
  </si>
  <si>
    <t>Встречаю знакомого.</t>
  </si>
  <si>
    <t>ясное и трагическое понимание : это место не для людей</t>
  </si>
  <si>
    <t>Безобразные, вразнобой торчащие из мерзлого, густо покрытого шлаком грунта знаки и следы человеческого присутствия лишь усиливают ясное и трагическое понимание: это место не для людей.</t>
  </si>
  <si>
    <t>Люди работают, рожают детей, веселятся, читают, пишут, играют в театре, учат детей музыке и танцам.</t>
  </si>
  <si>
    <t>свою неизбывную северность</t>
  </si>
  <si>
    <t>severnost'</t>
  </si>
  <si>
    <t>северность</t>
  </si>
  <si>
    <t>Таким образом они как-то преодолевают свою неизбывную северность.</t>
  </si>
  <si>
    <t>слово " оленина</t>
  </si>
  <si>
    <t>"И назвал бы ее "Песня оленине", - подхватил я, имея при этом в виду, что местные жители часто произносят слово "оленина" с ударением на втором слоге.</t>
  </si>
  <si>
    <t>на сакраментальный вопрос " есть ли жизнь на Марсе ? " однозначно положительный ответ</t>
  </si>
  <si>
    <t>Для меня же, помимо всего прочего, главным уроком Норильска является то, что сам невероятный факт существования этого города и его обитателей на сакраментальный вопрос "есть ли жизнь на Марсе?" дает однозначно положительный ответ.</t>
  </si>
  <si>
    <t>Из одних частей технику выведут за день до парада, из других выведут - непосредственно в день мероприятия.</t>
  </si>
  <si>
    <t>Некоторые транспортные проблемы</t>
  </si>
  <si>
    <t>Некоторые транспортные проблемы вызовет не только сам парад, но и его генеральная репетиция.</t>
  </si>
  <si>
    <t>1 - 3 места в мире</t>
  </si>
  <si>
    <t>Получается, что Россия делит 1-3 места в мире.</t>
  </si>
  <si>
    <t>Только 16 процентов преподавателей российских вузов в настоящее время ведут исследования, что примерно в 3-4 раза меньше того, что является стандартной нормой в мире.</t>
  </si>
  <si>
    <t>тот менталитет человека с высшим образованием, которого мы все себе представляем</t>
  </si>
  <si>
    <t>mentalitet</t>
  </si>
  <si>
    <t>менталитет</t>
  </si>
  <si>
    <t>Понятно, что именно то, когда студенту преподают исследователи и новаторы, когда у него на глазах создается новое и отвергается старое, когда все подвергается критике и сомнению, и создает тот менталитет человека с высшим образованием, которого мы все себе представляем.</t>
  </si>
  <si>
    <t>российские вузы</t>
  </si>
  <si>
    <t>vuz</t>
  </si>
  <si>
    <t>вуз</t>
  </si>
  <si>
    <t>Сегодня, как считает Я. Кузьминов, три четверти студентов России не являются такого рода людьми, и российские вузы все чаще называют "техникумами с пятилетним сроком обучения".</t>
  </si>
  <si>
    <t>сектор, где сходятся две стороны</t>
  </si>
  <si>
    <t>Псевдообразование представляет собой сектор, где сходятся две стороны.</t>
  </si>
  <si>
    <t>вид, что учит</t>
  </si>
  <si>
    <t>А другая сторона согласна на это и делает вид, что учит.</t>
  </si>
  <si>
    <t>высшее образование</t>
  </si>
  <si>
    <t>Такого рода сектор широко представлен там, где получают высшее образование наименее социально защищенные группы населения, и тем самым высшее образование в России перестало быть "социальным лифтом", каналом социального перемешивания, чем оно обязано быть в любой цивилизованной стране.</t>
  </si>
  <si>
    <t>подготовку, сопоставимую с теми требованиями, которые предъявляются мировым рынком</t>
  </si>
  <si>
    <t>В России по-прежнему в хорошие вузы, которые дают подготовку, сопоставимую с теми требованиями, которые предъявляются мировым рынком, поступают в основном дети самых образованных и богатых групп населения.</t>
  </si>
  <si>
    <t>эксперимент по образовательным кредитам</t>
  </si>
  <si>
    <t>Во-первых, Министерство образования и науки проводит сейчас эксперимент по образовательным кредитам.</t>
  </si>
  <si>
    <t>систему образовательного кредита</t>
  </si>
  <si>
    <t>Во-вторых, есть серьезные сомнения в том, что образовательный кредит, не привязанный к ведущему вузу, к репутации учебного заведения, которое использует систему образовательного кредита, может послужить еще одним каналом профанации и финансирования псевдообразования.</t>
  </si>
  <si>
    <t>внимание на дорожных рабочих</t>
  </si>
  <si>
    <t>Мало кто обращает внимание на дорожных рабочих.</t>
  </si>
  <si>
    <t>Их инструмент</t>
  </si>
  <si>
    <t>Их инструмент вообще никто не замечает.</t>
  </si>
  <si>
    <t>определенный интерес</t>
  </si>
  <si>
    <t>Эволюция этого самого инструмента представляет определенный интерес, отбойные молотки придумали так давно, что никто уже и не помнит дату.</t>
  </si>
  <si>
    <t>дату</t>
  </si>
  <si>
    <t>удары по хвостовой части инструмента</t>
  </si>
  <si>
    <t>Боек, который перемещается внутри корпуса молотка со скоростью 1000-1500 ударов в минуту, наносит удары по хвостовой части инструмента.</t>
  </si>
  <si>
    <t>его применение там, где есть опасность пожара или взрыва</t>
  </si>
  <si>
    <t>Это исключает его применение там, где есть опасность пожара или взрыва.</t>
  </si>
  <si>
    <t>отверстия в самых разных материалах</t>
  </si>
  <si>
    <t>Конечно, в современных перфораторах нет устройства для удаления горной породы (в горном деле для этого используется сжатый воздух или струя воды), но, в общем, изменилась не суть, но, скорее, область применения - теперь при помощи перфораторов делают отверстия в самых разных материалах.</t>
  </si>
  <si>
    <t>уровень жизни в России</t>
  </si>
  <si>
    <t>Официальная статистика занижает уровень жизни в России.</t>
  </si>
  <si>
    <t>занижать</t>
  </si>
  <si>
    <t>Издержки</t>
  </si>
  <si>
    <t>izderzhka</t>
  </si>
  <si>
    <t>издержка</t>
  </si>
  <si>
    <t>Издержки несет средний класс.</t>
  </si>
  <si>
    <t>более качественные товары и услуги</t>
  </si>
  <si>
    <t>Чем более качественные товары и услуги приобретают граждане, тем выше официальный уровень инфляции, от которого так много зависит - от индексации пенсий до ставок по кредитам.</t>
  </si>
  <si>
    <t>поправку на повышение качества приобретаемого товара или услуги</t>
  </si>
  <si>
    <t>popravka</t>
  </si>
  <si>
    <t>поправка</t>
  </si>
  <si>
    <t>Он отличается от обычного тем, что при расчете скорости роста цен делает поправку на повышение качества приобретаемого товара или услуги.</t>
  </si>
  <si>
    <t>Комиссия заключила: официальный индекс более чем на треть завышает инфляцию.</t>
  </si>
  <si>
    <t>завышать</t>
  </si>
  <si>
    <t>отечественные машины</t>
  </si>
  <si>
    <t>Иномарки стремительно вытесняют отечественные машины, дорогие мобильные телефоны становятся все более популярными, спрос на алкоголь, табак, шоколад, молочные продукты смещается в более высокие ценовые сегменты.</t>
  </si>
  <si>
    <t>вытеснять</t>
  </si>
  <si>
    <t>Все это</t>
  </si>
  <si>
    <t>Все это российская статистика отмечает как рост цен, а не качества жизни.</t>
  </si>
  <si>
    <t>Факультативные попытки учесть качество лежащих в потребительской корзине товаров имеют место и у нас.</t>
  </si>
  <si>
    <t>методы расчета цен с учетом качественных характеристик, - объясняет начальник управления статистики цен и финансов Росстата Ирина Горячева</t>
  </si>
  <si>
    <t>Мы применяем методы расчета цен с учетом качественных характеристик, - объясняет начальник управления статистики цен и финансов Росстата Ирина Горячева.</t>
  </si>
  <si>
    <t>"Это требует колоссальных сил и средств, но, как только мы сможем увидеть преимущества такого подхода на практике, мы озаботимся его внедрением, - говорит Горячева.</t>
  </si>
  <si>
    <t>Эту точку зрения</t>
  </si>
  <si>
    <t>Эту точку зрения разделяет большая часть статистических ведомств по всему миру.</t>
  </si>
  <si>
    <t>указание это срочно сделать</t>
  </si>
  <si>
    <t>ukazanie</t>
  </si>
  <si>
    <t>указание</t>
  </si>
  <si>
    <t>Если Росстату сверху спустят указание это срочно сделать и дадут денег, то он сделает, - говорит Бессонов.</t>
  </si>
  <si>
    <t>спустить</t>
  </si>
  <si>
    <t>заметное искажение ИПЦ</t>
  </si>
  <si>
    <t>Если одни только персональные компьютеры дают заметное искажение ИПЦ, то какова же общая погрешность?</t>
  </si>
  <si>
    <t>точную величину</t>
  </si>
  <si>
    <t>velichina</t>
  </si>
  <si>
    <t>величина</t>
  </si>
  <si>
    <t>Без доскональных исследований множества рынков точную величину не назовешь, но можно дать косвенную оценку.</t>
  </si>
  <si>
    <t>реверанс в сторону Росстата, который в условиях галопирующей инфляции и полного слома экономического уклада умудрился выстроить работающую систему</t>
  </si>
  <si>
    <t>reverans</t>
  </si>
  <si>
    <t>реверанс</t>
  </si>
  <si>
    <t>Новозеландцы делают реверанс в сторону Росстата, который в условиях галопирующей инфляции и полного слома экономического уклада умудрился выстроить работающую систему.</t>
  </si>
  <si>
    <t>немногих</t>
  </si>
  <si>
    <t>nemnogie</t>
  </si>
  <si>
    <t>немногие</t>
  </si>
  <si>
    <t>Объем ВВП - величина достаточно абстрактная, немногих сейчас волнует, был в 1990-е годы один год экономического подъема или четыре.</t>
  </si>
  <si>
    <t>появившиеся новые угрозы и вызовы</t>
  </si>
  <si>
    <t>Он выступил с громкими заявлениями о новой стратегии вооруженных сил, об удвоении ВВП к концу 2009 года, о том, что наша страна должна стать одним из крупнейших финансовых центров мира, а также и о том, что "Россия не оставит без ответа появившиеся новые угрозы и вызовы".</t>
  </si>
  <si>
    <t>Реализацией этих целей, судя по всему, займется сам Владимир Путин, который возглавит Россию в должности премьер-министра.</t>
  </si>
  <si>
    <t>тенденции их экономического развития</t>
  </si>
  <si>
    <t>Россия в меньшей степени пострадает от финансового кризиса, чем те страны, где этот кризис зародился, и определяет ныне тенденции их экономического развития, уверен профессор Высшей школы экономики России Николай Берзон.</t>
  </si>
  <si>
    <t>и Россию</t>
  </si>
  <si>
    <t>Бушующий мировой финансовый кризис, естественно, затрагивает и Россию.</t>
  </si>
  <si>
    <t>такой процесс "</t>
  </si>
  <si>
    <t>- За последнее время мы как раз и наблюдаем такой процесс".</t>
  </si>
  <si>
    <t>успевающих учеников</t>
  </si>
  <si>
    <t>uchenik</t>
  </si>
  <si>
    <t>ученик</t>
  </si>
  <si>
    <t>Можно привести много примеров реализации образовательных программ: ряд нефтяных и металлургических компаний буквально со школьной скамьи ведут успевающих учеников, помогают им поступить в профильные вузы, чтобы через несколько лет привлечь в свою команду молодых управленцев высокого уровня.</t>
  </si>
  <si>
    <t>В этом году заканчивает обучение уже второй набор программы.</t>
  </si>
  <si>
    <t>возможность делать аналогичные вещи в России</t>
  </si>
  <si>
    <t>При этом подход был гибким: скажем, если тариф снизился на комплектующие существеннее, чем на готовые изделия, положение отрасли признавалось успешным, поскольку это открывает возможность делать аналогичные вещи в России.</t>
  </si>
  <si>
    <t>Сомнения</t>
  </si>
  <si>
    <t>Сомнения вызывает и методика оценок по категориям товаров изолированно: "Есть эффект замещения товаров, он не учитывается".</t>
  </si>
  <si>
    <t>свои меры</t>
  </si>
  <si>
    <t>Правительство РФ свои меры уже принимает.</t>
  </si>
  <si>
    <t>капитал Внешэкономбанка РФ</t>
  </si>
  <si>
    <t>"Мы увеличим до конца этого года капитал Внешэкономбанка РФ на 75 млрд. руб.</t>
  </si>
  <si>
    <t>будущих пенсионеров</t>
  </si>
  <si>
    <t>pensioner</t>
  </si>
  <si>
    <t>пенсионер</t>
  </si>
  <si>
    <t>Такое решение порадует будущих пенсионеров только в том случае, если акции и облигации будут расти.</t>
  </si>
  <si>
    <t>порадовать</t>
  </si>
  <si>
    <t>обязательство работодателя в течение двух месяцев выплачивать заработную плату сотруднику, уволенному по сокращению штатов</t>
  </si>
  <si>
    <t>"Речь идет об обсуждении идеи перераспределения выплаты уволенным сотрудникам, при котором государство возьмет на себя обязательство работодателя в течение двух месяцев выплачивать заработную плату сотруднику, уволенному по сокращению штатов", - сообщил вице-президент РСПП Федор Прокопов.</t>
  </si>
  <si>
    <t>простор для его толкования</t>
  </si>
  <si>
    <t>Налоговый кодекс зачастую написан достаточно пространно, что дает судьям простор для его толкования.</t>
  </si>
  <si>
    <t>Дело в том, что отечественная судебная система не признает прецедент как источник права и не уравнивает его с законами.</t>
  </si>
  <si>
    <t>решение в вашу пользу</t>
  </si>
  <si>
    <t>При повторном рассмотрении этих дел нам говорили, что практика изменилась, а задача судов - обеспечивать единство практики: "Если мы примем решение в вашу пользу, то его отменит Высший арбитражный суд, потому что оно противоречит единству практики".</t>
  </si>
  <si>
    <t>норму</t>
  </si>
  <si>
    <t>Суды отвечали, что соответствующая статья 5 Налогового кодекса распространяется на случаи, когда законодатель изменяет формально норму.</t>
  </si>
  <si>
    <t>последнего</t>
  </si>
  <si>
    <t>"Статья 75 Налогового кодекса и статья 111 нового кодекса указывают, что ошибки, оплошности органов исполнительной власти, которые неправильно сориентировали налогоплательщика, освобождают последнего от пени с штрафов.</t>
  </si>
  <si>
    <t>налоговое дело</t>
  </si>
  <si>
    <t>- Европейский суд приравнивает налоговое дело к уголовным, и запрет на пересмотр общепризнанный.</t>
  </si>
  <si>
    <t>новые правила игры</t>
  </si>
  <si>
    <t>Соответственно их появление, по сути, автоматически приводит к ситуации, когда суд принимает новые правила игры.</t>
  </si>
  <si>
    <t>положение налогоплательщика</t>
  </si>
  <si>
    <t>Эта норма как раз распространяется на нашу ситуацию, когда суд своим решением ухудшает положение налогоплательщика.</t>
  </si>
  <si>
    <t>ухудшать</t>
  </si>
  <si>
    <t>ее действие</t>
  </si>
  <si>
    <t>Логика проста - рассматривая спор по конкретному делу, суд сформировал свою позицию, и он изначально и заведомо знал, что применяет ее к отношениям, которые уже произошли, то есть распространяет ее действие задним числом.</t>
  </si>
  <si>
    <t>СИЛУ ПОЛНОЦЕННЫХ ЗАКОНОВ</t>
  </si>
  <si>
    <t>ШАНСЫ НА ТО, ЧТО СУДЕБНЫЕ РЕШЕНИЯ ОБРЕТУТ В РОССИИ СИЛУ ПОЛНОЦЕННЫХ ЗАКОНОВ, НЕВЕЛИКИ.</t>
  </si>
  <si>
    <t>красивые размашистые движения</t>
  </si>
  <si>
    <t>Но можно было увидеть, что шел он точно, как ходит г-н Путин - одна рука прижата к телу, а вторая совершает красивые размашистые движения.</t>
  </si>
  <si>
    <t>горячие дискуссии о назначении премьеров, об экономической стратегии и даже о выборе Дмитрия Медведева в качестве преемника</t>
  </si>
  <si>
    <t>diskussija</t>
  </si>
  <si>
    <t>дискуссия</t>
  </si>
  <si>
    <t>Все помнят горячие дискуссии о назначении премьеров, об экономической стратегии и даже о выборе Дмитрия Медведева в качестве преемника.</t>
  </si>
  <si>
    <t>накал прямоэфирных передач на госканалах</t>
  </si>
  <si>
    <t>nakal</t>
  </si>
  <si>
    <t>накал</t>
  </si>
  <si>
    <t>Вряд ли кто забудет накал прямоэфирных передач на госканалах, где г-н Путин отстаивал лучшие качества своего протеже.</t>
  </si>
  <si>
    <t>Когда г-н Грызлов в Думе забывает объявить, что сейчас выступит президент, а дает слово просто Дмитрию Анатольевичу Медведеву, то это уже серьезно.</t>
  </si>
  <si>
    <t>Пусть себе там совместно все и решают.</t>
  </si>
  <si>
    <t>вопрос о территориальной принадлежности Севастополя</t>
  </si>
  <si>
    <t>Вот, например, поехал Юрий Лужков в Севастополь и пригрозил, что в случае разрыва Договора о дружбе - а это может произойти, если Украина вступит в НАТО - Россия поставит вопрос о территориальной принадлежности Севастополя.</t>
  </si>
  <si>
    <t>Понятно, что Юрий Лужков совсем не самоубийца, чтобы заниматься самопиаром в минуту, когда делят власть.</t>
  </si>
  <si>
    <t>Если мэр Москвы, приехав в другую страну, грозит отторжением части ее территории и называет это своим личным мнением, то это означает, что он или забыл, что в его стране есть президент, или помнит, но ни в грош его не ставит.</t>
  </si>
  <si>
    <t>такие действия</t>
  </si>
  <si>
    <t>То есть это Дмитрий Медведев считает необходимыми такие действия или г-н Путин?</t>
  </si>
  <si>
    <t>право определять внешнюю политику</t>
  </si>
  <si>
    <t>Но имеет ли сейчас г-н Путин право определять внешнюю политику?</t>
  </si>
  <si>
    <t>его решения</t>
  </si>
  <si>
    <t>У Дмитрия Медведева есть выбор: либо он будет открыт, и общество примет его решения, потому что он легитимен.</t>
  </si>
  <si>
    <t>сторонников</t>
  </si>
  <si>
    <t>Он обязательно найдет сторонников, потому что они поймут, за что он борется.</t>
  </si>
  <si>
    <t>прибавки, которые власть дает бюджетникам и пенсионерам</t>
  </si>
  <si>
    <t>pribavka</t>
  </si>
  <si>
    <t>прибавка</t>
  </si>
  <si>
    <t>У нынешнего правительства другая беда: вроде бы и продукты в изобилии, но цены на них растут и съедают прибавки, которые власть дает бюджетникам и пенсионерам.</t>
  </si>
  <si>
    <t>Убытки от замораживания цен</t>
  </si>
  <si>
    <t>Убытки от замораживания цен подсчитывают и производители.</t>
  </si>
  <si>
    <t>новый закон</t>
  </si>
  <si>
    <t>Дабы цены разом не пошли вверх, чиновники и проталкивают новый закон.</t>
  </si>
  <si>
    <t>мясо</t>
  </si>
  <si>
    <t>mjaso</t>
  </si>
  <si>
    <t>Ведь весенняя погода так и шепчет: покупай мясо и отправляйся на природу жарить шашлычок.</t>
  </si>
  <si>
    <t>цены</t>
  </si>
  <si>
    <t>А уже на Пасху, когда вернется спрос, цены снова поднимут.</t>
  </si>
  <si>
    <t>и свои убытки за прошлый период</t>
  </si>
  <si>
    <t>Причем в этом случае торговцы заложат в стоимость и свои убытки за прошлый период.</t>
  </si>
  <si>
    <t>заложить</t>
  </si>
  <si>
    <t>Аналитики этот феномен объясняют несколькими причинами.</t>
  </si>
  <si>
    <t>овощи и фрукты нового урожая</t>
  </si>
  <si>
    <t>ovosch</t>
  </si>
  <si>
    <t>овощ</t>
  </si>
  <si>
    <t>Во-вторых, импортеры по весне завозят из теплых стран овощи и фрукты нового урожая.</t>
  </si>
  <si>
    <t>завозить</t>
  </si>
  <si>
    <t>своих " железных коней "</t>
  </si>
  <si>
    <t>kon'</t>
  </si>
  <si>
    <t>конь</t>
  </si>
  <si>
    <t>На дороги выезжают уже и те автомобилисты, которые берегут своих "железных коней" от слякоти и морозов.</t>
  </si>
  <si>
    <t>беречь</t>
  </si>
  <si>
    <t>Журнал не принадлежит редактору, тот лишь задает ему курс до тех пор, пока штурвал не перейдет в новые руки".</t>
  </si>
  <si>
    <t>свои собственные записные книжки</t>
  </si>
  <si>
    <t>"Мы печатаем свои собственные записные книжки.</t>
  </si>
  <si>
    <t>Это кресло</t>
  </si>
  <si>
    <t>kreslo</t>
  </si>
  <si>
    <t>кресло</t>
  </si>
  <si>
    <t>Это кресло он занимает и по сей день.</t>
  </si>
  <si>
    <t>свои записи</t>
  </si>
  <si>
    <t>Иногда он слышит свои записи, их крутят на старых радиостанциях.</t>
  </si>
  <si>
    <t>это поле</t>
  </si>
  <si>
    <t>Может быть, пока оставляет это поле президенту нынешнему, который является одним из лучших игроков на нем в современном мире.</t>
  </si>
  <si>
    <t>экономию на этой самой политике, уход от открытой конфронтации с сильными, то есть движение по внешнеполитическому китайскому пути</t>
  </si>
  <si>
    <t>ekonomija</t>
  </si>
  <si>
    <t>экономия</t>
  </si>
  <si>
    <t>Такой курс с точки зрения политики в отношении внешнего мира предполагает экономию на этой самой политике, уход от открытой конфронтации с сильными, то есть движение по внешнеполитическому китайскому пути.</t>
  </si>
  <si>
    <t>в основном позитивные звуки</t>
  </si>
  <si>
    <t>Внешние - издают в основном позитивные звуки.</t>
  </si>
  <si>
    <t>реальный экономический вес страны, военно-политические возможности</t>
  </si>
  <si>
    <t>За последние годы произошел ракетообразный взлет ее престижа и влияния, которые ныне далеко опережают реальный экономический вес страны, военно-политические возможности.</t>
  </si>
  <si>
    <t>синдром слабости</t>
  </si>
  <si>
    <t>sindrom</t>
  </si>
  <si>
    <t>синдром</t>
  </si>
  <si>
    <t>Будем надеяться, что Брюссель не только преодолеет синдром слабости, но станет и более реалистичным, окончательно расстанется с иллюзиями о Европе с единой политикой, поймет, что без стратегического союза с Россией ему угрожает геополитическая и экономическая второсортность перед лицом бурно развивающейся Азии.</t>
  </si>
  <si>
    <t>резкие шаги по смене курса</t>
  </si>
  <si>
    <t>shag</t>
  </si>
  <si>
    <t>шаг</t>
  </si>
  <si>
    <t>При этом, повторю, не стоит рассчитывать, что Медведев предпримет резкие шаги по смене курса.</t>
  </si>
  <si>
    <t>свободу</t>
  </si>
  <si>
    <t>Кто же тогда "дарует свободу" и зачем?</t>
  </si>
  <si>
    <t>даровать</t>
  </si>
  <si>
    <t>свободу … критиковать его самого</t>
  </si>
  <si>
    <t>Дарует свободу… критиковать его самого!</t>
  </si>
  <si>
    <t>"Мы вам дали свободу - цените это и хвалите нас!"</t>
  </si>
  <si>
    <t>"Вы нам дали свободу - ценим, благодарим, делаем свое дело, критикуя вас".</t>
  </si>
  <si>
    <t>ТВ</t>
  </si>
  <si>
    <t>tv</t>
  </si>
  <si>
    <t>тв</t>
  </si>
  <si>
    <t>Правда, при этом самые активные ТВ-наркоманы, как положено наркоманам, сами ненавидят ТВ, всячески его ругают.</t>
  </si>
  <si>
    <t>ненавидеть</t>
  </si>
  <si>
    <t>Да, дышать злобой - трудно, злой кашель трясет общество.</t>
  </si>
  <si>
    <t>трясти</t>
  </si>
  <si>
    <t>атмосферу</t>
  </si>
  <si>
    <t>Вот это точно разрядит атмосферу внутри страны и в отношениях с другими странами.</t>
  </si>
  <si>
    <t>разрядить</t>
  </si>
  <si>
    <t>стабильность</t>
  </si>
  <si>
    <t>stabil'nost'</t>
  </si>
  <si>
    <t>И никак не покачнет стабильность.</t>
  </si>
  <si>
    <t>покачнуть</t>
  </si>
  <si>
    <t>элиты и народ</t>
  </si>
  <si>
    <t>Этот вполне рациональный ход устроит элиты и народ.</t>
  </si>
  <si>
    <t>устроить</t>
  </si>
  <si>
    <t>Даже в самых экономически развитых странах общество тревожат распространение бедности, качество здравоохранения и образования, недостаточный уровень пенсионного обеспечения.</t>
  </si>
  <si>
    <t>тревожить</t>
  </si>
  <si>
    <t>возможности поддерживать свое здоровье на пристойном уровне, дать своим детям конкурентоспособное образование ( в том числе и за границей )</t>
  </si>
  <si>
    <t>В результате лишь 15-20 процентов населения имеют возможности поддерживать свое здоровье на пристойном уровне, дать своим детям конкурентоспособное образование (в том числе и за границей).</t>
  </si>
  <si>
    <t>скромное место</t>
  </si>
  <si>
    <t>Поэтому не случайно, что по индексу развития человеческого потенциала Россия занимает скромное место в шестом десятке стран мира.</t>
  </si>
  <si>
    <t>существенный ущерб благосостоянию среднего класса, объективно потребляющего ( более просторные квартиры, наличие второго жилья, многочисленные бытовые приборы и прочее ) много энергоресурсов и воды</t>
  </si>
  <si>
    <t>Существенное повышение расходов домохозяйств на оплату жилья и коммунальных услуг может привести не только к фактическому снижению уровня жизни малообеспеченных семей, но и нанесет существенный ущерб благосостоянию среднего класса, объективно потребляющего (более просторные квартиры, наличие второго жилья, многочисленные бытовые приборы и прочее) много энергоресурсов и воды.</t>
  </si>
  <si>
    <t>и бизнес, и простых граждан</t>
  </si>
  <si>
    <t>biznes</t>
  </si>
  <si>
    <t>бизнес</t>
  </si>
  <si>
    <t>ЭКОНОМИЧЕСКАЯ политика нового президента, на мой взгляд, должна прежде всего ответить на вопросы, которые сегодня особенно волнуют и бизнес, и простых граждан.</t>
  </si>
  <si>
    <t>новый толчок</t>
  </si>
  <si>
    <t>Все это даст новый толчок росту экономики.</t>
  </si>
  <si>
    <t>А граждан в свою очередь волнует, как государство организует перераспределение национального богатства.</t>
  </si>
  <si>
    <t>перераспределение национального богатства</t>
  </si>
  <si>
    <t>pereraspredelenie</t>
  </si>
  <si>
    <t>перераспределение</t>
  </si>
  <si>
    <t>Мы просто размажем деньги тонким слоем и не получим эффекта.</t>
  </si>
  <si>
    <t>размазать</t>
  </si>
  <si>
    <t>малый и средний бизнес</t>
  </si>
  <si>
    <t>Иначе монополии подавят малый и средний бизнес.</t>
  </si>
  <si>
    <t>подавить</t>
  </si>
  <si>
    <t>довольно большой набор мер пресечения, в частности : подписку о невыезде, личное поручительство, залог, наконец, домашний арест</t>
  </si>
  <si>
    <t>Но ведь статья 98 предлагает довольно большой набор мер пресечения, в частности: подписку о невыезде, личное поручительство, залог, наконец, домашний арест.</t>
  </si>
  <si>
    <t>, нет, не справедливость, только милосердие</t>
  </si>
  <si>
    <t>spravedlivost'</t>
  </si>
  <si>
    <t>справедливость</t>
  </si>
  <si>
    <t>Умоляю Вас, может быть, еще не поздно - проявите, нет, не справедливость, только милосердие.</t>
  </si>
  <si>
    <t>проявить</t>
  </si>
  <si>
    <t>серьезную обеспокоенность общественного мнения</t>
  </si>
  <si>
    <t>obespokoennost'</t>
  </si>
  <si>
    <t>обеспокоенность</t>
  </si>
  <si>
    <t>Состояние журналистского образования в России вызывает серьезную обеспокоенность общественного мнения.</t>
  </si>
  <si>
    <t>дополнительные аргументы</t>
  </si>
  <si>
    <t>Это мнение ныне получает дополнительные аргументы в связи с тем, что журналистская профессия все больше утрачивает свою индивидуальность, нередко превращаясь в пиар-службу.</t>
  </si>
  <si>
    <t>свою индивидуальность</t>
  </si>
  <si>
    <t>individual'nost'</t>
  </si>
  <si>
    <t>индивидуальность</t>
  </si>
  <si>
    <t>и свои подходы в организации и содержании вузовского образования по специальности " журналистика "</t>
  </si>
  <si>
    <t>Объективные условия, то есть реальная практика современных СМИ, диктуют и свои подходы в организации и содержании вузовского образования по специальности "журналистика".</t>
  </si>
  <si>
    <t>эти новые подходы</t>
  </si>
  <si>
    <t>Как мы себе представляем эти новые подходы и что мы пытаемся сделать уже теперь в эти первые два года становления кафедры?</t>
  </si>
  <si>
    <t>, один общий недостаток - они ведутся, во многом, в отрыве от реальной творческой и организационной деятельности газет и журналов</t>
  </si>
  <si>
    <t>Известно, что существующие методы вузовского обучения профессии "журналист" при всех отличиях одного университета от другого имеют, как нам кажется, один общий недостаток - они ведутся, во многом, в отрыве от реальной творческой и организационной деятельности газет и журналов.</t>
  </si>
  <si>
    <t>эти недостатки</t>
  </si>
  <si>
    <t>Существующая система самостоятельной работы и практики студентов не восполняет эти недостатки.</t>
  </si>
  <si>
    <t>эту систему отношений</t>
  </si>
  <si>
    <t>Как мы себе представляем эту систему отношений и что пытаемся сделать в ее создании в эти два года становления кафедры?</t>
  </si>
  <si>
    <t>следующие основные цели</t>
  </si>
  <si>
    <t>Учебные программы непрерывной практики определяются каждый учебный год и преследуют следующие основные цели.</t>
  </si>
  <si>
    <t>четвертый год обучения</t>
  </si>
  <si>
    <t>Третий этап непрерывной практики студентов охватывает четвертый год обучения.</t>
  </si>
  <si>
    <t>какие проблемы, препятствия</t>
  </si>
  <si>
    <t>Вот так выглядит наш проект непрерывной практики на бумаге, без учета того, какие проблемы, препятствия он встретит в реальной жизни в процессе пятилетней реализации.</t>
  </si>
  <si>
    <t>выделенный редакционный день</t>
  </si>
  <si>
    <t>den'</t>
  </si>
  <si>
    <t>день</t>
  </si>
  <si>
    <t>В числе недостатков - неготовность (и образовательная, и психологическая) студентов второго курса совмещать учебу с практикой, некоторые из них рассматривают выделенный редакционный день как дополнительный свободный день от занятий.</t>
  </si>
  <si>
    <t>тексты его выступлений и интервью</t>
  </si>
  <si>
    <t>Книжка Суркова (тираж 2000 экземпляров) включает тексты его выступлений и интервью.</t>
  </si>
  <si>
    <t>претензии к власти</t>
  </si>
  <si>
    <t>Он похвалил профессионального философа Ашкерова за "актуальность" работы ("О справедливости, как мы ее понимаем, надо писать… и о свободе - я не встречал на русском ничего интересного о свободе, о которой так много говорят те, кто формулирует претензии к власти.</t>
  </si>
  <si>
    <t>Враг России - это прежде всего "либеральный дискурс" (попутно досталось марксизму и постмодернизму): "Тот, кто говорит, тот формирует реальность…</t>
  </si>
  <si>
    <t>альтернативу этому дискурсу, пока слабую, невнятную</t>
  </si>
  <si>
    <t>al'ternativa</t>
  </si>
  <si>
    <t>альтернатива</t>
  </si>
  <si>
    <t>И мы предлагаем альтернативу этому дискурсу, пока слабую, невнятную…</t>
  </si>
  <si>
    <t>концепции, как действовать дальше</t>
  </si>
  <si>
    <t>Павловский титуловал Суркова "public philosopher" - "человек, который рассуждает о смыслах того, что делает сам, того, что делают другие, и предлагает концепции, как действовать дальше".</t>
  </si>
  <si>
    <t>потребности не политиков, а общества</t>
  </si>
  <si>
    <t>Однако "публичная философия", по мнению автора этого термина американца Уолтера Липмана, обслуживает потребности не политиков, а общества ("Развращающая сила власти способна развратить и публичную философию").</t>
  </si>
  <si>
    <t>Суркова, вдохновленно набрасывающего тезисы своей очередной речи в " Пушкине " ( остальные столики заняты скучающими секьюрити из ФСО ), и осаждающих кафе активистов " России молодой "</t>
  </si>
  <si>
    <t>Surkov</t>
  </si>
  <si>
    <t>Сурков</t>
  </si>
  <si>
    <t>Как сейчас вижу Суркова, вдохновленно набрасывающего тезисы своей очередной речи в "Пушкине" (остальные столики заняты скучающими секьюрити из ФСО), и осаждающих кафе активистов "России молодой"…</t>
  </si>
  <si>
    <t>ведущие российские предприятия</t>
  </si>
  <si>
    <t>predprijatie</t>
  </si>
  <si>
    <t>предприятие</t>
  </si>
  <si>
    <t>О том, какие сложности при этом возникают, "Труду" анонимно рассказали люди из "большой четверки" аудиторских компаний, которые проверяют ведущие российские предприятия.</t>
  </si>
  <si>
    <t>выборку, например, из 100 объектов предприятия</t>
  </si>
  <si>
    <t>Конечно, проверить все невозможно, поэтому аудитор делает выборку, например, из 100 объектов предприятия.</t>
  </si>
  <si>
    <t>"Прошу взвесить, а завхоз отвечает, что они делают это только раз в год и вообще крановщик заболел", - вспоминает он.</t>
  </si>
  <si>
    <t>цемент</t>
  </si>
  <si>
    <t>tsement</t>
  </si>
  <si>
    <t>При проверке цементного завода Игорю потребовалось установить число металлических помольных шаров - с их помощью делают цемент.</t>
  </si>
  <si>
    <t>искреннее непонимание со стороны кладовщиков : " А чего считать</t>
  </si>
  <si>
    <t>Подсчеты часто встречают искреннее непонимание со стороны кладовщиков: "А чего считать?</t>
  </si>
  <si>
    <t>щебень</t>
  </si>
  <si>
    <t>scheben'</t>
  </si>
  <si>
    <t>Я щебень никому просто так не даю".</t>
  </si>
  <si>
    <t>В работу эскорт, как правило, не вмешивается, но усложняет ее своим присутствием и здорово замедляет перемещение.</t>
  </si>
  <si>
    <t>Кладовщики обычно ругаются матом, но обращают на это внимание только молодые аудиторы.</t>
  </si>
  <si>
    <t>не только раздражение, но и сочувствие</t>
  </si>
  <si>
    <t>Упорство аудиторов вызывает не только раздражение, но и сочувствие.</t>
  </si>
  <si>
    <t>письменное тестирование, где проверяются знание английского языка и базовые аналитические навыки</t>
  </si>
  <si>
    <t>testirovanie</t>
  </si>
  <si>
    <t>тестирование</t>
  </si>
  <si>
    <t>Все кандидаты проходят письменное тестирование, где проверяются знание английского языка и базовые аналитические навыки.</t>
  </si>
  <si>
    <t>собеседование сначала с менеджером по персоналу, потом с аудитором</t>
  </si>
  <si>
    <t>sobesedovanie</t>
  </si>
  <si>
    <t>собеседование</t>
  </si>
  <si>
    <t>Те, кто успешно справился с тестом, проходят собеседование сначала с менеджером по персоналу, потом с аудитором.</t>
  </si>
  <si>
    <t>Лекции</t>
  </si>
  <si>
    <t>Лекции читают восемь часов в день пять дней в неделю.</t>
  </si>
  <si>
    <t>экзамены, от которых зависят будущие карьерные успехи и зарплата</t>
  </si>
  <si>
    <t>В процессе обучения проводят экзамены, от которых зависят будущие карьерные успехи и зарплата.</t>
  </si>
  <si>
    <t>суточные</t>
  </si>
  <si>
    <t>sutochnyj</t>
  </si>
  <si>
    <t>суточный</t>
  </si>
  <si>
    <t>Некоторые питаются покупными продуктами: кто-то экономит суточные, кто-то опасается местной шпаны, ошивающейся в заведениях.</t>
  </si>
  <si>
    <t>Мы обнаружили диссонанс: то, что думают абитуриенты российских бизнес-школ, расходится с тем, как оценивают ситуацию потенциальные работодатели.</t>
  </si>
  <si>
    <t>российские дипломы MBA</t>
  </si>
  <si>
    <t>Работодатели не очень ценят российские дипломы MBA, но абитуриенты об этом и не догадываются и рассчитывают на рост своей стоимости на рынке труда", -  говорит Николай Грачев, член правления Roland Berger Strategy Consultants.</t>
  </si>
  <si>
    <t>Федеральный бюджет всей российской высшей школы в 2007 году</t>
  </si>
  <si>
    <t>Федеральный бюджет всей российской высшей школы в 2007 году Волков оценивает в $10 млрд, еще примерно столько же приносят студенты.</t>
  </si>
  <si>
    <t>-Но и за то, что их погрешность не зашкаливает за 60%, я голову на отсечение не дам".</t>
  </si>
  <si>
    <t>Я считаю, что на нем спрос рождает предложение", - отмечает он.</t>
  </si>
  <si>
    <t>Мау</t>
  </si>
  <si>
    <t>Mau</t>
  </si>
  <si>
    <t>Выводы консультантов Мау не удивляют.</t>
  </si>
  <si>
    <t>удивлять</t>
  </si>
  <si>
    <t>свою массу</t>
  </si>
  <si>
    <t>Любая черная дыра постепенно теряет свою массу за счет излучения Хокинга: из-за сложных квантовых эффектов она "испаряется", испуская разнообразные элементарные частицы, в основном фотоны.</t>
  </si>
  <si>
    <t>Из-за весьма скромной массы притяжение такой дыры невелико, поэтому она поглощает вещество очень небольшими темпами.</t>
  </si>
  <si>
    <t>длительное существование подобных объектов даже внутри звезд и планет</t>
  </si>
  <si>
    <t>Это делает возможным длительное существование подобных объектов даже внутри звезд и планет.</t>
  </si>
  <si>
    <t>длинную трубку из материала, сильно поврежденного радиацией</t>
  </si>
  <si>
    <t>trubka</t>
  </si>
  <si>
    <t>трубка</t>
  </si>
  <si>
    <t>"Дыра оставляет после себя длинную трубку из материала, сильно поврежденного радиацией.</t>
  </si>
  <si>
    <t>обременения по некоторым соглашениям в формате ВТО</t>
  </si>
  <si>
    <t>obremenenie</t>
  </si>
  <si>
    <t>обременение</t>
  </si>
  <si>
    <t>А поскольку наша страна несет обременения по некоторым соглашениям в формате ВТО, Россия намерена начать переговоры о выходе из этих соглашений.</t>
  </si>
  <si>
    <t>последствия этого шага : в магазинах станет существенно меньше " ножек Буша "</t>
  </si>
  <si>
    <t>Россияне скоро ощутят последствия этого шага: в магазинах станет существенно меньше "ножек Буша".</t>
  </si>
  <si>
    <t>обязательства и ограничения</t>
  </si>
  <si>
    <t>Но Россия не стала членом ВТО в обещанные ей сроки, а обязательства и ограничения несет, и это никуда не годится.</t>
  </si>
  <si>
    <t>Непосредственным поводом стало заявление торгпреда США Карлоса Гутьерреса о том, что "Россию ждут проблемы при присоединении к ВТО" в связи с событиями на Кавказе.</t>
  </si>
  <si>
    <t>удивление, что уважаемый торгпред США не озвучил в самом деле чувствительные проблемы, которые беспокоят его страну, и прежде всего - слабый уровень защиты интеллектуальной собственности в России</t>
  </si>
  <si>
    <t>С другой стороны, вызывает удивление, что уважаемый торгпред США не озвучил в самом деле чувствительные проблемы, которые беспокоят его страну, и прежде всего - слабый уровень защиты интеллектуальной собственности в России.</t>
  </si>
  <si>
    <t>его страну</t>
  </si>
  <si>
    <t>эти переговоры</t>
  </si>
  <si>
    <t>То, чем сейчас будет заниматься Россия, это переговоры, но уже не только переговоры о членстве (хотя и эти переговоры никто не сворачивает), а о прекращении действия ряда соглашений.</t>
  </si>
  <si>
    <t>США и ЕС</t>
  </si>
  <si>
    <t>SShA</t>
  </si>
  <si>
    <t>США</t>
  </si>
  <si>
    <t>Эксперты тем не менее уверенно называют в числе этих стран США и ЕС.</t>
  </si>
  <si>
    <t>число соглашений об уступках : около десяти</t>
  </si>
  <si>
    <t>При этом он называет число соглашений об уступках: около десяти.</t>
  </si>
  <si>
    <t>обязательства по импорту мяса, по тарифам на лес</t>
  </si>
  <si>
    <t>Главный экономист ИФК "Тройка Диалог" Евгений Гавриленков называет в числе этих соглашений обязательства по импорту мяса, по тарифам на лес.</t>
  </si>
  <si>
    <t>импорт не отвечающей требованиям Роспотребнадзора американской курятины</t>
  </si>
  <si>
    <t>import</t>
  </si>
  <si>
    <t>импорт</t>
  </si>
  <si>
    <t>Премьер Путин заявил, что Россия в первую очередь запретит импорт не отвечающей требованиям Роспотребнадзора американской курятины.</t>
  </si>
  <si>
    <t>запретить</t>
  </si>
  <si>
    <t>снижение притока капиталов в Россию</t>
  </si>
  <si>
    <t>Фондовый рынок отреагирует отрицательно, что вызовет снижение притока капиталов в Россию и в конечном счете заденет и сектора реальной экономики.</t>
  </si>
  <si>
    <t>и сектора реальной экономики</t>
  </si>
  <si>
    <t>слова научного руководителя Высшей школы экономки Евгения Ясина : " Я надеюсь, что до конца года последствия могут рассосаться из-за наложения на них других событий</t>
  </si>
  <si>
    <t>Интерфакс цитирует слова научного руководителя Высшей школы экономки Евгения Ясина: "Я надеюсь, что до конца года последствия могут рассосаться из-за наложения на них других событий.</t>
  </si>
  <si>
    <t>блоки</t>
  </si>
  <si>
    <t>Китай, например, стал ключевым игроком в ВТО: создает блоки, "дружит против", меняет правила игры уважаемой организации.</t>
  </si>
  <si>
    <t>правила игры уважаемой организации</t>
  </si>
  <si>
    <t>не ЕГЭ</t>
  </si>
  <si>
    <t>EGE</t>
  </si>
  <si>
    <t>ЕГЭ</t>
  </si>
  <si>
    <t>(Видимо, когда они сдают не ЕГЭ, они всем этим не пользуются).</t>
  </si>
  <si>
    <t>тотально коррумпированную систему образования</t>
  </si>
  <si>
    <t>Мы имеем тотально коррумпированную систему образования.</t>
  </si>
  <si>
    <t>Самые приличные из вузов пытаются совместить взятку с реальной услугой: профессора получают деньги под видом репетиторства.</t>
  </si>
  <si>
    <t>свой главный урок : для высшего образования нужны не знания, а деньги и связи</t>
  </si>
  <si>
    <t>В 18 лет наш абитуриент получает свой главный урок: для высшего образования нужны не знания, а деньги и связи.</t>
  </si>
  <si>
    <t>" Свою игру "</t>
  </si>
  <si>
    <t>Почему мы "Свою игру" смотрим с удовольствием, в "Слабом звене" сопереживаем тому, кто набирает больше баллов, а когда экзамен, построенный по похожей схеме, предлагают всем, оказывается, что это начетничество, обман, механический подход к образованию, и вообще как можно трепетные терзания души загонять в прокрустово ложе квиза?</t>
  </si>
  <si>
    <t>экзамен, построенный по похожей схеме,</t>
  </si>
  <si>
    <t>жалкое зрелище</t>
  </si>
  <si>
    <t>zrelische</t>
  </si>
  <si>
    <t>зрелище</t>
  </si>
  <si>
    <t>Сейчас суд присяжных, если речь идет о политически важном для власти процессе, представляет собой жалкое зрелище.</t>
  </si>
  <si>
    <t>Бывали даже случаи, когда в половине шестого зимой выстраивали шеренгу новобранцев на плацу и говорили им, что не пустят в казармы того, кто не подпишет контракт.</t>
  </si>
  <si>
    <t>зарплату " контрактников "</t>
  </si>
  <si>
    <t>Ларчик открывается просто: в таких частях офицеры нередко забирают зарплату "контрактников", а те только расписываются в ведомости, или просто забирают у солдат карточки, если зарплата переводится на них.</t>
  </si>
  <si>
    <t>карточки</t>
  </si>
  <si>
    <t>kartochka</t>
  </si>
  <si>
    <t>карточка</t>
  </si>
  <si>
    <t>возможность взяток при приеме в вузы</t>
  </si>
  <si>
    <t>Простая правда также в том, что ЕГЭ на порядок уменьшает возможность взяток при приеме в вузы, и большая часть членов приемных комиссий заинтересована в отмене ЕГЭ так же сильно, как прокуратура заинтересована - в отмене суда присяжных, а Кремль заинтересован - в отмене выборов.</t>
  </si>
  <si>
    <t>души абитуриентов</t>
  </si>
  <si>
    <t>На кону - миллиарды и сытая жизнь тех, кто калечит души абитуриентов.</t>
  </si>
  <si>
    <t>калечить</t>
  </si>
  <si>
    <t>В частности, сейчас разворачивается дискуссия между Минфином и Минэкономразвития по поводу налогов, в частности, налога на добавленную стоимость - НДС, и пока не совсем понятно, чья позиция возьмет верх.</t>
  </si>
  <si>
    <t>этот финал</t>
  </si>
  <si>
    <t>final</t>
  </si>
  <si>
    <t>финал</t>
  </si>
  <si>
    <t>Но для города, который этот финал принимает, это что угодно, только не спорт.</t>
  </si>
  <si>
    <t>последние деньги</t>
  </si>
  <si>
    <t>Мы будем по ночам работать, последние деньги отдадим и последнюю рубаху сымем, но все сделаем "красиво".</t>
  </si>
  <si>
    <t>отдать</t>
  </si>
  <si>
    <t>последнюю рубаху</t>
  </si>
  <si>
    <t>rubaha</t>
  </si>
  <si>
    <t>рубаха</t>
  </si>
  <si>
    <t>Все это забирает себе хозяин проекта - УЕФА.</t>
  </si>
  <si>
    <t>его номер</t>
  </si>
  <si>
    <t>В вольном пересказе: "Роман спер деньги у бедных, Но КГБ знает его номер, И скоро полиция постучит ему в дверь".</t>
  </si>
  <si>
    <t>специальное суперполе</t>
  </si>
  <si>
    <t>superpole</t>
  </si>
  <si>
    <t>суперполе</t>
  </si>
  <si>
    <t>Чуть ли не год нам рассказывали, что к финалу готовят и выращивают специальное суперполе, а за несколько дней до начала вдруг выяснилось, что в любом московском дворе газон лучше, чем на главном футбольном поле Европы.</t>
  </si>
  <si>
    <t>Мировые державы смягчают удар.</t>
  </si>
  <si>
    <t>смягчать</t>
  </si>
  <si>
    <t>Но такая политика властей снизит ущерб.</t>
  </si>
  <si>
    <t>Они могут появиться, если нефть опять начнет дорожать или государство снизит налоги.</t>
  </si>
  <si>
    <t>все новостные выпуски по ТВ</t>
  </si>
  <si>
    <t>vypusk</t>
  </si>
  <si>
    <t>выпуск</t>
  </si>
  <si>
    <t>- Давайте начнем все новостные выпуски по ТВ информацией о смертности от СПИДа, и люди перестанут заниматься сексом, - шутит Александр Хандруев.</t>
  </si>
  <si>
    <t>свои ценные бумаги</t>
  </si>
  <si>
    <t>Число предприятий, которые размещают свои ценные бумаги на рынке, не превышает 3-4 процентов.</t>
  </si>
  <si>
    <t>размещать</t>
  </si>
  <si>
    <t>надежность вкладов в банках</t>
  </si>
  <si>
    <t>nadezhnost'</t>
  </si>
  <si>
    <t>надежность</t>
  </si>
  <si>
    <t>- В том числе государство гарантирует надежность вкладов в банках, поэтому не стоит беспокоиться.</t>
  </si>
  <si>
    <t>запас прочности</t>
  </si>
  <si>
    <t>российские финансовые власти</t>
  </si>
  <si>
    <t>Огромная польза нынешней ситуации в том, что она принуждает российские финансовые власти поддерживать ликвидность.</t>
  </si>
  <si>
    <t>принуждать</t>
  </si>
  <si>
    <t>нормальные меры</t>
  </si>
  <si>
    <t>Власти принимают нормальные меры.</t>
  </si>
  <si>
    <t>Наша экономика после коррекции курса рубля вновь обретет конкурентоспособность и продолжит расти с новыми силами.</t>
  </si>
  <si>
    <t>последовательное продвижение, сочетающее ужесточение законодательных санкций и постоянное давление правоохранительных органов, целевое обучение специалистов и широкую, социально ориентированную разъяснительную работу "</t>
  </si>
  <si>
    <t>prodvizhenie</t>
  </si>
  <si>
    <t>продвижение</t>
  </si>
  <si>
    <t>- Успех политики по борьбе с контрафактом предполагает последовательное продвижение, сочетающее ужесточение законодательных санкций и постоянное давление правоохранительных органов, целевое обучение специалистов и широкую, социально ориентированную разъяс</t>
  </si>
  <si>
    <t>неоднозначные толкования</t>
  </si>
  <si>
    <t>tolkovanie</t>
  </si>
  <si>
    <t>толкование</t>
  </si>
  <si>
    <t>И в практике тоже не сложилось окончательных определений, что нередко вызывает неоднозначные толкования, когда участники рынка относят к контрафактным разные группы товаров и действий.</t>
  </si>
  <si>
    <t>разные группы товаров и действий</t>
  </si>
  <si>
    <t>свои списки самых перспективных, удачных, оригинальных технологий и решений, появившихся за это время</t>
  </si>
  <si>
    <t>Подводя итоги года, практически все издания создают свои списки самых перспективных, удачных, оригинальных технологий и решений, появившихся за это время.</t>
  </si>
  <si>
    <t>их рейтинг десяти гаджетов, принесших в 2007-м самые большие разочарования</t>
  </si>
  <si>
    <t>Но коллеги из Popular Mechanics нашли свой путь: представляем их рейтинг десяти гаджетов, принесших в 2007-м самые большие разочарования.</t>
  </si>
  <si>
    <t>приседания, отжимания</t>
  </si>
  <si>
    <t>prisedanie</t>
  </si>
  <si>
    <t>приседание</t>
  </si>
  <si>
    <t>Будем честны сами с собой: одно дело, когда вы всерьез делаете приседания, отжимания или, скажем, подтягиваетесь на турнике.</t>
  </si>
  <si>
    <t>комплекты виртуальной реальности</t>
  </si>
  <si>
    <t>komplekt</t>
  </si>
  <si>
    <t>комплект</t>
  </si>
  <si>
    <t>Помните комплекты виртуальной реальности?</t>
  </si>
  <si>
    <t>Впрочем, прелесть шлемов виртуальной реальности заключается в том, что при повороте головы игрока они автоматически прокручивают изображение в нужную сторону, создавая весьма правдоподобный эффект присутствия внутри картинки.</t>
  </si>
  <si>
    <t>прокручивать</t>
  </si>
  <si>
    <t>очки виртуальной реальности</t>
  </si>
  <si>
    <t>ochki</t>
  </si>
  <si>
    <t>Идея кажется неплохой: используйте очки виртуальной реальности, чтобы смотреть по сторонам, и стреляйте из пистолета по целям.</t>
  </si>
  <si>
    <t>всего-навсего контроллер необычной формы</t>
  </si>
  <si>
    <t>Пистолет представляет собой всего-навсего контроллер необычной формы - датчиков движения в нем нет.</t>
  </si>
  <si>
    <t>вполне реальную угрозу для целости пальцев</t>
  </si>
  <si>
    <t>Его лезвия (довольно острые) никак не фиксируются ни в открытом, ни в закрытом положении, поэтому использование его несет в себе вполне реальную угрозу для целости пальцев.</t>
  </si>
  <si>
    <t>некоторые голосовые команды</t>
  </si>
  <si>
    <t>Устройство также умеет пищать, вращать глазами, читать вслух электронную почту и понимает некоторые голосовые команды.</t>
  </si>
  <si>
    <t>небольшие плоскогубцы, за которые очень неудобно хвататься</t>
  </si>
  <si>
    <t>ploskogubtsy</t>
  </si>
  <si>
    <t>плоскогубцы</t>
  </si>
  <si>
    <t>С другой стороны, мы видим здесь небольшие плоскогубцы, за которые очень неудобно хвататься.</t>
  </si>
  <si>
    <t>столь громоздкое и неудобное в работе приспособление</t>
  </si>
  <si>
    <t>Подобный функционал мог бы пригодиться электрику, но ни один уважающий себя мастер не положит в свой инструментальный ящик столь громоздкое и неудобное в работе приспособление.</t>
  </si>
  <si>
    <t>телефон Chocolate VX8550</t>
  </si>
  <si>
    <t>Однако телефон Chocolate VX8550 вы невзлюбите буквально с первой минуты.</t>
  </si>
  <si>
    <t>невзлюбить</t>
  </si>
  <si>
    <t>премьера, силовых министров, губернаторов, судей</t>
  </si>
  <si>
    <t>prem'er</t>
  </si>
  <si>
    <t>премьер</t>
  </si>
  <si>
    <t>Исключительная функция президента - кадровая: он прямо или косвенно назначает премьера, силовых министров, губернаторов, судей.</t>
  </si>
  <si>
    <t>решение гораздо более широкого круга вопросов, чем предусмотрено законами</t>
  </si>
  <si>
    <t>Президент Владимир Путин традиционно берет на себя решение гораздо более широкого круга вопросов, чем предусмотрено законами, рассказывает источник, близкий к администрации:</t>
  </si>
  <si>
    <t>последние перестановки в правительстве</t>
  </si>
  <si>
    <t>perestanovka</t>
  </si>
  <si>
    <t>перестановка</t>
  </si>
  <si>
    <t>Он приводит в пример последние перестановки в правительстве: хотя по закону премьер представляет президенту уже готовый список министров, на деле Путин с Зубковым заранее обсуждали кандидатуры, а сам президент встречался, к примеру, с Германом Грефом лично, чтобы обсудить его дальнейшую судьбу.</t>
  </si>
  <si>
    <t>уже готовый список министров</t>
  </si>
  <si>
    <t>полномочия практически во всех сферах жизни</t>
  </si>
  <si>
    <t>В вопросах проведения социально-экономической, внешней и военной политики статья 114 Конституции предоставляет правительству полномочия практически во всех сферах жизни: при желании фактический центр принятия решений президент может перенести в Белый дом, считает Краснов.</t>
  </si>
  <si>
    <t>специальный орган при кабмине - президиум правительства, нужный " для решения оперативных вопросов "</t>
  </si>
  <si>
    <t>organ</t>
  </si>
  <si>
    <t>орган</t>
  </si>
  <si>
    <t>Путин может воспользоваться статьей 29 закона о правительстве, которая предусматривает специальный орган при кабмине - президиум правительства, нужный "  для решения оперативных вопросов", говорит Делягин.</t>
  </si>
  <si>
    <t>отношения с силовыми органами</t>
  </si>
  <si>
    <t>Может усилиться влияние административного департамента аппарата правительства (курирует отношения с силовыми органами), допускает Волин:</t>
  </si>
  <si>
    <t>функции координации экономических вопросов силовиков</t>
  </si>
  <si>
    <t>Административный департамент выполняет функции координации экономических вопросов силовиков, а для контроля над ними Путину нужны будут кадровые полномочия, которые сейчас у Кремля, считает Андрей Солдатов из центра "Агентура", придется инициировать и формальный пересмотр порядка назначений в этой сфере.</t>
  </si>
  <si>
    <t>полностью лояльного себе руководителя этой службы</t>
  </si>
  <si>
    <t>rukovoditel'</t>
  </si>
  <si>
    <t>руководитель</t>
  </si>
  <si>
    <t>Контроль над ФСБ неформально должен остаться в руках Путина, а день, когда Медведев назначит полностью лояльного себе руководителя этой службы, и станет первым днем его полновластия, говорит еще один источник, близкий к ФСБ.</t>
  </si>
  <si>
    <t>назначить</t>
  </si>
  <si>
    <t>огромное влияние на все стороны жизни</t>
  </si>
  <si>
    <t>В XXI веке стремительное развитие телекоммуникаций, радиовещания, широкий выбор СМИ для распространения любых данных, революционные изменения информационных и коммуникационных технологий оказывают огромное влияние на все стороны жизни, создают невиданные прежде возможности и рынки.</t>
  </si>
  <si>
    <t>невиданные прежде возможности и рынки</t>
  </si>
  <si>
    <t>бесценную информацию,, для управления природопользованием, оценки последствий природных и техногенных катастроф и распределения гуманитарной помощи</t>
  </si>
  <si>
    <t>Растущий поток спутниковых данных дает бесценную информацию, в частности, для управления природопользованием, оценки последствий природных и техногенных катастроф и распределения гуманитарной помощи.</t>
  </si>
  <si>
    <t>ЕКА делает многое, чтобы избежать деления человечества на категории по доступности электронных технологий и стремится к тому, чтобы спутниковые данные могли получить те, кто в них действительно нуждается.</t>
  </si>
  <si>
    <t>данные спутниковых наблюдений</t>
  </si>
  <si>
    <t>GMES - это весомый вклад ЕКА в создание Единой глобальной системы наблюдений, которая в недалеком будущем объединит данные спутниковых наблюдений с результатами мониторинга на суше, в море и воздухе.</t>
  </si>
  <si>
    <t>произведения русских философов начала XX века с их обостренным вниманием к проблемам современности</t>
  </si>
  <si>
    <t>Его творчество больше всего напоминает произведения русских философов начала XX века с их обостренным вниманием к проблемам современности.</t>
  </si>
  <si>
    <t>прежде всего разрушительные последствия роста Сети, а именно нивелирование прежде незыблемых ценностей, трансформацию понятий " информация ", а также " добро " и " зло ", " миф " и " реальность "</t>
  </si>
  <si>
    <t>Теперь Лем имеет в виду прежде всего разрушительные последствия роста Сети, а именно нивелирование прежде незыблемых ценностей, трансформацию понятий "информация", а также "добро" и "зло", "миф" и "реальность".</t>
  </si>
  <si>
    <t>сей процесс</t>
  </si>
  <si>
    <t>Человек и его "гиперинформационная" активность - лишь ускоряют сей процесс.</t>
  </si>
  <si>
    <t>ускорять</t>
  </si>
  <si>
    <t>условия</t>
  </si>
  <si>
    <t>Больше того, он усложняет условия: пусть всех набирают по конкурсу (критерий - чистая "кредитная" история); пусть все претенденты сдают квалификационные экзамены и проходят проверку моральных качеств на "детекторе лжи".</t>
  </si>
  <si>
    <t>усложнять</t>
  </si>
  <si>
    <t>квалификационные экзамены</t>
  </si>
  <si>
    <t>проверку моральных качеств</t>
  </si>
  <si>
    <t>чиновников и политиков</t>
  </si>
  <si>
    <t>chinovnik</t>
  </si>
  <si>
    <t>чиновник</t>
  </si>
  <si>
    <t>Но ведь соблазны подстерегают чиновников и политиков во всем мире.</t>
  </si>
  <si>
    <t>подстерегать</t>
  </si>
  <si>
    <t>возможность, скажем, следить за порядком на переменках</t>
  </si>
  <si>
    <t>Поэтому "наша демократия" может существовать только как, например, школьное самоуправление: детям дают возможность, скажем, следить за порядком на переменках, а вот вопрос о ремонте школы будет решать только директор.</t>
  </si>
  <si>
    <t>направления политики</t>
  </si>
  <si>
    <t>Во-первых, политическую конкуренцию, в ходе которой народ через выборы определяет направления политики.</t>
  </si>
  <si>
    <t>претендента на президентский пост в США Б. Обаму</t>
  </si>
  <si>
    <t>pretendent</t>
  </si>
  <si>
    <t>претендент</t>
  </si>
  <si>
    <t>(Кстати, вот показательный пример из практики нормального парламента: претендента на президентский пост в США Б. Обаму охраняют по личному указанию министра внутренней безопасности США, который принял такое решение после консультаций со специальной комиссией конгресса).</t>
  </si>
  <si>
    <t>охранять</t>
  </si>
  <si>
    <t>Но чтобы парламентские партии контролировали исполнительную власть и президента, газеты, радио, телевидение, интернет доставляют обществу необходимую информацию, если нужно, раскапывают "темные делишки".</t>
  </si>
  <si>
    <t>" темные делишки "</t>
  </si>
  <si>
    <t>delishki</t>
  </si>
  <si>
    <t>делишки</t>
  </si>
  <si>
    <t>раскапывать</t>
  </si>
  <si>
    <t>возможность сама прийти к власти</t>
  </si>
  <si>
    <t>Вскрывая язвы власти, оппозиция имеет возможность сама прийти к власти и при этом заинтересована вести себя максимально безупречно.</t>
  </si>
  <si>
    <t>цезаризм - режим, убивающий все положительные стороны разделения властей</t>
  </si>
  <si>
    <t>tsezarizm</t>
  </si>
  <si>
    <t>цезаризм</t>
  </si>
  <si>
    <t>Нет ее не потому, что народ таков, а потому, что существующая у нас конструкция власти с неизбежностью воспроизводит цезаризм - режим, убивающий все положительные стороны разделения властей.</t>
  </si>
  <si>
    <t>Кому-то такой способ принесет успех, но большинство из нас по-прежнему останутся для власти ничего не значащими "людишками", которыми можно безнаказанно помыкать и отнимать даже то малое, что имеют.</t>
  </si>
  <si>
    <t>Пока общество не поставит власть в определенные условия, дающие возможность ее контролировать, она не научится уважать общество и служить ему.</t>
  </si>
  <si>
    <t>Наконец он понял, что стенки шлангов водяного охлаждения в машине время от времени спадаются, прерывая поток воды, и тепловое реле останавливает процесс.</t>
  </si>
  <si>
    <t>их спадание</t>
  </si>
  <si>
    <t>spadanie</t>
  </si>
  <si>
    <t>спадание</t>
  </si>
  <si>
    <t>Внутрь шлангов надо вставить спиральные пружины, которые предотвратят их спадание.</t>
  </si>
  <si>
    <t>предотвратить</t>
  </si>
  <si>
    <t>дробь</t>
  </si>
  <si>
    <t>drob'</t>
  </si>
  <si>
    <t>С тех пор дробь так и делают.</t>
  </si>
  <si>
    <t>швейную машинку</t>
  </si>
  <si>
    <t>И вот Хоу приснился ночной кошмар: его захватили в плен людоеды, угрожая убить, если он немедленно не создаст швейную машинку!</t>
  </si>
  <si>
    <t>сны, в которых " голос за кадром " подсказывает ему идею</t>
  </si>
  <si>
    <t>Так, оптик Пол Горовиц из Гарварда (США), разрабатывавший систему управления большим телескопом, рассказал, что при возникновении сложных проблем часто видит сны, в которых "голос за кадром" подсказывает ему идею.</t>
  </si>
  <si>
    <t>подсказывать</t>
  </si>
  <si>
    <t>Часто какой-то персонаж сна демонстрирует решение наглядным образом.</t>
  </si>
  <si>
    <t>листок бумаги и карандаш</t>
  </si>
  <si>
    <t>listok</t>
  </si>
  <si>
    <t>листок</t>
  </si>
  <si>
    <t>Около кровати он обычно кладет перед сном листок бумаги и карандаш, чтобы записать увиденное во сне, так как оно моментально забывается.</t>
  </si>
  <si>
    <t>ночную догадку</t>
  </si>
  <si>
    <t>dogadka</t>
  </si>
  <si>
    <t>догадка</t>
  </si>
  <si>
    <t>Если боишься, что забудешь ночную догадку, положи рядом стенографистку".</t>
  </si>
  <si>
    <t>стенографистку "</t>
  </si>
  <si>
    <t>stenografistka</t>
  </si>
  <si>
    <t>стенографистка</t>
  </si>
  <si>
    <t>обычные сны с участием людей и с обыденной обстановкой, с разговорами и сюжетом</t>
  </si>
  <si>
    <t>В другое же время он видит обычные сны с участием людей и с обыденной обстановкой, с разговорами и сюжетом.</t>
  </si>
  <si>
    <t>неподдающуюся задачу</t>
  </si>
  <si>
    <t>Они обсуждают неподдающуюся задачу, рисуют мелом схемы, диаграммы и графики на черной доске.</t>
  </si>
  <si>
    <t>схемы, диаграммы и графики</t>
  </si>
  <si>
    <t>все предложенное во сне</t>
  </si>
  <si>
    <t>Проснувшись, программист записывает все предложенное во сне, и это решение всегда оказывается полезным.</t>
  </si>
  <si>
    <t>персонал</t>
  </si>
  <si>
    <t>personal</t>
  </si>
  <si>
    <t>Так, в национальном нефтяном ведомстве персонал обучают решать во сне свои личные проблемы, которые мешают эффективно работать.</t>
  </si>
  <si>
    <t>Иногда, делает вывод Баррет, сон содержит прямое решение, иногда, как в случае с отверстием в наконечнике копья или с вереницами посыльных, требуется его толкование.</t>
  </si>
  <si>
    <t>прямое решение</t>
  </si>
  <si>
    <t>Но высшие разделы мозга "редактируют" результаты, отбрасывая все, не укладывающееся в так называемый "здравый смысл".</t>
  </si>
  <si>
    <t>редактировать</t>
  </si>
  <si>
    <t>известное вольнодумство : он не называет пять дней в августе официально - " операцией по принуждению Грузии к миру ", а называет войну " российско - грузинским конфликтом "</t>
  </si>
  <si>
    <t>vol'nodumstvo</t>
  </si>
  <si>
    <t>вольнодумство</t>
  </si>
  <si>
    <t>Простим главреду известное вольнодумство: он не называет пять дней в августе официально - "операцией по принуждению Грузии к миру", а называет войну "российско-грузинским конфликтом".</t>
  </si>
  <si>
    <t>стремление этой страны вступить в НАТО</t>
  </si>
  <si>
    <t>Он считает их провалом российской внешней политики, поскольку они привели к росту числа тех, кто поддерживает в Грузии стремление этой страны вступить в НАТО.</t>
  </si>
  <si>
    <t>экзистенциальную угрозу</t>
  </si>
  <si>
    <t>Еще только Александр Музыкантский вернулся к украинской теме, стремясь объяснить, почему для некоторых в России вступление Украины в ЕС представляет экзистенциальную угрозу.</t>
  </si>
  <si>
    <t>По его словам, это закроет дорогу любому проекту восстановления российской империи.</t>
  </si>
  <si>
    <t>Завершилась бы дискуссия на тему "быть или не быть "холодной войне" вполне оптимистично, если бы знать ее участникам, как успокоит всех через пару дней сам президент России.</t>
  </si>
  <si>
    <t>успокоить</t>
  </si>
  <si>
    <t>Вероятно, в ближайшее время стоит ждать роста цен и на продовольствие, так как вброшенные властями для поддержки банков 1,5 трлн. рублей разогреют инфляцию.</t>
  </si>
  <si>
    <t>разогреть</t>
  </si>
  <si>
    <t>этот инструмент</t>
  </si>
  <si>
    <t>В начале недели банк не смог исполнить свои обязательства по сделкам РЕПО - этот инструмент кредитные организации используют для получения краткосрочных займов у своих коллег под залог ценных бумаг.</t>
  </si>
  <si>
    <t>компанию " КИТ Финансу "</t>
  </si>
  <si>
    <t>Эксперты не исключают, что компанию "КИТ Финансу" составят еще несколько банков, в том числе и крупные.</t>
  </si>
  <si>
    <t>стройку бизнес - центра Mirax Plaza на Украине, где уже возведено 11 этажей, жилого комплекса " Мякинино " и некоторых других объектов</t>
  </si>
  <si>
    <t>strojka</t>
  </si>
  <si>
    <t>стройка</t>
  </si>
  <si>
    <t>Компания, в частности, законсервирует стройку бизнес-центра Mirax Plaza на Украине, где уже возведено 11 этажей, жилого комплекса "Мякинино" и некоторых других объектов.</t>
  </si>
  <si>
    <t>консервировать</t>
  </si>
  <si>
    <t>недвижимый залог с большим дисконтом ( 10 - 20 % )</t>
  </si>
  <si>
    <t>zalog</t>
  </si>
  <si>
    <t>залог</t>
  </si>
  <si>
    <t>Между тем банкиры уже оценивают недвижимый залог с большим дисконтом (10-20%), опасаясь падения стоимости квадратного метра.</t>
  </si>
  <si>
    <t>эту величину</t>
  </si>
  <si>
    <t>Глава Минфина Алексей Кудрин считает эту величину некритичной для российской экономики, которая крепко привязана к доходам от продаж углеводородов.</t>
  </si>
  <si>
    <t>автомобили</t>
  </si>
  <si>
    <t>avtomobil'</t>
  </si>
  <si>
    <t>автомобиль</t>
  </si>
  <si>
    <t>Паузу</t>
  </si>
  <si>
    <t>Паузу возьмут только те производители, которые только намеревались открыть здесь свои производства".</t>
  </si>
  <si>
    <t>меры по оказанию помощи финансовым институтам</t>
  </si>
  <si>
    <t>Как только американские власти принимают меры по оказанию помощи финансовым институтам, доллар крепнет.</t>
  </si>
  <si>
    <t>шансы американской экономики</t>
  </si>
  <si>
    <t>Научный руководитель Высшей школы экономики Евгений Ясин оценивает шансы американской экономики намного выше - 27 рублей.</t>
  </si>
  <si>
    <t>На курсы рубль - доллар, рубль - евро влияние</t>
  </si>
  <si>
    <t>На курсы рубль-доллар, рубль-евро окажут влияние и наши власти: если они сумеют обуздать кризис и снабдить банки дополнительной ликвидностью, курс рубля стабилизируется.</t>
  </si>
  <si>
    <t>Приказы о приеме и выпуске всех студентов, о приеме на работу профессоров, университетские дипломы</t>
  </si>
  <si>
    <t>Приказы о приеме и выпуске всех студентов, о приеме на работу профессоров, университетские дипломы подписывает ректор МГУ.</t>
  </si>
  <si>
    <t>- Действительно, в стране сейчас получают образование более 700000 будущих юристов.</t>
  </si>
  <si>
    <t>юристов и экономистов</t>
  </si>
  <si>
    <t>jurist</t>
  </si>
  <si>
    <t>юрист</t>
  </si>
  <si>
    <t>В России ведь сейчас свыше 3200 вузов, и большая часть их готовит юристов и экономистов.</t>
  </si>
  <si>
    <t>право готовить юристов и экономистов</t>
  </si>
  <si>
    <t>Я думаю, речь идет скорее о будущем: количество вузов, которые имеют право готовить юристов и экономистов, начнет сжиматься, и количество бюджетных мест на этих факультетах сократится.</t>
  </si>
  <si>
    <t>не год и не два</t>
  </si>
  <si>
    <t>Но это процесс, который займет не год и не два.</t>
  </si>
  <si>
    <t>свои филиалы ( у некоторых их число доходит до 200 )</t>
  </si>
  <si>
    <t>Ряд вузов сами закрываются или закрывают свои филиалы (у некоторых их число доходит до 200).</t>
  </si>
  <si>
    <t>Студентов</t>
  </si>
  <si>
    <t>Студентов переводят в другие вузы или филиалы.</t>
  </si>
  <si>
    <t>адвокатов</t>
  </si>
  <si>
    <t>advokat</t>
  </si>
  <si>
    <t>адвокат</t>
  </si>
  <si>
    <t>- Недавно я был в Сеуле и задавал там вопрос о том, как в Корее готовят адвокатов.</t>
  </si>
  <si>
    <t>потребность страны в адвокатах</t>
  </si>
  <si>
    <t>Так вот, там потребность страны в адвокатах определяет государство и раз в год проводит открытый экзамен.</t>
  </si>
  <si>
    <t>открытый экзамен</t>
  </si>
  <si>
    <t>возможность его удовлетворить</t>
  </si>
  <si>
    <t>Но возможность его удовлетворить дают только самым лучшим.</t>
  </si>
  <si>
    <t>У нас пока по-другому: 700000 человек пожелали быть юристами - а большинство из них платят деньги за обучение - и получили такую возможность.</t>
  </si>
  <si>
    <t>заявку в местный университет на подготовку, условно говоря, 100 учителей</t>
  </si>
  <si>
    <t>zajavka</t>
  </si>
  <si>
    <t>заявка</t>
  </si>
  <si>
    <t>Ну, например, власти Тверской области направляют заявку в местный университет на подготовку, условно говоря, 100 учителей, оплачивают их обучение -  и взамен берут с этих студентов обязательство проработать по специальности определенное количество лет в определенном месте.</t>
  </si>
  <si>
    <t>их обучение</t>
  </si>
  <si>
    <t>обязательство проработать по специальности определенное количество лет в определенном месте</t>
  </si>
  <si>
    <t>свою потребность в специалистах</t>
  </si>
  <si>
    <t>Бизнес определяет свою потребность в специалистах, оплачивает ее исполнение, а мы под эту потребность создаем высшую школу на правах факультета.</t>
  </si>
  <si>
    <t>ее исполнение</t>
  </si>
  <si>
    <t>ispolnenie</t>
  </si>
  <si>
    <t>исполнение</t>
  </si>
  <si>
    <t>высшую школу на правах факультета</t>
  </si>
  <si>
    <t>высокий рейтинг, на уровне Лондонской</t>
  </si>
  <si>
    <t>Эта школа имеет высокий рейтинг, на уровне Лондонской.</t>
  </si>
  <si>
    <t>свою землю, которая оценивается по рыночной стоимости</t>
  </si>
  <si>
    <t>- Московский университет вносит в качестве вклада свою землю, которая оценивается по рыночной стоимости.</t>
  </si>
  <si>
    <t>кампус МГУ</t>
  </si>
  <si>
    <t>kampus</t>
  </si>
  <si>
    <t>кампус</t>
  </si>
  <si>
    <t>Таким способом мы удваиваем кампус МГУ, в этом вся изюминка.</t>
  </si>
  <si>
    <t>задачу " накачать " его до такой суммы, чтобы процент позволял поддерживать молодых ученых, выделять гранты, решать другие вопросы научного развития</t>
  </si>
  <si>
    <t>Мы ставим задачу "накачать" его до такой суммы, чтобы процент позволял поддерживать молодых ученых, выделять гранты, решать другие вопросы научного развития.</t>
  </si>
  <si>
    <t>Какую позицию</t>
  </si>
  <si>
    <t>- Какую позицию вы сейчас занимаете по поводу Единого государственного экзамена (ЕГЭ)?</t>
  </si>
  <si>
    <t>все результаты - и ЕГЭ, и наших экзаменов -</t>
  </si>
  <si>
    <t>Мы все результаты - и ЕГЭ, и наших экзаменов -  пересчитываем в единую шкалу, и тот, кто набрал больше баллов, поступает.</t>
  </si>
  <si>
    <t>пересчитывать</t>
  </si>
  <si>
    <t>Кандидатов</t>
  </si>
  <si>
    <t>kandidat</t>
  </si>
  <si>
    <t>кандидат</t>
  </si>
  <si>
    <t>Кандидатов выдвигают кафедры.</t>
  </si>
  <si>
    <t>результаты голосования</t>
  </si>
  <si>
    <t>Я только подписываю результаты голосования.</t>
  </si>
  <si>
    <t>разные варианты</t>
  </si>
  <si>
    <t>Посмотрим, что будет дальше, жизнь ведь разные варианты рождает.</t>
  </si>
  <si>
    <t>спортивную рубрику</t>
  </si>
  <si>
    <t>Черт побери, по-моему, я тут в "ЕЖе" открываю спортивную рубрику на постоянной основе!</t>
  </si>
  <si>
    <t>праздник</t>
  </si>
  <si>
    <t>prazdnik</t>
  </si>
  <si>
    <t>Наши спортсмены через день устраивают народу праздник, одерживают одну победу грандиознее другой, рейтинги трансляций бьют рекорды, эти успехи становятся главными новостями в стране, а ее двуглавый руководитель не успевает слать поздравительные телеграммы и принимать чемпионов.</t>
  </si>
  <si>
    <t>одну победу грандиознее другой</t>
  </si>
  <si>
    <t>одерживать</t>
  </si>
  <si>
    <t>рекорды</t>
  </si>
  <si>
    <t>Границы стираются, глобализация превращает все в один большой Вавилон.</t>
  </si>
  <si>
    <t>" змс "</t>
  </si>
  <si>
    <t>zms</t>
  </si>
  <si>
    <t>змс</t>
  </si>
  <si>
    <t>А теперь мы дошли до того, что "змс" дают уже просто за олимпийские - не золотые - медали.</t>
  </si>
  <si>
    <t>каждый цент американских денег</t>
  </si>
  <si>
    <t>tsent</t>
  </si>
  <si>
    <t>цент</t>
  </si>
  <si>
    <t>Недавно он подписал рекордный 120-миллионный контракт, но после этого стал играть только лучше и отрабатывает каждый цент американских денег.</t>
  </si>
  <si>
    <t>канадских</t>
  </si>
  <si>
    <t>kanadskij</t>
  </si>
  <si>
    <t>канадский</t>
  </si>
  <si>
    <t>Год за годом она начиналась и заканчивалась шутливой песенкой "Российские хоккеисты все равно обыграют канадских".</t>
  </si>
  <si>
    <t>обыграть</t>
  </si>
  <si>
    <t>Девелоперы разогревают рынок заявлениями, что жилье в Москве не подешевеет, поскольку люди всегда будут ехать в столицу.</t>
  </si>
  <si>
    <t>провинциалов</t>
  </si>
  <si>
    <t>provintsial</t>
  </si>
  <si>
    <t>провинциал</t>
  </si>
  <si>
    <t>Но огни Москвы больше не греют провинциалов.</t>
  </si>
  <si>
    <t>переезд</t>
  </si>
  <si>
    <t>pereezd</t>
  </si>
  <si>
    <t>Только 1% планирует переезд в ближайшей перспективе.</t>
  </si>
  <si>
    <t>планировать</t>
  </si>
  <si>
    <t>столицу</t>
  </si>
  <si>
    <t>stolitsa</t>
  </si>
  <si>
    <t>столица</t>
  </si>
  <si>
    <t>Они верят в свои силы и рассматривают столицу как возможность для быстрого карьерного роста и повышения материального благосостояния.</t>
  </si>
  <si>
    <t>удорожание жизни в столице</t>
  </si>
  <si>
    <t>udorozhanie</t>
  </si>
  <si>
    <t>удорожание</t>
  </si>
  <si>
    <t>Базовой причиной, по которой провинциалы больше не рвутся в Москву, эксперты считают удорожание жизни в столице.</t>
  </si>
  <si>
    <t>предполагаемые выгоды от быстрой карьеры и хорошей зарплаты "</t>
  </si>
  <si>
    <t>vygoda</t>
  </si>
  <si>
    <t>выгода</t>
  </si>
  <si>
    <t>- Низкая комфортность и высокая стоимость проживания в мегаполисе перевешивают предполагаемые выгоды от быстрой карьеры и хорошей зарплаты".</t>
  </si>
  <si>
    <t>" жителей менее благополучных райцентров, поселков и сельских поселений "</t>
  </si>
  <si>
    <t>"Крупные города в силу общего экономического подъема чувствуют себя очень неплохо и уже сами "аккумулируют" жителей менее благополучных райцентров, поселков и сельских поселений", - говорит Алексей Калинин.</t>
  </si>
  <si>
    <t>Все большую популярность</t>
  </si>
  <si>
    <t>populjarnost'</t>
  </si>
  <si>
    <t>популярность</t>
  </si>
  <si>
    <t>Все большую популярность набирает Санкт-Петербург, где, по данным исследовательского холдинга Romir Monitoring, в 2006 году хотел бы жить каждый 20-й москвич.</t>
  </si>
  <si>
    <t>вопрос о снижении налога на добавленную стоимость</t>
  </si>
  <si>
    <t>Прежде всего эксперты ЦСКП рассматривают вопрос о снижении налога на добавленную стоимость.</t>
  </si>
  <si>
    <t>налоги в бюджет</t>
  </si>
  <si>
    <t>Абсолютное большинство компаний оплачивают налоги в бюджет.</t>
  </si>
  <si>
    <t>Я думаю, что мы должны действовать в этом плане решительно, потому что предлагаемые меры - изменить процентную ставку сначала с 18 на 15 процентов, потом изменить на 10 процентов - вряд ли имеют смысл.</t>
  </si>
  <si>
    <t>уровень инфляции</t>
  </si>
  <si>
    <t>Все эти составляющие выведут уровень инфляции минимум на 15 процентов годовых, что съест значительную часть находящихся в обращении денег.</t>
  </si>
  <si>
    <t>значительную часть находящихся в обращении денег</t>
  </si>
  <si>
    <t>набор услуг, которые должен получить работающий гражданин, например, оплата больничного листа, пенсионное обеспечение, медицинское обеспечение</t>
  </si>
  <si>
    <t>Работодатели, Правительство, профсоюзы совместно определяют набор услуг, которые должен получить работающий гражданин, например, оплата больничного листа, пенсионное обеспечение, медицинское обеспечение.</t>
  </si>
  <si>
    <t>задачу добиться того, чтобы граждане, выходя на пенсию, получили замещение 40 процентов от утраченного заработка</t>
  </si>
  <si>
    <t>Мы ставим перед собой задачу добиться того, чтобы граждане, выходя на пенсию, получили замещение 40 процентов от утраченного заработка.</t>
  </si>
  <si>
    <t>налог в 14 процентов</t>
  </si>
  <si>
    <t>Допустим, женщина работает 30 лет, в течение которых за нее платят налог в 14 процентов.</t>
  </si>
  <si>
    <t>медицинское страхование, обязательное медицинское обслуживание, оплату больничных листов</t>
  </si>
  <si>
    <t>strahovanie</t>
  </si>
  <si>
    <t>страхование</t>
  </si>
  <si>
    <t>Из них вычитаем медицинское страхование, обязательное медицинское обслуживание, оплату больничных листов.</t>
  </si>
  <si>
    <t>вычитать</t>
  </si>
  <si>
    <t>свою ставку НДС</t>
  </si>
  <si>
    <t>Один платит 18 процентов, а второй через откаты уменьшает свою ставку НДС.</t>
  </si>
  <si>
    <t>только, скажем, преференции для бизнеса</t>
  </si>
  <si>
    <t>preferentsija</t>
  </si>
  <si>
    <t>преференция</t>
  </si>
  <si>
    <t>Потому что, если мы выберем только, скажем, преференции для бизнеса, мы ударим по людям и по государству.</t>
  </si>
  <si>
    <t>свою функцию</t>
  </si>
  <si>
    <t>Когда мы говорим о налоговых льготах для тех, кто занимается образованием и здравоохранением, это значит, что государство не выполняет свою функцию.</t>
  </si>
  <si>
    <t>И говорить о том, что тому, кто это поддержит, мы дадим налоговые льготы, в принципе неправильно.</t>
  </si>
  <si>
    <t>налоговые льготы</t>
  </si>
  <si>
    <t>налоги, за счет которых государство решает социальные проблемы</t>
  </si>
  <si>
    <t>На самом деле основная социальная функция бизнеса сегодня - это получение прибыли, из которой он платит налоги, за счет которых государство решает социальные проблемы.</t>
  </si>
  <si>
    <t>социальные проблемы</t>
  </si>
  <si>
    <t>Давайте снизим НДС, но только подумаем, чем мы будем компенсировать это снижение.</t>
  </si>
  <si>
    <t>вопрос о снижении налогов</t>
  </si>
  <si>
    <t>В этой ситуации бизнес сегодня поднимает вопрос о снижении налогов.</t>
  </si>
  <si>
    <t>позицию Минфина</t>
  </si>
  <si>
    <t>Я знаю позицию Минфина и думаю, что ее будет поддерживать Правительство.</t>
  </si>
  <si>
    <t>количество легальных игроков на этом рынке</t>
  </si>
  <si>
    <t>Естественно, снижение НДС с 18 до 10-12 процентов добавит количество легальных игроков на этом рынке.</t>
  </si>
  <si>
    <t>всю розницу</t>
  </si>
  <si>
    <t>roznitsa</t>
  </si>
  <si>
    <t>розница</t>
  </si>
  <si>
    <t>Кроме того, если этот налог будет снижен либо заменен на налог с продаж, это очень сильно оживит всю розницу.</t>
  </si>
  <si>
    <t>оживить</t>
  </si>
  <si>
    <t>ту часть, которая сейчас собирается из НДС</t>
  </si>
  <si>
    <t>Эффективная ставка налога с продаж около 5 процентов абсолютно компенсирует ту часть, которая сейчас собирается из НДС.</t>
  </si>
  <si>
    <t>идею перехода с ЕСН на страховые принципы</t>
  </si>
  <si>
    <t>Я поддерживаю идею перехода с ЕСН на страховые принципы.</t>
  </si>
  <si>
    <t>Международная организация труда говорит, что пенсия должна быть не ниже 40 процентов от зарплаты и мы всячески это поддерживаем.</t>
  </si>
  <si>
    <t>Но я обращаю внимание, что речь не идет о том, что 40 процентов должно достигаться только за счет государственных средств.</t>
  </si>
  <si>
    <t>ужасы сотрудничества с разного рода сомнительными личностями</t>
  </si>
  <si>
    <t>С одной стороны, такие глубокоуважаемые аналитики, как г-н Радзиховский, г-жа Новодворская и г-н Макаркин, рисуют нам ужасы сотрудничества с разного рода сомнительными личностями, с другой - не менее глубокоуважаемые господа Шендерович, Осовцов, Пионтковский, Билунов и Ихлов объясняют, что главное сегодня - это добиться восстановления демократических процедур, а порознь данной задачи не решить.</t>
  </si>
  <si>
    <t>Вот об этом, собственно, и имеет смысл поговорить.</t>
  </si>
  <si>
    <t>широкие возможности по ведению агитационной и практической деятельности</t>
  </si>
  <si>
    <t>Список выводов весьма обширен и многообразен и дает оппозиции широкие возможности по ведению агитационной и практической деятельности.</t>
  </si>
  <si>
    <t>На Первый канал оппозицию все равно не пустят, поэтому, конечно, - интернет, конечно, - поездки и встречи с общественными активистами в регионах, конечно, - многочисленная и разнообразная печатная продукция.</t>
  </si>
  <si>
    <t>наибольшую компактность выброски</t>
  </si>
  <si>
    <t>kompaktnost'</t>
  </si>
  <si>
    <t>компактность</t>
  </si>
  <si>
    <t>Сами прыжки производились с четырех транспортных самолетов C-130, летящих "косым клином" на расстоянии 90 метров друг от друга -  такой строй обеспечивает наибольшую компактность выброски (с учетом рассеивания диаметр пятна выброски составлял около 300 м).</t>
  </si>
  <si>
    <t>гипоксию ( кислородное голодание )</t>
  </si>
  <si>
    <t>gipoksija</t>
  </si>
  <si>
    <t>гипоксия</t>
  </si>
  <si>
    <t>Без подачи кислорода на такой высоте мозг испытывает гипоксию (кислородное голодание) и люди запросто теряют сознание.</t>
  </si>
  <si>
    <t>сознание</t>
  </si>
  <si>
    <t>soznanie</t>
  </si>
  <si>
    <t>ошибку выброски больше чем на километр</t>
  </si>
  <si>
    <t>Самолеты летят со скоростью порядка 80 м/с, и опоздание в 15 секунд означает ошибку выброски больше чем на километр.</t>
  </si>
  <si>
    <t>" цветок " с центром, называемым " базой ", и боковыми секторами ( " лепестками " )</t>
  </si>
  <si>
    <t>tsvetok</t>
  </si>
  <si>
    <t>цветок</t>
  </si>
  <si>
    <t>Рекордная формация представляет собой "цветок" с центром, называемым "базой", и боковыми секторами ("лепестками").</t>
  </si>
  <si>
    <t>Исходя из соображений безопасности, FAI требует, чтобы нижняя граница высоты раскрытия куполов обязательно составляла 600 метров (если это правило не будет соблюдено, рекорд не признают).</t>
  </si>
  <si>
    <t>купол своего парашюта</t>
  </si>
  <si>
    <t>kupol</t>
  </si>
  <si>
    <t>купол</t>
  </si>
  <si>
    <t>На высоте 2300 метров он раскрывает купол своего парашюта.</t>
  </si>
  <si>
    <t>разбежку ( в парашютной терминологии так называется отход в сторону от формации )</t>
  </si>
  <si>
    <t>razbezhka</t>
  </si>
  <si>
    <t>разбежка</t>
  </si>
  <si>
    <t>Сначала разворачиваются и начинают разбежку (в парашютной терминологии так называется отход в сторону от формации) два крайних ряда "лепестков".</t>
  </si>
  <si>
    <t>свой парашют</t>
  </si>
  <si>
    <t>parashjut</t>
  </si>
  <si>
    <t>парашют</t>
  </si>
  <si>
    <t>Отсоединившиеся участники разбегаются радиально, следуя за лидером группы, а последний (так называемый "пул-аут") практически сразу раскрывает свой парашют.</t>
  </si>
  <si>
    <t>такие же действия</t>
  </si>
  <si>
    <t>С промежутками в четыре секунды такие же действия выполняют следующие два ряда, и затем через такое же время еще один.</t>
  </si>
  <si>
    <t>свои парашюты</t>
  </si>
  <si>
    <t>После того как все спортсмены раскроют свои парашюты, можно осознать математическую красоту рекорда: купола расположены в виде концентрических колец, разнесенных по высоте,</t>
  </si>
  <si>
    <t>раскрыть</t>
  </si>
  <si>
    <t>участие в открывающемся 6 июня Петербургском международном экономическом форуме</t>
  </si>
  <si>
    <t>Ректор ГУ-ВШЭ Ярослав Кузьминов примет участие в открывающемся 6 июня Петербургском международном экономическом форуме.</t>
  </si>
  <si>
    <t>творческий характер</t>
  </si>
  <si>
    <t xml:space="preserve">- Сегодня на долю квалифицированного труда и так называемого креативного сектора экономики, где работа имеет творческий характер, а, следовательно, требует более высокой квалификации, чем дает высшее образование, приходится уже большая часть ВВП развитых </t>
  </si>
  <si>
    <t>- Сегодня только 16% преподавателей российской высшей школы ведут исследования и только 30% вузов имеют хотя бы каких-то исследователей.</t>
  </si>
  <si>
    <t>хотя бы каких-то исследователей</t>
  </si>
  <si>
    <t>формирование так называемого эффективного контракта между государством, университетом и преподавателем</t>
  </si>
  <si>
    <t>formirovanie</t>
  </si>
  <si>
    <t>формирование</t>
  </si>
  <si>
    <t>Это предполагает формирование так называемого эффективного контракта между государством, университетом и преподавателем.</t>
  </si>
  <si>
    <t>конкурентную оплату за свою работу на основной преподавательской ставке</t>
  </si>
  <si>
    <t>А эффективный контракт предполагает, что преподаватель получает конкурентную оплату за свою работу на основной преподавательской ставке, что включает и обязательную исследовательскую работу.</t>
  </si>
  <si>
    <t>и обязательную исследовательскую работу</t>
  </si>
  <si>
    <t>размер конкурентной оплаты преподавателя в столице и регионах</t>
  </si>
  <si>
    <t>Таким образом, цепочку рассуждений может проверять машина, которая делает это быстро и безошибочно.</t>
  </si>
  <si>
    <t>формулировку : " Доказательство - это убедительное рассуждение, убеждающее нас настолько, что с его помощью мы способны убедить других "</t>
  </si>
  <si>
    <t>formulirovka</t>
  </si>
  <si>
    <t>формулировка</t>
  </si>
  <si>
    <t>Профессор мехмата МГУ Владимир Успенский предлагает формулировку: "Доказательство - это убедительное рассуждение, убеждающее нас настолько, что с его помощью мы способны убедить других".</t>
  </si>
  <si>
    <t>отдельных математиков</t>
  </si>
  <si>
    <t>matematik</t>
  </si>
  <si>
    <t>математик</t>
  </si>
  <si>
    <t>"Признание доказательств зависит от того, насколько они убеждают отдельных математиков", - соглашается Джон Харрисон.</t>
  </si>
  <si>
    <t>убеждать</t>
  </si>
  <si>
    <t>и математику</t>
  </si>
  <si>
    <t>matematika</t>
  </si>
  <si>
    <t>математика</t>
  </si>
  <si>
    <t>Это затрагивает и математику.</t>
  </si>
  <si>
    <t>Именно в Греции берут начало дисциплины, основанные на рассуждениях, - юриспруденция и математика.</t>
  </si>
  <si>
    <t>математиков</t>
  </si>
  <si>
    <t>Даже если предположить, что интуиция подводит математиков нечасто и неверные теоремы никто не использует, ФД все равно имеют огромное прикладное значение.</t>
  </si>
  <si>
    <t>неверные теоремы</t>
  </si>
  <si>
    <t>teorema</t>
  </si>
  <si>
    <t>теорема</t>
  </si>
  <si>
    <t>огромное прикладное значение</t>
  </si>
  <si>
    <t>в среднем одну ошибку на сто строчек кода</t>
  </si>
  <si>
    <t>Подсчитано, что готовые программы содержат в среднем одну ошибку на сто строчек кода.</t>
  </si>
  <si>
    <t>доказательство даже из той области, в которой он не разбирается</t>
  </si>
  <si>
    <t>Так и с ФД: любой математик проверит доказательство даже из той области, в которой он не разбирается.</t>
  </si>
  <si>
    <t>жеребьевку по заказам с дефицитными продуктами в каждой организации</t>
  </si>
  <si>
    <t>zhereb'evka</t>
  </si>
  <si>
    <t>жеребьевка</t>
  </si>
  <si>
    <t>И жеребьевку по заказам с дефицитными продуктами в каждой организации помню.</t>
  </si>
  <si>
    <t>профессоров, которые ездили в Турцию челноками, и инженеров, которые по ночам подрабатывали извозом</t>
  </si>
  <si>
    <t>Знаю лично профессоров, которые ездили в Турцию челноками, и инженеров, которые по ночам подрабатывали извозом.</t>
  </si>
  <si>
    <t>пламенные речи, призывающие бороться с тем, что они сами и устроили ( или мы им напозволяли устроить )</t>
  </si>
  <si>
    <t>То есть в сухом остатке - они произносят пламенные речи, призывающие бороться с тем, что они сами и устроили (или мы им напозволяли устроить).</t>
  </si>
  <si>
    <t>эти несложные правила</t>
  </si>
  <si>
    <t>Выполняй эти несложные правила и не суйся, если бьют соседа.</t>
  </si>
  <si>
    <t>И мы с вами все понимаем, просто живем в неудачное время, когда сказать "нет" - это попасть в список изгоев, маргиналов или просто идиотов.</t>
  </si>
  <si>
    <t>Развитие малого и среднего бизнеса</t>
  </si>
  <si>
    <t>Развитие малого и среднего бизнеса тормозит нехватка нежилого фонда - половина предпринимателей нуждаются либо в расширении площадей для своего дела, либо в новых помещениях.</t>
  </si>
  <si>
    <t>ставку на который</t>
  </si>
  <si>
    <t>Малый и средний бизнес, ставку на который делает экономика большинства развитых стран, в России развивается ни шатко ни валко.</t>
  </si>
  <si>
    <t>такое решение</t>
  </si>
  <si>
    <t>В первую очередь представители власти объясняют такое решение тем, что это самый простой способ избежать передела помещений в дальнейшем и атак рейдеров.</t>
  </si>
  <si>
    <t>предельную плату, которую он готов платить за помещение</t>
  </si>
  <si>
    <t>Идея такова - каждый хозяйствующий субъект рассчитывает предельную плату, которую он готов платить за помещение и подает ее в запечатанном конверте.</t>
  </si>
  <si>
    <t>рассчитывать</t>
  </si>
  <si>
    <t>конверты</t>
  </si>
  <si>
    <t>konvert</t>
  </si>
  <si>
    <t>конверт</t>
  </si>
  <si>
    <t>Комиссия собирает конверты, вскрывает их при соискателях и отдает помещение тому, чья заявка окажется больше.</t>
  </si>
  <si>
    <t>лотовую документацию</t>
  </si>
  <si>
    <t>dokumentatsija</t>
  </si>
  <si>
    <t>документация</t>
  </si>
  <si>
    <t>При этом департамент поддержки и развития малого предпринимательства Москвы не только готовит лотовую документацию, но и само назначает функциональную принадлежность помещения, наиболее актуальную для данного района.</t>
  </si>
  <si>
    <t>функциональную принадлежность помещения, наиболее актуальную для данного района</t>
  </si>
  <si>
    <t>prinadlezhnost'</t>
  </si>
  <si>
    <t>принадлежность</t>
  </si>
  <si>
    <t>массу людей, готовых открывать предприятия</t>
  </si>
  <si>
    <t>"Накладные расходы, временные усилия на администрирование бизнеса столь высоки, что это отпугивает массу людей, готовых открывать предприятия, -  говорит Дмитрий Репин.</t>
  </si>
  <si>
    <t>открытие маленьких бизнесов</t>
  </si>
  <si>
    <t>Что делает бессмысленным открытие маленьких бизнесов.</t>
  </si>
  <si>
    <t>часть помещения</t>
  </si>
  <si>
    <t>В дальнейшем участник долевого строительства в пропорции к вложенной доле денег получает в собственность часть помещения.</t>
  </si>
  <si>
    <t>планку</t>
  </si>
  <si>
    <t>planka</t>
  </si>
  <si>
    <t>планка</t>
  </si>
  <si>
    <t>(- Прим. автора), они потихоньку поднимают планку.</t>
  </si>
  <si>
    <t>статус автономных</t>
  </si>
  <si>
    <t>Значительная часть образовательных учреждений получит статус автономных, а с этим - свободу и право распоряжаться внебюджетными средствами.</t>
  </si>
  <si>
    <t>Для организаций и семей, которые тратят деньги на обучение детей, предусмотрены финансовые льготы.</t>
  </si>
  <si>
    <t>возможность повысить свой профессиональный уровень или квалификацию на курсах, тренингах, семинарах, дистанционным способом</t>
  </si>
  <si>
    <t>Каждый россиянин получит возможность повысить свой профессиональный уровень или квалификацию на курсах, тренингах, семинарах, дистанционным способом.</t>
  </si>
  <si>
    <t>Систему высшего образования</t>
  </si>
  <si>
    <t>Систему высшего образования представят университеты, академии и институты.</t>
  </si>
  <si>
    <t>Все вузы</t>
  </si>
  <si>
    <t>Все вузы поделят на федеральные и национальные университеты, а также университеты регионального значения.</t>
  </si>
  <si>
    <t>такую стипендию, которая " обеспечивает возможность самостоятельно прожить в регионе обучения "</t>
  </si>
  <si>
    <t>При этом, как сказано в проекте, нуждающиеся студенты получат такую стипендию, которая "обеспечивает возможность самостоятельно прожить в регионе обучения".</t>
  </si>
  <si>
    <t>возможность самостоятельно прожить в регионе обучения</t>
  </si>
  <si>
    <t>политику</t>
  </si>
  <si>
    <t>Не будем цепляться к неудачным сравнениям - сам Шендерович вряд ли считает политику игрой.</t>
  </si>
  <si>
    <t>свои обязательства</t>
  </si>
  <si>
    <t>А в политике - пожалуйста, почему бы не согласиться с тем, что левые неизбежно нарушат свои обязательства, если в Кремле - "куда наши либералы в законе бегут по первому свистку" - тоже их нарушают?</t>
  </si>
  <si>
    <t>нарушить</t>
  </si>
  <si>
    <t>и правых и левых избирателей</t>
  </si>
  <si>
    <t>izbiratel'</t>
  </si>
  <si>
    <t>избиратель</t>
  </si>
  <si>
    <t>Этот оппозиционный тянитолкай отвратит от себя и правых и левых избирателей.</t>
  </si>
  <si>
    <t>отвратить</t>
  </si>
  <si>
    <t>Это понимают в СПС, "Яблоке" и КПРФ и не желают терять свою и без того упавшую ниже плинтуса популярность.</t>
  </si>
  <si>
    <t>дружбу с антикоммунистом</t>
  </si>
  <si>
    <t>druzhba</t>
  </si>
  <si>
    <t>дружба</t>
  </si>
  <si>
    <t>Самый замшелый коммунист вряд ли пойдет голосовать за своего лидера, если тот публично водит дружбу с антикоммунистом.</t>
  </si>
  <si>
    <t>водить</t>
  </si>
  <si>
    <t>подобную ошибку - хотят договориться с левыми, а не с демократической частью общества</t>
  </si>
  <si>
    <t>Теперь оставшиеся не замаранными демократы совершают подобную ошибку - хотят договориться с левыми, а не с демократической частью общества.</t>
  </si>
  <si>
    <t>Все это понимают.</t>
  </si>
  <si>
    <t>разговор о состоянии нашего гражданского общества</t>
  </si>
  <si>
    <t>Когда заводят разговор о состоянии нашего гражданского общества, обычно высказывают две практически противоположные оценки: откровенно пессимистическую или сдержанно оптимистическую.</t>
  </si>
  <si>
    <t>вполне объективные основания</t>
  </si>
  <si>
    <t>С моей точки зрения, обе позиции имеют вполне объективные основания.</t>
  </si>
  <si>
    <t>некоторые его составляющие</t>
  </si>
  <si>
    <t>Перечислим некоторые его составляющие:</t>
  </si>
  <si>
    <t>общественную активность</t>
  </si>
  <si>
    <t>Не меньший массив так называемых GONGO (правительственных неправительственных организаций), которые имитируют общественную активность и подыгрывают власти на всех уровнях, в обмен получая от нее финансирование и всевозможные подачки;</t>
  </si>
  <si>
    <t>участие в движении " новых неформалов "</t>
  </si>
  <si>
    <t>Сколько человек в той или иной форме принимают участие в движении "новых неформалов"?</t>
  </si>
  <si>
    <t>В мероприятии кроме активистов принимают участие и те, чей интерес в данном случае затронут, а также просто зеваки.</t>
  </si>
  <si>
    <t>настоящую, не имитационную неполитическую протестную активность</t>
  </si>
  <si>
    <t>А учитывая регулярный характер подобных акций, можно считать, что сейчас ежегодно демонстрирует настоящую, не имитационную неполитическую протестную активность, возможно, не одна сотня тысяч людей.</t>
  </si>
  <si>
    <t>А в случае с "новыми неформалами" мы имеем дело с искренним и все более ширящимся желанием отстоять свои и чужие попранные права, что для современной России весьма свежо и, хочется верить, перспективно.</t>
  </si>
  <si>
    <t>Какие мотивации заставляют людей объединяться в новые неформальные сообщества?</t>
  </si>
  <si>
    <t>институциональные барьеры, мешающие среднему классу и близким к нему слоям нормально развиваться и превращаться в действительного гаранта настоящей общественной стабильности</t>
  </si>
  <si>
    <t>Менее вероятный (к сожалению) сценарий - в рамках формальных процедур (выборы, ротации, отставки) происходит быстрая смена нынешней политической системы, что снимает институциональные барьеры, мешающие среднему классу и близким к нему слоям нормально развиваться и превращаться в действительного гаранта настоящей общественной стабильности.</t>
  </si>
  <si>
    <t>составление фотороботов в педагогике</t>
  </si>
  <si>
    <t>sostavlenie</t>
  </si>
  <si>
    <t>составление</t>
  </si>
  <si>
    <t>Мы считаем некорректным, а потому невозможным составление фотороботов в педагогике.</t>
  </si>
  <si>
    <t>модель - 2020</t>
  </si>
  <si>
    <t>Сегодня модель-2020 обсуждают все.</t>
  </si>
  <si>
    <t>Конечно, копия обедняет реальность, зато делает ее более понятной: конструкция уже готова, все слова произнесены.</t>
  </si>
  <si>
    <t>обеднять</t>
  </si>
  <si>
    <t>точку зрения моделирующих</t>
  </si>
  <si>
    <t>Эта фраза поясняет точку зрения моделирующих.</t>
  </si>
  <si>
    <t>пояснять</t>
  </si>
  <si>
    <t>чаевые</t>
  </si>
  <si>
    <t>chaevye</t>
  </si>
  <si>
    <t>Хорошо обслужил, клиент доволен - получи чаевые.</t>
  </si>
  <si>
    <t>конкуренцию, обратную связь с потребителями</t>
  </si>
  <si>
    <t>И еще конкретнее: "Чем лучше в системе образования мы наладим конкуренцию, обратную связь с потребителями, тем лучше и эффективнее пойдет внедрение новых образовательных технологий.</t>
  </si>
  <si>
    <t>наладить</t>
  </si>
  <si>
    <t>огромные сомнения</t>
  </si>
  <si>
    <t>В блогах, где тоже обсуждается модель-2020, читаем: "Утверждение о том, что качество образования повысилось, вызывает огромные сомнения.</t>
  </si>
  <si>
    <t>более - менее высокую планку образования "</t>
  </si>
  <si>
    <t>Это родители за свой счет поддерживают более-менее высокую планку образования".</t>
  </si>
  <si>
    <t>конструкцию : перед моделью стоят задачи, она их будет решать</t>
  </si>
  <si>
    <t>Сама формулировка темы для обсуждения - "задачи модели" - как бы одушевляет конструкцию: перед моделью стоят задачи, она их будет решать.</t>
  </si>
  <si>
    <t>одушевлять</t>
  </si>
  <si>
    <t>поверхностные модельные представления</t>
  </si>
  <si>
    <t>Хотя все ровно наоборот: привычка педагогической науки пренебрегать опытом действительности плодит поверхностные модельные представления.</t>
  </si>
  <si>
    <t>плодить</t>
  </si>
  <si>
    <t>В нынешнем виде эксперимент предполагает, что если недобросовестный заемщик не вернет банку кредит, то тот сможет получить 10% от суммы невозврата.</t>
  </si>
  <si>
    <t>договор об оказании платных образовательных услуг</t>
  </si>
  <si>
    <t>Сперва заемщик заключает с вузом договор об оказании платных образовательных услуг, а с поручителем договор о предоставлении поручительства.</t>
  </si>
  <si>
    <t>компанию, готовую за него поручиться</t>
  </si>
  <si>
    <t>После того, как абитуриент найдет компанию, готовую за него поручиться, он идет в банк и заключает договор образовательного кредита.</t>
  </si>
  <si>
    <t>каркасную систему укрепления</t>
  </si>
  <si>
    <t>Обсуждают каркасную систему укрепления.</t>
  </si>
  <si>
    <t>Архитектор и замглавы покидают школу.</t>
  </si>
  <si>
    <t>плиты перекрытий второго и третьего этажей</t>
  </si>
  <si>
    <t>plita</t>
  </si>
  <si>
    <t>плита</t>
  </si>
  <si>
    <t>Простенки увлекают плиты перекрытий второго и третьего этажей.</t>
  </si>
  <si>
    <t>увлекать</t>
  </si>
  <si>
    <t>Лучшие кабинеты здания районной администрации</t>
  </si>
  <si>
    <t>kabinet</t>
  </si>
  <si>
    <t>кабинет</t>
  </si>
  <si>
    <t>Лучшие кабинеты здания районной администрации отдают под классы.</t>
  </si>
  <si>
    <t>жесткие требования</t>
  </si>
  <si>
    <t>Люди к властям всех уровней предъявляют жесткие требования.</t>
  </si>
  <si>
    <t>парты</t>
  </si>
  <si>
    <t>parta</t>
  </si>
  <si>
    <t>парта</t>
  </si>
  <si>
    <t>В деревне Сергеевка Кыштовского района Новосибирской области учительница Людмила Кананова вместе со своими учениками отодвигает парты от стены, которая намокает всякий раз, когда идет дождь или снег, и ставит таз.</t>
  </si>
  <si>
    <t>отодвигать</t>
  </si>
  <si>
    <t>таз</t>
  </si>
  <si>
    <t>taz</t>
  </si>
  <si>
    <t>Наверное, уже тогда можно было понять, с кем ты имеешь дело.</t>
  </si>
  <si>
    <t>Не позорьте город.</t>
  </si>
  <si>
    <t>Отзовите иск.</t>
  </si>
  <si>
    <t>отозвать</t>
  </si>
  <si>
    <t>Евгения Александровича с его " Окой "</t>
  </si>
  <si>
    <t>Evgenij</t>
  </si>
  <si>
    <t>Евгений</t>
  </si>
  <si>
    <t>Оставьте в покое Евгения Александровича с его "Окой".</t>
  </si>
  <si>
    <t>идею " особой цивилизации " как " тысячелетнего величия России "</t>
  </si>
  <si>
    <t>Либералы с гневом отвергают идею "особой цивилизации" как "тысячелетнего величия России", но охотно принимают тот же миф в другой упаковке - как идею о цивилизации "тысячелетнего рабства".</t>
  </si>
  <si>
    <t>тот же миф в другой упаковке - как идею о цивилизации " тысячелетнего рабства "</t>
  </si>
  <si>
    <t>mif</t>
  </si>
  <si>
    <t>миф</t>
  </si>
  <si>
    <t>какой механизм</t>
  </si>
  <si>
    <t>Популярные термины "культурный код", "цивилизационная матрица", "национальные архетипы" так и остались метафорами, поэтическими образами, а какой механизм они описывают, нам не объясняется.</t>
  </si>
  <si>
    <t>роль науки</t>
  </si>
  <si>
    <t>И роль науки я вижу прежде всего в демифологизации общественного сознания, в противопоставлении мифам рационального знания.</t>
  </si>
  <si>
    <t>почти всякое исторически устойчивое явление</t>
  </si>
  <si>
    <t>В публицистике, а зачастую и в научной литературе почти всякое исторически устойчивое явление именуют традицией.</t>
  </si>
  <si>
    <t>понимание многих современных социальных и политических явлений</t>
  </si>
  <si>
    <t>И это в значительной мере затрудняет понимание многих современных социальных и политических явлений.</t>
  </si>
  <si>
    <t>легитимность действий членов сообщества в тех или иных ситуациях</t>
  </si>
  <si>
    <t>legitimnost'</t>
  </si>
  <si>
    <t>легитимность</t>
  </si>
  <si>
    <t>Традиция является предписанием, которое предыдущие поколения оставляют своим потомкам, и в этом качестве она определяет легитимность действий членов сообщества в тех или иных ситуациях.</t>
  </si>
  <si>
    <t>лишние одежды,</t>
  </si>
  <si>
    <t>Если люди зимой кутаются, а летом снимают с себя лишние одежды, - то это не традиция, но ситуативное приспособление к среде, а вот что им следует надевать зимой и до какой степени позволительно оголяться летом - это предписывала традиция.</t>
  </si>
  <si>
    <t>моральные поощрения при соблюдении традиций и моральные санкции за их нарушение</t>
  </si>
  <si>
    <t>pooschrenie</t>
  </si>
  <si>
    <t>поощрение</t>
  </si>
  <si>
    <t>Социальный контроль использует моральные поощрения при соблюдении традиций и моральные санкции за их нарушение.</t>
  </si>
  <si>
    <t>церковь</t>
  </si>
  <si>
    <t>tserkov'</t>
  </si>
  <si>
    <t>Религиозные общины, православные церковные приходы были разрушены в советское время, и их роль скорее всего не восстановится - ведь свыше 87% православных верующих не считают себя частью какого-либо одного прихода и посещают церковь эпизодически, по случаю и какую придется.</t>
  </si>
  <si>
    <t>возможность передачи в таком обществе как традиционных, так и любых других норм</t>
  </si>
  <si>
    <t>В России же традиционная институциональная среда разрушена, а новая не создана, и уже сам этот факт ставит под сомнение возможность передачи в таком обществе как традиционных, так и любых других норм.</t>
  </si>
  <si>
    <t>известное его высказывание о том, что " русский, какого бы звания он ни был, обходит или нарушает закон всюду, где это можно сделать безнаказанно ; совершенно так же поступает и правительство "</t>
  </si>
  <si>
    <t>Напомню известное его высказывание о том, что "русский, какого бы звания он ни был, обходит или нарушает закон всюду, где это можно сделать безнаказанно; совершенно так же поступает и правительство".</t>
  </si>
  <si>
    <t>удивительные на первый взгляд результаты</t>
  </si>
  <si>
    <t>Такие кросс-культурные исследования с использованием социологических опросов и социально-психологических тестов начались совсем недавно, и они дают удивительные на первый взгляд результаты.</t>
  </si>
  <si>
    <t>Если порядок обеспечивается не в результате интериоризации правовых норм (усвоения их личностью), а насильно, путем вмешательства власти, то подобное сугубо принудительное подчинение закону неминуемо приводит людей к отчуждению людей и от закона и от власти.</t>
  </si>
  <si>
    <t>необходимость роста доверия к " своей " ближайшей среде</t>
  </si>
  <si>
    <t>В традиционных обществах отчуждение от внешней социальной среды усиливает необходимость роста доверия к "своей" ближайшей среде.</t>
  </si>
  <si>
    <t>продранное решето</t>
  </si>
  <si>
    <t>resheto</t>
  </si>
  <si>
    <t>решето</t>
  </si>
  <si>
    <t>Если и эта среда в России сегодня напоминает продранное решето, то как могут в ней храниться архетипы коллективных представлений и где могут угнездиться культурные коды?</t>
  </si>
  <si>
    <t>культуру</t>
  </si>
  <si>
    <t>Одни говорят - вначале улучшим культуру, а затем уже будем заниматься демократизацией.</t>
  </si>
  <si>
    <t>анекдот : " Научитесь прыгать с вышки, а потом мы вам воду нальем в бассейн "</t>
  </si>
  <si>
    <t>Мне это напоминает анекдот: "Научитесь прыгать с вышки, а потом мы вам воду нальем в бассейн".</t>
  </si>
  <si>
    <t>налить</t>
  </si>
  <si>
    <t>институты</t>
  </si>
  <si>
    <t>Однако и другой тип высказывания: "Давайте построим институты, а затем появится новый дух", - также лишен практического смысла.</t>
  </si>
  <si>
    <t>идеальные нормы, " правила игры "</t>
  </si>
  <si>
    <t>В реальности материальные институты и культурные традиции находятся в нерасчлененном единстве, поэтому современные институциональные теории рассматривают идеальные нормы, "правила игры" в качестве такого же института, как и социальные организации.</t>
  </si>
  <si>
    <t>А я уверен, что расчет только на государственно-правовые изменения - такая же утопия, как и расчет реформаторов 90-х годов на костлявую руку рынка, которая сама выведет Россию на путь прогресса.</t>
  </si>
  <si>
    <t>Модернизации России</t>
  </si>
  <si>
    <t>modernizatsija</t>
  </si>
  <si>
    <t>модернизация</t>
  </si>
  <si>
    <t>Модернизации России сегодня мешают не столько косные культурные традиции, сколько отсутствие институтов гражданского общества, которые плохо приживаются как раз потому, что не опираются на традиционные.</t>
  </si>
  <si>
    <t>мешать</t>
  </si>
  <si>
    <t>Гипс</t>
  </si>
  <si>
    <t>gips</t>
  </si>
  <si>
    <t>гипс</t>
  </si>
  <si>
    <t>Гипс снимают, клиент уезжает!"</t>
  </si>
  <si>
    <t>точный диагноз</t>
  </si>
  <si>
    <t>diagnoz</t>
  </si>
  <si>
    <t>диагноз</t>
  </si>
  <si>
    <t>Тем не менее, точный диагноз покажет лишь вскрытие.</t>
  </si>
  <si>
    <t>пункт один</t>
  </si>
  <si>
    <t>punkt</t>
  </si>
  <si>
    <t>пункт</t>
  </si>
  <si>
    <t>Просто всем это безразлично, см. пункт один.</t>
  </si>
  <si>
    <t>Путина любят, как талисман на счастье, как залог УСПЕХА.</t>
  </si>
  <si>
    <t>Ходора</t>
  </si>
  <si>
    <t>Hodor</t>
  </si>
  <si>
    <t>Ходор</t>
  </si>
  <si>
    <t>Сажают Ходора - спасибо, не сажают Рому.</t>
  </si>
  <si>
    <t>Рому</t>
  </si>
  <si>
    <t>Roma</t>
  </si>
  <si>
    <t>Рома</t>
  </si>
  <si>
    <t>Самая раздемократичнейшая американская власть ляпает - видимо - кучу грубых ошибок.</t>
  </si>
  <si>
    <t>ляпать</t>
  </si>
  <si>
    <t>объективную природу - против синусоиды не поспоришь</t>
  </si>
  <si>
    <t>Если экономический спад и имеет объективную природу - против синусоиды не поспоришь - то, во всяком случае, большие расходы, дефицит бюджета и т. д., это уж точно относится к сознательным действиям Администрации.</t>
  </si>
  <si>
    <t>нового</t>
  </si>
  <si>
    <t>novyj</t>
  </si>
  <si>
    <t>новый</t>
  </si>
  <si>
    <t>"Умен иль глуп - сами выбирали, сами виноваты, сами изберем нового".</t>
  </si>
  <si>
    <t>избрать</t>
  </si>
  <si>
    <t>тактические удобства своей жизни " здесь и теперь "</t>
  </si>
  <si>
    <t>Конечно, беспощадно вытаптывая поляну, отсекая ЛЮБУЮ возможность для существования организованной оппозиции, власть многократно увеличивает тактические удобства своей жизни "здесь и теперь".</t>
  </si>
  <si>
    <t>КЛАССИЧЕСКУЮ, всем известную ловушку</t>
  </si>
  <si>
    <t>Сама создает КЛАССИЧЕСКУЮ, всем известную ловушку.</t>
  </si>
  <si>
    <t>сыр</t>
  </si>
  <si>
    <t>syr</t>
  </si>
  <si>
    <t>Пока сыр подвозят и меняют.</t>
  </si>
  <si>
    <t>подвозить</t>
  </si>
  <si>
    <t>виноватых</t>
  </si>
  <si>
    <t>vinovatyj</t>
  </si>
  <si>
    <t>виноватый</t>
  </si>
  <si>
    <t>Самодовольное и самоуверенное общество, привыкшее к халяве, получив экономический нокдаун, впадает в ярость, ищет виноватых.</t>
  </si>
  <si>
    <t>свою власть ( власть над госсобственностью )</t>
  </si>
  <si>
    <t>А вот каким способом легитимируют свою власть (власть над госсобственностью) другие "путинцы"?</t>
  </si>
  <si>
    <t>легитимировать</t>
  </si>
  <si>
    <t>свою предвыборную программу</t>
  </si>
  <si>
    <t>После 2 февраля Медведев опубликует свою предвыборную программу.</t>
  </si>
  <si>
    <t>Да, он "все знает", но упругости среды не чувствует.</t>
  </si>
  <si>
    <t>Наконец, обращает на себя внимание явно неравномерное распределение нагрузки.</t>
  </si>
  <si>
    <t>процесс принятия решений</t>
  </si>
  <si>
    <t>Во-первых, не исключено, что Путин намеренно запутывает процесс принятия решений.</t>
  </si>
  <si>
    <t>запутывать</t>
  </si>
  <si>
    <t>должности силовых министров</t>
  </si>
  <si>
    <t>Как тех, кто занимает должности силовых министров, так и направленных в Администрацию Медведева.</t>
  </si>
  <si>
    <t>решения президента</t>
  </si>
  <si>
    <t>Он лишь готовит решения президента.</t>
  </si>
  <si>
    <t>все более высокие посты в силовых ведомствах</t>
  </si>
  <si>
    <t>Это тем более опасно, что все более высокие посты в силовых ведомствах занимают люди, чье профессиональное и нравственное становление пришлось на вторую половину восьмидесятых и девяностые годы.</t>
  </si>
  <si>
    <t>тьму примеров, когда те, кто рассчитывал на " ручной режим ", на харизму и громкий голос, терпели жестокое разочарование</t>
  </si>
  <si>
    <t>t'ma</t>
  </si>
  <si>
    <t>тьма</t>
  </si>
  <si>
    <t>Но российская история знает тьму примеров, когда те, кто рассчитывал на "ручной режим", на харизму и громкий голос, терпели жестокое разочарование.</t>
  </si>
  <si>
    <t>значительные территории</t>
  </si>
  <si>
    <t>Сегодня "северяне" составляют всего 20 процентов населения планеты, но при этом занимают значительные территории.</t>
  </si>
  <si>
    <t>всего четверть площади государства</t>
  </si>
  <si>
    <t>По словам экспертов, европейская часть страны занимает всего четверть площади государства, но проживают в ней 80 процентов населения.</t>
  </si>
  <si>
    <t>важнейшую роль в экономическом развитии страны</t>
  </si>
  <si>
    <t>При этом, добавляет профессор, они играют важнейшую роль в экономическом развитии страны, ибо заполняют самые низкие профессиональные пласты, на которых базируется даже элементарное жизнеобеспечение.</t>
  </si>
  <si>
    <t>самые низкие профессиональные пласты, на которых базируется даже элементарное жизнеобеспечение</t>
  </si>
  <si>
    <t>plast</t>
  </si>
  <si>
    <t>пласт</t>
  </si>
  <si>
    <t>"Немаловажную роль играют и нелегалы, - полагает профессор.</t>
  </si>
  <si>
    <t>немалые деньги</t>
  </si>
  <si>
    <t>Так или иначе, зарабатывая на мигрантах, государства вместе с тем и теряют немалые деньги.</t>
  </si>
  <si>
    <t>отношения " преподаватель - абитуриент "</t>
  </si>
  <si>
    <t>Думаю, немалую роль в изменении отношения сыграл Единый госэкзамен, как механизм, который практически исключает отношения "преподаватель-абитуриент" во время поступления в вуз.</t>
  </si>
  <si>
    <t>Абитуриент выполняет задание на бланке, не указывая свои данные, а только зашифрованный код.</t>
  </si>
  <si>
    <t>хотя бы Чехова</t>
  </si>
  <si>
    <t>Chehov</t>
  </si>
  <si>
    <t>Чехов</t>
  </si>
  <si>
    <t>Канторович: Во все времена студенты подрабатывали репетиторством, вспомним хотя бы Чехова.</t>
  </si>
  <si>
    <t>экзаменационные задания</t>
  </si>
  <si>
    <t>Другая ситуация, когда профессор или доцент вуза дает на уроках экзаменационные задания и обещает "похлопотать", беря при этом от 50 долларов за урок.</t>
  </si>
  <si>
    <t>Канторович: На самом деле в здоровом коллективе преподавателю, который регулярно берет взятки, долго скрывать это не удастся.</t>
  </si>
  <si>
    <t>экзамены</t>
  </si>
  <si>
    <t>Схема простая - подготовленные люди сдают экзамены за настоящих абитуриентов.</t>
  </si>
  <si>
    <t>Почему ушедшие в отставку министры и депутаты сравнивают госслужбу с наркотиком.</t>
  </si>
  <si>
    <t>диссертационный совет Московской государственной консерватории имени П. И. Чайковского</t>
  </si>
  <si>
    <t>А вот бывший министр культуры Александр Соколов всего лишь возглавляет диссертационный совет Московской государственной консерватории имени П. И. Чайковского.</t>
  </si>
  <si>
    <t>разлуку с Государственной Думой, в стенах которой многие трудились целое десятилетие</t>
  </si>
  <si>
    <t>razluka</t>
  </si>
  <si>
    <t>разлука</t>
  </si>
  <si>
    <t>Как они переносят разлуку с Государственной Думой, в стенах которой многие трудились целое десятилетие?</t>
  </si>
  <si>
    <t>свою радикальную позицию национал-патриота</t>
  </si>
  <si>
    <t>"Непримиримый оппозиционер" Дмитрий Рогозин использует свою радикальную позицию национал-патриота в должности представителя РФ в НАТО.</t>
  </si>
  <si>
    <t>Фонд исторической перспективы в России</t>
  </si>
  <si>
    <t>Fond</t>
  </si>
  <si>
    <t>Фонд</t>
  </si>
  <si>
    <t>Историк Наталья Нарочницкая возглавляет Фонд исторической перспективы в России и руководит отделением фонда "Института демократии и сотрудничества" в Париже.</t>
  </si>
  <si>
    <t>судьбу страны</t>
  </si>
  <si>
    <t>Но по большому счету простому человеку трудно представить себя в ситуации, когда ты десять лет сидишь в Госдуме, выступаешь на митингах и в телепередачах, можно сказать, решаешь судьбу страны, а потом вдруг в один момент становишься рядовым гражданином.</t>
  </si>
  <si>
    <t>Если раньше что-то меняли в законах, зачастую набело их переписывая, то теперь последние восемь лет документы просто штампуют.</t>
  </si>
  <si>
    <t>законопроект или поправки к нему</t>
  </si>
  <si>
    <t>Ведь если политсовет "Единой России" не благословит законопроект или поправки к нему, то эти документы не получат путевки в жизнь.</t>
  </si>
  <si>
    <t>благословить</t>
  </si>
  <si>
    <t>активную политическую деятельность</t>
  </si>
  <si>
    <t>Многие, уйдя из Госдумы, продолжают активную политическую деятельность.</t>
  </si>
  <si>
    <t>кризисные ситуации в отношении государств</t>
  </si>
  <si>
    <t>Политологи со стороны обеих стран выявляют кризисные ситуации в отношении государств и методами народной дипломатии пытаются разрешить конфликт".</t>
  </si>
  <si>
    <t>руины и обломки публичной сферы</t>
  </si>
  <si>
    <t>ruina</t>
  </si>
  <si>
    <t>руина</t>
  </si>
  <si>
    <t>"Сейчас мы имеем руины и обломки публичной сферы, нужно работать над восстановлением", - уверен г-н Похмелкин.</t>
  </si>
  <si>
    <t>результаты своего труда "</t>
  </si>
  <si>
    <t>- Особенно, когда видит результаты своего труда".</t>
  </si>
  <si>
    <t>руководство экономической, финансовой и социальной политикой</t>
  </si>
  <si>
    <t>rukovodstvo</t>
  </si>
  <si>
    <t>руководство</t>
  </si>
  <si>
    <t>Внешняя и оборонная политика, подобно скипетру и державе, остается символом президентской - формально высшей - власти, в то время как премьер сосредотачивает в своих руках руководство экономической, финансовой и социальной политикой.</t>
  </si>
  <si>
    <t>необходимость срочно искать выход из ситуации, грозящей как минимум существенным охлаждением отношений между Россией и Западом, а в худшем варианте грозящей - дестабилизацией обстановки на востоке Европы</t>
  </si>
  <si>
    <t>Обострившиеся разногласия по вопросам дальнейшего расширения НАТО, размещения систем ПРО в Польше и Чехии, судьбы Договора по обычным вооруженным силам в Европе, а также по Косово и конфликтам на Кавказе лишь подчеркивают необходимость срочно искать выход из ситуации, грозящей как минимум существенным охлаждением отношений между Россией и Западом, а в худшем варианте грозящей- дестабилизацией обстановки на востоке Европы.</t>
  </si>
  <si>
    <t>стабильность на континенте</t>
  </si>
  <si>
    <t>Ведь немало людей считают, что, отмахиваясь от озабоченностей Москвы в вопросах об Украине и Грузии, ПРО и ДОВСЕ, Вашингтон подрывает стабильность на континенте.</t>
  </si>
  <si>
    <t>его же первые попытки наладить продуктивный диалог с Тбилиси</t>
  </si>
  <si>
    <t>Медведева не могут не тревожить взрывы в Абхазии и стрельба в Южной Осетии, которые подрывают его же первые попытки наладить продуктивный диалог с Тбилиси.</t>
  </si>
  <si>
    <t>время для их решения</t>
  </si>
  <si>
    <t>Другие европейские проблемы оставляют Медведеву время для их решения.</t>
  </si>
  <si>
    <t>удар по США, Европе, другим странам</t>
  </si>
  <si>
    <t>- Евгений Григорьевич, если смотреть новости по телевизору, возникает ощущение, что мировой финансовый кризис наносит удар по США, Европе, другим странам, а у нас вроде бы все совсем не так плохо.</t>
  </si>
  <si>
    <t>У многих создается даже впечатление, что кризис всерьез не затронет Россию.</t>
  </si>
  <si>
    <t>трудности с расчетами по кредитам или с увеличением залога</t>
  </si>
  <si>
    <t>Все банки и компании, которые набрали за границей денег, испытывают трудности с расчетами по кредитам или с увеличением залога, если они брали под залог.</t>
  </si>
  <si>
    <t>трудности с получением кредита</t>
  </si>
  <si>
    <t>Поэтому сейчас значительная часть предприятий, а может быть, и большинство испытывают трудности с получением кредита.</t>
  </si>
  <si>
    <t>основные доходы</t>
  </si>
  <si>
    <t>- Цены на нефть, от экспорта которой страна получает основные доходы, за последнее время заметно упали.</t>
  </si>
  <si>
    <t>- Если дело остановится на 90 или 80 долларов за баррель, то мы это перенесем.</t>
  </si>
  <si>
    <t>- Некоторые аналитики утверждают, что от кризиса в основном пострадают богатые люди, например, те, кто инвестирует средства на фондовых рынках.</t>
  </si>
  <si>
    <t>инвестировать</t>
  </si>
  <si>
    <t>- Уже появились примеры того, как некоторые компании сокращают персонал или снижают зарплату.</t>
  </si>
  <si>
    <t>зарплату</t>
  </si>
  <si>
    <t>штатное расписание</t>
  </si>
  <si>
    <t>Это, на ваш взгляд, действительно вызвано кризисом или они просто экономят на зарплате и приводят в порядок штатное расписание?</t>
  </si>
  <si>
    <t>А чего это бегает Дерипаска, ищет кругом деньги?</t>
  </si>
  <si>
    <t>Эта проблема сейчас мучает всех.</t>
  </si>
  <si>
    <t>мучить</t>
  </si>
  <si>
    <t>большие бюджетные деньги</t>
  </si>
  <si>
    <t>- Насколько адекватны действия правительств многих стран, в том числе РФ, которые сейчас вливают деньги в финансовую систему, чтобы ее поддержать?</t>
  </si>
  <si>
    <t>сложности в регионе Сочи</t>
  </si>
  <si>
    <t>Проблемы, к сожалению, возможны, и это создает сложности в регионе Сочи, а мы проводим там Олимпиаду в 2014 году.</t>
  </si>
  <si>
    <t>Олимпиаду</t>
  </si>
  <si>
    <t>Olimpiada</t>
  </si>
  <si>
    <t>Олимпиада</t>
  </si>
  <si>
    <t>наши деньги</t>
  </si>
  <si>
    <t>Мы занимаемся тем, что наши деньги вывозим на Запад и поддерживаем своих стратегических конкурентов.</t>
  </si>
  <si>
    <t>своих стратегических конкурентов</t>
  </si>
  <si>
    <t>konkurent</t>
  </si>
  <si>
    <t>конкурент</t>
  </si>
  <si>
    <t>Также обратите внимание, что когда начались военные действия, проявления силы и решимости со стороны государства вызвали восстановление рынка.</t>
  </si>
  <si>
    <t>нефтегазовую подушку, которая в условиях глобального финансового кризиса очень хорошо нас поддерживает</t>
  </si>
  <si>
    <t>podushka</t>
  </si>
  <si>
    <t>подушка</t>
  </si>
  <si>
    <t>И наконец, учтите, что пока цена нефти выше ста долларов за баррель, мы имеем нефтегазовую подушку, которая в условиях глобального финансового кризиса очень хорошо нас поддерживает.</t>
  </si>
  <si>
    <t>итоги думских выборов</t>
  </si>
  <si>
    <t>Третьего декабря все федеральные каналы показали, как на фоне угрюмых технологов из НПО им. Лавочкина президент Путин подводит итоги думских выборов.</t>
  </si>
  <si>
    <t>, СПС</t>
  </si>
  <si>
    <t>SPS</t>
  </si>
  <si>
    <t>СПС</t>
  </si>
  <si>
    <t>Да, мочили нещадно - я имею в виду, разумеется, СПС - да, объявили врагами Отечества.</t>
  </si>
  <si>
    <t>путинский режим</t>
  </si>
  <si>
    <t>Заняв резко оппозиционную позицию по отношению к власти, лидеры правых таким образом предполагали привлечь истинно демократический электорат, который категорически не приемлет путинский режим.</t>
  </si>
  <si>
    <t>свои властные полномочия</t>
  </si>
  <si>
    <t>Нас спрашивали, согласны ли мы с тем, что В. В. Путин сохранит свои властные полномочия на неопределенный период.</t>
  </si>
  <si>
    <t>все последствия такого шага</t>
  </si>
  <si>
    <t>Трезво ли глава государства оценивает все последствия такого шага?</t>
  </si>
  <si>
    <t>Ответы на эти вопросы</t>
  </si>
  <si>
    <t>Ответы на эти вопросы мы получим уже в самом ближайшем будущем.</t>
  </si>
  <si>
    <t>Завтра Дума утвердит Путина на посту премьер-министра.</t>
  </si>
  <si>
    <t>дополнительный импульс</t>
  </si>
  <si>
    <t>impul's</t>
  </si>
  <si>
    <t>импульс</t>
  </si>
  <si>
    <t>Это лишь придаст дополнительный импульс росту цен", - посетовал заведующий сектором института экономики РАН, доктор экономических наук Александр Френкель.</t>
  </si>
  <si>
    <t>придать</t>
  </si>
  <si>
    <t>решающую роль в тех областях, где оно должно быть арбитром</t>
  </si>
  <si>
    <t>В результате государство играет решающую роль в тех областях, где оно должно быть арбитром.</t>
  </si>
  <si>
    <t>Нефть превратилась в валюту и регулирует все.</t>
  </si>
  <si>
    <t>энергосберегающие технологии</t>
  </si>
  <si>
    <t>- При таких повышениях всегда ссылаются на расточительность потребителей, которые не используют энергосберегающие технологии и бессмысленно расходуют электричество.</t>
  </si>
  <si>
    <t>электричество</t>
  </si>
  <si>
    <t>elektrichestvo</t>
  </si>
  <si>
    <t>более внимательное отношение к потребляемым ресурсам</t>
  </si>
  <si>
    <t>По идее увеличение стоимости действительно стимулирует более внимательное отношение к потребляемым ресурсам, однако это возможно лишь в конкурентной среде.</t>
  </si>
  <si>
    <t>Особенно большие трудности</t>
  </si>
  <si>
    <t>Особенно большие трудности повышение тарифов принесет малому и среднему бизнесу, которые и так находятся в очень сложном положении.</t>
  </si>
  <si>
    <t>Усмешку скептиков</t>
  </si>
  <si>
    <t>usmeshka</t>
  </si>
  <si>
    <t>усмешка</t>
  </si>
  <si>
    <t>Усмешку скептиков разделяю, но лишь отчасти.</t>
  </si>
  <si>
    <t>Каспарова и Илларионова ( см. статью Макаркина )</t>
  </si>
  <si>
    <t>Kasparov</t>
  </si>
  <si>
    <t>Каспаров</t>
  </si>
  <si>
    <t>Вы скажете: эти и другие, куда более экзотические персонажи ассамблеи перевешивают в политическом плане Каспарова и Илларионова (  см. статью Макаркина).</t>
  </si>
  <si>
    <t>статью Макаркина</t>
  </si>
  <si>
    <t>взятые обязательства</t>
  </si>
  <si>
    <t>Они нарушат взятые обязательства при первой возможности?</t>
  </si>
  <si>
    <t>большую опасность для России</t>
  </si>
  <si>
    <t>Что представляет сегодня большую опасность для России - несколько десятков застарелых борцов с генетикой и сионизмом, столь ярко описанные Алексеем Макаркиным, или негласное закрепление обществом (увы, либеральным обществом, прежде всего) авторитарного статус-кво - в рабской надежде на то, что при Медведеве все это рассосется само?</t>
  </si>
  <si>
    <t>свои очертания</t>
  </si>
  <si>
    <t>Не зря именно в периоды кризиса создаются самые большие состояния, и рынок меняет свои очертания, поскольку идет волна слияний и поглощений.</t>
  </si>
  <si>
    <t>Вероятно, что через какое-то время "Макси-Групп" принесет новому владельцу прибыль.</t>
  </si>
  <si>
    <t>многочисленные финансовые пирамиды в 1990-х годах, кризисных во всех отношениях</t>
  </si>
  <si>
    <t>Все наверняка помнят многочисленные финансовые пирамиды в 1990-х годах, кризисных во всех отношениях.</t>
  </si>
  <si>
    <t>акции</t>
  </si>
  <si>
    <t>Вторая категория - все те, кто купит акции в ближайшие несколько недель.</t>
  </si>
  <si>
    <t>правоту их требований : зарплаты в среднем у машинистов местных электричек чуть ниже, чем у их коллег с поездов дальнего следования, а переработки составляют до 18 млн часов в год или до 27 - 33 % сверхнормативного времени</t>
  </si>
  <si>
    <t>pravota</t>
  </si>
  <si>
    <t>правота</t>
  </si>
  <si>
    <t>Хотя правоту их требований признают даже в РЖД: зарплаты в среднем у машинистов местных электричек чуть ниже, чем у их коллег с поездов дальнего следования, а переработки составляют до 18 млн часов в год или до 27-33% сверхнормативного времени.</t>
  </si>
  <si>
    <t>новую забастовку, - - на этот раз опять незаконную, хотя мы подали заявку и уведомили РЖД об акции ровно за 10 дней</t>
  </si>
  <si>
    <t>zabastovka</t>
  </si>
  <si>
    <t>забастовка</t>
  </si>
  <si>
    <t>"12 мая мы начинаем новую забастовку, - говорит Сергей Линев, председатель РПЛБЖ города Железнодорожный, - на этот раз опять незаконную, хотя мы подали заявку и уведомили РЖД об акции ровно за 10 дней.</t>
  </si>
  <si>
    <t>кабальные обязательства - найдем замену нашим машинистам</t>
  </si>
  <si>
    <t>Проблема, однако, в том, что забастовка будет считаться легитимной лишь тогда, когда мы выполним кабальные обязательства - найдем замену нашим машинистам.</t>
  </si>
  <si>
    <t>выполнить</t>
  </si>
  <si>
    <t>замену нашим машинистам</t>
  </si>
  <si>
    <t>бизнесменов - хозяев</t>
  </si>
  <si>
    <t>biznesmen</t>
  </si>
  <si>
    <t>бизнесмен</t>
  </si>
  <si>
    <t>Один из парадоксов Российского мониторинга экономического положения и здоровья населения, проведенного под эгидой Высшей школы экономики, - бизнесменов-хозяев устраивает лояльность их работников к растущей занятости, но тревожит иная тенденция: с увеличением продолжительности рабочего дня не растет производительность труда.</t>
  </si>
  <si>
    <t>внимание на то, что даже в традиционно много работающих Японии и Великобритании производительность труда при росте занятости не растет ( Япония ) и даже незначительно падает ( Великобритания )</t>
  </si>
  <si>
    <t>При этом ученые обращают внимание на то, что даже в традиционно много работающих Японии и Великобритании производительность труда при росте занятости не растет (Япония) и даже незначительно падает (Великобритания).</t>
  </si>
  <si>
    <t>Тем не менее пока ситуация с переработками, которые не только в России никак не оформляются и не оплачиваются, всех устраивает.</t>
  </si>
  <si>
    <t>работодателей</t>
  </si>
  <si>
    <t>rabotodatel'</t>
  </si>
  <si>
    <t>работодатель</t>
  </si>
  <si>
    <t>Компании предпочитают сами оценивать работу сотрудников с помощью различных бонусов, а не исходить из повышенных тарифов, которые государство обязывает работодателей применять к тем, кто трудится больше 40 часов в неделю.</t>
  </si>
  <si>
    <t>В действительности все решает зарплата, размер которой несколько выше, чем на рынке, утверждают эксперты ВШЭ.</t>
  </si>
  <si>
    <t>государственное регулирование трудовых отношений</t>
  </si>
  <si>
    <t>Таким образом, пока рыночный механизм с относительным успехом заменяет государственное регулирование трудовых отношений.</t>
  </si>
  <si>
    <t>рабочие места для примерно такого же числа рабочих</t>
  </si>
  <si>
    <t>И что не менее важно, эти представители нарождающегося малого бизнеса создают рабочие места для примерно такого же числа рабочих.</t>
  </si>
  <si>
    <t>Правда, тут все рекорды бьют Москва (8%) и Санкт-Петербург (6%).</t>
  </si>
  <si>
    <t>французов ( 9 % ), имеющих общемировой статус законодателей синекуры как образа жизни</t>
  </si>
  <si>
    <t>frantsuz</t>
  </si>
  <si>
    <t>француз</t>
  </si>
  <si>
    <t>С той лишь разницей, что столичные постматериалисты предпочитают жить за счет сдачи в аренду жилья или дач и почти догоняют по этому показателю французов (9%), имеющих общемировой статус законодателей синекуры как образа жизни.</t>
  </si>
  <si>
    <t>рост производительности труда</t>
  </si>
  <si>
    <t>"Сегодняшний частичный перекос в пользу работодателя, не сдерживаемого устаревшим трудовым законодательством, - говорит Владимир Гимпельсон, - уже тормозит рост производительности труда, а в дальнейшем может снизить социальную стабильность и способствовать не только текучке кадров, но и, возможно, социальному брожению в обществе".</t>
  </si>
  <si>
    <t>А вот когда говоришь с работодателем на языке статистики и законодательства, он понимает, что лучше договориться, чем подставляться под миллионные или даже миллиардные штрафы, которые ставят крест на его прибылях".</t>
  </si>
  <si>
    <t>смысл профсоюзов</t>
  </si>
  <si>
    <t>Другое дело, что в стране, как, кстати, установили несколько центров Федерации независимых профсоюзов России, уровень развития профсоюзного движения таков, что даже многие его лидеры смысл профсоюзов видят не в отстаивании прав работников, а в оказании материальной помощи: в распределении путевок, лечении, льготном проезде и т. д.</t>
  </si>
  <si>
    <t>и такую страну, как Япония, где понятие " ненормированный рабочий день " прочно закрепилось в корпоративной культуре</t>
  </si>
  <si>
    <t>Непонимание профсоюзов, как противостоять бесконтрольному росту рабочей недели, отличает и такую страну, как Япония, где понятие "ненормированный рабочий день" прочно закрепилось в корпоративной культуре.</t>
  </si>
  <si>
    <t>Согласно данным опроса, проведенного профсоюзом чиновников токийского района Касумигасэки, где сконцентрировано большинство административных учреждений Японии, 93% чиновников, уходя домой после 21.00, берут работу на дом; 51% из-за перегрузок имеют проблемы со здоровьем; 17% снимают стресс алкоголем; 30% чиновников в прошлом "в прямом смысле боялись за свою жизнь из-за продолжительного труда ".</t>
  </si>
  <si>
    <t>проблемы со здоровьем</t>
  </si>
  <si>
    <t>стресс</t>
  </si>
  <si>
    <t>stress</t>
  </si>
  <si>
    <t>И 4 из 5 чиновников этого министерства имеют проблемы со здоровьем.</t>
  </si>
  <si>
    <t>чуть ли не единственный источник роста заработной платы</t>
  </si>
  <si>
    <t>Железнодорожники из РПЛБЖ, в отличие от рабочих Ford, переработкам рады - в них они видят чуть ли не единственный источник роста заработной платы.</t>
  </si>
  <si>
    <t>наши требования</t>
  </si>
  <si>
    <t>Если нас уволят, новые машинисты повторят наши требования и, к гадалке ходить не надо, рано или поздно оставят Москву и Подмосковье без электричек".</t>
  </si>
  <si>
    <t>Москву и Подмосковье</t>
  </si>
  <si>
    <t>Намеки на организацию глобальной транспортной пробки, раздающиеся со стороны РПЛБЖ,</t>
  </si>
  <si>
    <t>namek</t>
  </si>
  <si>
    <t>намек</t>
  </si>
  <si>
    <t>Намеки на организацию глобальной транспортной пробки, раздающиеся со стороны РПЛБЖ, не разделяют функционеры ФНПР.</t>
  </si>
  <si>
    <t>переговоры с РЖД</t>
  </si>
  <si>
    <t>И, как удалось выяснить "Профилю", Шмаков ведет переговоры с РЖД, настаивая на том, чтобы частично удовлетворить требования железнодорожников и таким образом избежать новой акции протеста, которая бы парализовала транспортное сообщение Москвы.</t>
  </si>
  <si>
    <t>то время, когда люди научатся отстаивать свои права, а бизнес _ - считаться с ними</t>
  </si>
  <si>
    <t>И рождение независимых профсоюзов, с участием которых и будет складываться общая картина взаимоотношений работника и работодателя, лишь приблизит то время, когда люди научатся отстаивать свои права, а бизнес - считаться с ними".</t>
  </si>
  <si>
    <t>приблизить</t>
  </si>
  <si>
    <t>Предвыборную ситуацию</t>
  </si>
  <si>
    <t>Предвыборную ситуацию в интервью Радио Свобода оценивает политолог Марк Урнов.</t>
  </si>
  <si>
    <t>такое легитимирующее, антуражное значение, сугубо процедурное</t>
  </si>
  <si>
    <t>И, соответственно, кампания сама по себе имеет такое легитимирующее, антуражное значение, сугубо процедурное, и в этом смысле она будет, наверное, одной из самых скучных кампаний.</t>
  </si>
  <si>
    <t>эту ситуацию</t>
  </si>
  <si>
    <t>Как вы оцениваете эту ситуацию?</t>
  </si>
  <si>
    <t>Ну, вот, что имеем, то имеем.</t>
  </si>
  <si>
    <t>Понятное дело, что в своем нынешнем виде, в каком сейчас система существует, она уже становится неэффективной, в ней накапливаются ошибки, она скорее имитирует стабильность, нежели является стабильной.</t>
  </si>
  <si>
    <t>в среднем четверть века ( от 5 до 30 лет )</t>
  </si>
  <si>
    <t>Условно говоря, если сегодня продолжительность обучения россиянина составляет в среднем четверть века (от 5 до 30 лет), то в недалеком будущем она увеличится: от 5 до 65 лет.</t>
  </si>
  <si>
    <t>право на подготовку бакалавров</t>
  </si>
  <si>
    <t>Достижение столь высокого показателя станет реальным в том случае, если право на подготовку бакалавров наряду с вузами получат техникумы (3 года обучения после 11 класса).</t>
  </si>
  <si>
    <t>отсутствие условий для массового дошкольного образования, которое сегодня недоступно почти для 20 % маленьких россиян</t>
  </si>
  <si>
    <t>"Колоссальной миной замедленного действия, заложенной под идею всеобщего школьного образования", Ярослав Кузьминов считает отсутствие условий для массового дошкольного образования, которое сегодня недоступно почти для 20% маленьких россиян.</t>
  </si>
  <si>
    <t>задачу к 2014 году сделать дошкольное образование " непременным этапом взросления каждого российского ребенка ", по крайней мере в возрасте от 4 до 6 лет</t>
  </si>
  <si>
    <t>Поэтому авторы документа ставят задачу к 2014 году сделать дошкольное образование "непременным этапом взросления каждого российского ребенка", по крайней мере в возрасте от 4 до 6 лет.</t>
  </si>
  <si>
    <t>идею эффективного контракта государства с преподавателем - на основе отбора ( селекции ) лучших работников и глубокой дифференциации в оплате их труда в зависимости от результатов</t>
  </si>
  <si>
    <t>В последние два-три года специалисты ГУ-ВШЭ настойчиво пропагандируют идею эффективного контракта государства с преподавателем - на основе отбора (селекции) лучших работников и глубокой дифференциации в оплате их труда в зависимости от результатов.</t>
  </si>
  <si>
    <t>целый набор организационных и экономических мер : от системы национальных олимпиад и конкурсов и опережающего развития дополнительного образования школьников и молодежи до " импорта мозгов " - за счет выделения стипендий наиболее перспективным студентам и аспирантам из стран СНГ, а также приглашения ведущих зарубежных ученых в российские университеты</t>
  </si>
  <si>
    <t>Для решения этой задачи авторы предлагают целый набор организационных и экономических мер: от системы национальных олимпиад и конкурсов и опережающего развития дополнительного образования школьников и молодежи до "импорта мозгов" - за счет выделения стипендий наиболее перспективным студентам и аспирантам из стран СНГ, а также приглашения ведущих зарубежных ученых в российские университеты.</t>
  </si>
  <si>
    <t>наибольшие споры</t>
  </si>
  <si>
    <t>Что вызывает наибольшие споры?</t>
  </si>
  <si>
    <t>существенный рост расходов на образование без обоснования механизмов их эффективной отдачи</t>
  </si>
  <si>
    <t>Так, заместителя министра экономического развития и торговли Александру Левицкую сразу же насторожило то, что "концепция предусматривает существенный рост расходов на образование без обоснования механизмов их эффективной отдачи".</t>
  </si>
  <si>
    <t>главный риск</t>
  </si>
  <si>
    <t>Ректор РУДН, экс-министр образования Владимир Филиппов видит главный риск в том, что идея массового высшего образования не оправданна с точки зрения экономических потребностей страны.</t>
  </si>
  <si>
    <t>хлебные карточки</t>
  </si>
  <si>
    <t>На Сахалине вводят хлебные карточки.</t>
  </si>
  <si>
    <t>прошлогодние соляные бунты</t>
  </si>
  <si>
    <t>bunt</t>
  </si>
  <si>
    <t>бунт</t>
  </si>
  <si>
    <t>Вспомните прошлогодние соляные бунты.</t>
  </si>
  <si>
    <t>Появятся карточки - и народ сразу все вспомнит.</t>
  </si>
  <si>
    <t>на все подряд цены</t>
  </si>
  <si>
    <t>А если ассортимент продуктов по талонам, не дай бог, начнет расширяться, то народ начнет запасать впрок все подряд, а торговцы на все подряд взвинтят цены.</t>
  </si>
  <si>
    <t>взвинтить</t>
  </si>
  <si>
    <t>всевозможные прорехи</t>
  </si>
  <si>
    <t>proreha</t>
  </si>
  <si>
    <t>прореха</t>
  </si>
  <si>
    <t>А вместо этого богатство разворовывается, проедается, идет на выплату подачек бюджетникам и закрывает всевозможные прорехи, где только можно.</t>
  </si>
  <si>
    <t>как катастрофу цену за батон в районе 30 рублей</t>
  </si>
  <si>
    <t>Сейчас как катастрофу предрекают цену за батон в районе 30 рублей.</t>
  </si>
  <si>
    <t>предрекать</t>
  </si>
  <si>
    <t>пирожные</t>
  </si>
  <si>
    <t>pirozhnoe</t>
  </si>
  <si>
    <t>пирожное</t>
  </si>
  <si>
    <t>верхнюю планку своего годового прогноза по инфляции</t>
  </si>
  <si>
    <t>В прошлый вторник, выступая на расширенной коллегии Минэкономразвития, вице-премьер и министр финансов Алексей Кудрин фактически признал, что правительство по предложению Минэкономразвития увеличивает верхнюю планку своего годового прогноза по инфляции с 8,5 до 9,5% годовых.</t>
  </si>
  <si>
    <t>оценку по инфляции</t>
  </si>
  <si>
    <t>"Минэкономразвития предложило прогноз, что в связи с высокой волатильностью увеличивает оценку по инфляции до 9,5% с 8,5%.</t>
  </si>
  <si>
    <t>неопределенность прогноза</t>
  </si>
  <si>
    <t>neopredelennost'</t>
  </si>
  <si>
    <t>неопределенность</t>
  </si>
  <si>
    <t>Мы не говорим, что инфляция будет 9,5%, мы увеличиваем неопределенность прогноза", - пояснил вице-премьер.</t>
  </si>
  <si>
    <t>предложения по снижению НДС</t>
  </si>
  <si>
    <t>А на коллегии МЭРТа Алексей Кудрин был еще более категоричен: "Сейчас готовность этого вопроса минимальная, в конце этой недели мы не внесем предложения по снижению НДС".</t>
  </si>
  <si>
    <t>внести</t>
  </si>
  <si>
    <t>саму службу</t>
  </si>
  <si>
    <t>Во-первых, предложения о снижении соответствующих налогов со стороны регулятора фондового рынка звучат регулярно, во-вторых, ни к чему особенному саму службу не обязывают, так как за наполнение бюджета она не отвечает.</t>
  </si>
  <si>
    <t>базовую часть пенсий</t>
  </si>
  <si>
    <t>С 1 августа базовую часть пенсий повысят еще на 15%.</t>
  </si>
  <si>
    <t>все что угодно</t>
  </si>
  <si>
    <t>Евгений Ясин, научный руководитель ГУ ВШЭ, бывший министр экономики РФ: -  Когда мужчина хочет добиться взаимности от женщины, он ей обещает все что угодно.</t>
  </si>
  <si>
    <t>Если мы хотим иметь низкую инфляцию, расходы надо увеличивать процентов на 13-14, а не на 30-40, как мы это ежегодно делаем.</t>
  </si>
  <si>
    <t>вероятность того, что снижение произойдет в действительности</t>
  </si>
  <si>
    <t>Я полагаю, что, когда такие заявления следуют от президента и премьер-министра, это повышает вероятность того, что снижение произойдет в действительности.</t>
  </si>
  <si>
    <t>бюджет государства</t>
  </si>
  <si>
    <t>Естественно, министр финансов в первую очередь стоит на защите бюджета и, очевидно, не может позволить принять решение, которое подорвет бюджет государства.</t>
  </si>
  <si>
    <t>подрыть</t>
  </si>
  <si>
    <t>большие по сравнению с планом доходы в бюджет</t>
  </si>
  <si>
    <t>Правда, здесь Минфин отстаивал несколько другую позицию: за счет занижения инфляции он получает большие по сравнению с планом доходы в бюджет.</t>
  </si>
  <si>
    <t>правила игры</t>
  </si>
  <si>
    <t>Но с другой стороны, я здесь родился, знаю правила игры - и мне от этого комфортно.</t>
  </si>
  <si>
    <t>ее механизмы</t>
  </si>
  <si>
    <t>С тех пор ученые рассматривают ее механизмы со все большей детализацией.</t>
  </si>
  <si>
    <t>их возможности</t>
  </si>
  <si>
    <t>Современные техники секвенирования в сотни раз ускорили процесс расшифровки последовательностей ДНК - и исследователи используют их возможности во всей полноте.</t>
  </si>
  <si>
    <t>не только особенности человеческого генома на уровне вида, но и на уровне отдельных индивидуумов</t>
  </si>
  <si>
    <t>Теперь они изучают не только особенности человеческого генома на уровне вида, но и на уровне отдельных индивидуумов.</t>
  </si>
  <si>
    <t>Это способно привести и к серьезному прорыву в медицине, когда врачи, изучив индивидуальную карту генома пациента, смогут избавлять его даже от тех болезней, которые еще не развились в нем - но к которым он обнаруживает склонность.</t>
  </si>
  <si>
    <t>генетиков</t>
  </si>
  <si>
    <t>genetik</t>
  </si>
  <si>
    <t>генетик</t>
  </si>
  <si>
    <t>Вот уже больше десяти лет генетиков будоражит пример знаменитой овечки Долли - первого млекопитающего, клонированного из клетки взрослого животного.</t>
  </si>
  <si>
    <t>будоражить</t>
  </si>
  <si>
    <t>целую лавину вторичных частиц, образующихся в результате столкновения первичной частицы с молекулами воздуха</t>
  </si>
  <si>
    <t>lavina</t>
  </si>
  <si>
    <t>лавина</t>
  </si>
  <si>
    <t>Когда высокоэнергетическая частица входит в атмосферу, она рождает целую лавину вторичных частиц, образующихся в результате столкновения первичной частицы с молекулами воздуха.</t>
  </si>
  <si>
    <t>запахи</t>
  </si>
  <si>
    <t>Белок принадлежит к довольно многочисленному семейству сложных мембранных рецепторов, благодаря которым мы чувствуем запахи, различаем вкусы и даже видим.</t>
  </si>
  <si>
    <t>вкусы</t>
  </si>
  <si>
    <t>еще один похожий прорыв, связанный с появлением материалов нового класса - оксидов переходных металлов</t>
  </si>
  <si>
    <t>proryv</t>
  </si>
  <si>
    <t>прорыв</t>
  </si>
  <si>
    <t>Возможно, ушедший год предвосхищает еще один похожий прорыв, связанный с появлением материалов нового класса - оксидов переходных металлов.</t>
  </si>
  <si>
    <t>предвосхищать</t>
  </si>
  <si>
    <t>и краткосрочную, и долговременную защиту организма от возбудителей различных болезней</t>
  </si>
  <si>
    <t>В этом году удалось значительно продвинуться в понимании механизма специализации иммунных клеток, который обеспечивает и краткосрочную, и долговременную защиту организма от возбудителей различных болезней.</t>
  </si>
  <si>
    <t>роль короткоживущих клеток - смертниц, чьей главной задачей является немедленное уничтожение врага, однако часть их претерпевает метаморфозу и превращается в " клетки памяти ", которые затем мирно циркулируют в крови на протяжении многих десятилетий - до тех пор, пока им вновь не встретится уже знакомый возбудитель</t>
  </si>
  <si>
    <t>Большая часть из них играет роль короткоживущих клеток-смертниц, чьей главной задачей является немедленное уничтожение врага, однако часть их претерпевает метаморфозу и превращается в "клетки памяти", которые затем мирно циркулируют в крови на протяжении многих десятилетий - до тех пор, пока им вновь не встретится уже знакомый возбудитель.</t>
  </si>
  <si>
    <t>метаморфозу</t>
  </si>
  <si>
    <t>metamorfoza</t>
  </si>
  <si>
    <t>метаморфоза</t>
  </si>
  <si>
    <t>разные типы этих белков</t>
  </si>
  <si>
    <t>tip</t>
  </si>
  <si>
    <t>тип</t>
  </si>
  <si>
    <t>Ученые решили проверить предположение, согласно которому ближайшие потомки T-клетки, образующиеся в ходе последующего деления, наследуют разные типы этих белков, что в конечном итоге определяет их специализацию.</t>
  </si>
  <si>
    <t>наследовать</t>
  </si>
  <si>
    <t>их специализацию</t>
  </si>
  <si>
    <t>весьма сложные структуры, состоящие из углеродных каркасов с " навешенными " на них сложными группами атомов</t>
  </si>
  <si>
    <t>Многие ценные продукты химического синтеза, применяющиеся в фармацевтике и электронной промышленности, представляют собой весьма сложные структуры, состоящие из углеродных каркасов с "навешенными" на них сложными группами атомов.</t>
  </si>
  <si>
    <t>ход реакции</t>
  </si>
  <si>
    <t>Подобная избирательность достигается следующим образом: к исходной молекуле прикрепляются либо специальные "активаторы", стимулирующие реакцию в нужном участке, либо наоборот, "защитные группы", которые блокируют ход реакции там, где она протекать не должна.</t>
  </si>
  <si>
    <t>одни и те же мозговые центры, включающие в себя уже упомянутый гиппокамп</t>
  </si>
  <si>
    <t>tsentr</t>
  </si>
  <si>
    <t>центр</t>
  </si>
  <si>
    <t>Еще одна группа ученых, обследовав весьма представительную выборку здоровых добровольцев, выяснила, что для анализа прошедших событий и построения возможных вариантов развития событий в будущем люди используют одни и те же мозговые центры, включающие в себя уже упомянутый гиппокамп.</t>
  </si>
  <si>
    <t>ключевую роль в предсказании будущего</t>
  </si>
  <si>
    <t>Даже опыты на крысах показывают, что гиппокамп играет ключевую роль в предсказании будущего.</t>
  </si>
  <si>
    <t>связь между памятью и предсказанием</t>
  </si>
  <si>
    <t>Ученые объясняют связь между памятью и предсказанием тем, что мозг конструирует варианты развития событий из отдельных кусочков прошлого опыта и только из них.</t>
  </si>
  <si>
    <t>варианты развития событий</t>
  </si>
  <si>
    <t>любого, даже самого искушенного живого игрока</t>
  </si>
  <si>
    <t>Дело в том, что программа, написанная учеными, обыгрывает любого, даже самого искушенного живого игрока - потому что первая действует всегда безошибочно, а второй неизбежно сделает хотя бы один не до конца идеальный ход.</t>
  </si>
  <si>
    <t>обыгрывать</t>
  </si>
  <si>
    <t>хотя бы один не до конца идеальный ход</t>
  </si>
  <si>
    <t>такую перспективу</t>
  </si>
  <si>
    <t>Но эксперты считают такую перспективу сомнительной.</t>
  </si>
  <si>
    <t>возможность отозвать свои подписи</t>
  </si>
  <si>
    <t>- Некоторые страны, даже согласовав протокол, имеют возможность отозвать свои подписи.</t>
  </si>
  <si>
    <t>сторонников экономической изоляции</t>
  </si>
  <si>
    <t>- И здесь намечается очень опасная тенденция - удачная конъюнктура на рынке сырьевых товаров ведет к "головокружению от успехов", подпитывает сторонников экономической изоляции.</t>
  </si>
  <si>
    <t>подпитывать</t>
  </si>
  <si>
    <t>структуру экономики страны</t>
  </si>
  <si>
    <t>экономический рычаг</t>
  </si>
  <si>
    <t>rychag</t>
  </si>
  <si>
    <t>рычаг</t>
  </si>
  <si>
    <t>Особое беспокойство</t>
  </si>
  <si>
    <t>bespokojstvo</t>
  </si>
  <si>
    <t>беспокойство</t>
  </si>
  <si>
    <t>Особое беспокойство вызывает ближайшее заседание рабочей группы по присоединению России к ВТО 18 сентября - из планового и скучного мероприятия оно рискует превратиться в эмоциональное обсуждение событий на Кавказе.</t>
  </si>
  <si>
    <t>В ВТО это прекрасно понимают.</t>
  </si>
  <si>
    <t>Прекрасный повод для политизации переговоров</t>
  </si>
  <si>
    <t>Прекрасный повод для политизации переговоров дает не только сам конфликт, но и признание Россией независимости Южной Осетии и Абхазии.</t>
  </si>
  <si>
    <t>реальную опасность</t>
  </si>
  <si>
    <t>Кавказский конфликт в таких условиях представляет для ВТО реальную опасность - если одна страна может превратить торговые переговоры в политический торг, почему этого не могут сделать остальные?</t>
  </si>
  <si>
    <t>экономические и юридические специальности</t>
  </si>
  <si>
    <t>spetsial'nost'</t>
  </si>
  <si>
    <t>специальность</t>
  </si>
  <si>
    <t>О дефиците дворников и плотников говорят давно, объясняя нехватку рабочих тем, что молодежь выбирает экономические и юридические специальности.</t>
  </si>
  <si>
    <t>доходное место</t>
  </si>
  <si>
    <t>Все, мол, ищут доходное место.</t>
  </si>
  <si>
    <t>Работников</t>
  </si>
  <si>
    <t>rabotnik</t>
  </si>
  <si>
    <t>работник</t>
  </si>
  <si>
    <t>Работников переманивают из одной компании в другую, предлагая огромные деньги - до 150 тысяч рублей в месяц.</t>
  </si>
  <si>
    <t>переманивать</t>
  </si>
  <si>
    <t>количество соискателей</t>
  </si>
  <si>
    <t>Но число вакансий превышает количество соискателей в полтора-два раза.</t>
  </si>
  <si>
    <t>работы как перчатки</t>
  </si>
  <si>
    <t>Другой знакомый, специалист IT, меняет работы как перчатки, чуть что не понравилось - пишет заявление, ведь на рынке труда за ним уже очередь.</t>
  </si>
  <si>
    <t>заявку на работника : квалификация, стаж, дополнительные знания, оплата</t>
  </si>
  <si>
    <t>- Клиенты дают заявку на работника: квалификация, стаж, дополнительные знания, оплата, - рассказывает специалист крупного московского агентства Алена.</t>
  </si>
  <si>
    <t>свои филиалы</t>
  </si>
  <si>
    <t>- У нас очень много иностранных компаний, которые либо давно на российском рынке, либо только открывают свои филиалы.</t>
  </si>
  <si>
    <t>Потому что работодатели держатся за своих работников, и, когда он приходит говорить об уходе, они прибавляют зарплату.</t>
  </si>
  <si>
    <t>вакансии с зарплатой от 100 тысяч до 200 тысяч рублей</t>
  </si>
  <si>
    <t>vakansija</t>
  </si>
  <si>
    <t>вакансия</t>
  </si>
  <si>
    <t>Если вы отвечаете этим требованиям, на сайтах кадровых агентств вы тут же найдете вакансии с зарплатой от 100 тысяч до 200 тысяч рублей.</t>
  </si>
  <si>
    <t>воображение иностранцев</t>
  </si>
  <si>
    <t>Баснословные премии и бонусы, которые выплачивают в нефтяных компаниях, поражают воображение иностранцев.</t>
  </si>
  <si>
    <t>высших менеджеров</t>
  </si>
  <si>
    <t>menedzher</t>
  </si>
  <si>
    <t>менеджер</t>
  </si>
  <si>
    <t>Но и специалисты среднего класса потихоньку догоняют высших менеджеров.</t>
  </si>
  <si>
    <t>очень большой и динамичный рынок труда</t>
  </si>
  <si>
    <t>Мегаполис имеет очень большой и динамичный рынок труда, постоянно нуждается в высококвалифицированных кадрах.</t>
  </si>
  <si>
    <t>заработные платы</t>
  </si>
  <si>
    <t>Вдобавок есть два фактора, которые толкают заработные платы вверх: повышение оплаты труда в бюджетном секторе и крупные компании, управление которых сосредоточено в Москве, которые могут тратить значительную долю ренты на выплату заработной платы.</t>
  </si>
  <si>
    <t>сотрудников</t>
  </si>
  <si>
    <t>Компании не там ищут сотрудников, - говорит Смирнов.</t>
  </si>
  <si>
    <t>отличных специалистов, которые готовы работать за меньшие деньги, нежели москвичи</t>
  </si>
  <si>
    <t>- В провинции воспитывают отличных специалистов, которые готовы работать за меньшие деньги, нежели москвичи.</t>
  </si>
  <si>
    <t>Он приобретает опыт, становится заметным на рынке труда, появляются потребности, запросы растут, в результате человек переходит на более высокооплачиваемую работу.</t>
  </si>
  <si>
    <t>замедление темпов роста</t>
  </si>
  <si>
    <t>zamedlenie</t>
  </si>
  <si>
    <t>замедление</t>
  </si>
  <si>
    <t>Реальный сектор уже почувствовал нехватку средств для инвестиций в развитие, индекс промышленного производства показывает замедление темпов роста.</t>
  </si>
  <si>
    <t>объекты, которые уже на 90 % готовы "</t>
  </si>
  <si>
    <t>Строители консервируют объекты, которые уже на 90% готовы", - отмечает он.</t>
  </si>
  <si>
    <t>его развитие</t>
  </si>
  <si>
    <t>"Ситуация такая, что мы находимся на развилке - масштабы кризиса уже очевидны, но еще есть возможность наладить механизмы, которые купируют его развитие, - советует поторопиться Евгений Ясин, научный руководитель ГУ-ВШЭ.</t>
  </si>
  <si>
    <t>купировать</t>
  </si>
  <si>
    <t>не только снижение темпов роста, но и прямое падение объемов производства "</t>
  </si>
  <si>
    <t>Тогда мы испытаем не только снижение темпов роста, но и прямое падение объемов производства".</t>
  </si>
  <si>
    <t>НОВЫЕ ПРОБЛЕМЫ</t>
  </si>
  <si>
    <t>ОДНАКО ЕСТЬ ОПАСНОСТЬ, ЧТО СТОЛЬ РАДИКАЛЬНЫЕ РЕФОРМЫ ВЫЗОВУТ НОВЫЕ ПРОБЛЕМЫ.</t>
  </si>
  <si>
    <t>опасность для России</t>
  </si>
  <si>
    <t>Между тем опасность для России представляют не колебания нефтяных цен, а вероятность быстрого оттока капитала.</t>
  </si>
  <si>
    <t>резкое ослабление налоговой нагрузки лишь за счет снижения НДС</t>
  </si>
  <si>
    <t>Мало того, Шаталов считает резкое ослабление налоговой нагрузки лишь за счет снижения НДС крайне вредным.</t>
  </si>
  <si>
    <t>заявления</t>
  </si>
  <si>
    <t>У крупных объединений, которые делают заявления от лица всего бизнес-сообщества, свой взгляд на проблему.</t>
  </si>
  <si>
    <t>диверсификацию экономики</t>
  </si>
  <si>
    <t>diversifikatsija</t>
  </si>
  <si>
    <t>диверсификация</t>
  </si>
  <si>
    <t>"Введение низкой ставки НДС, - заявил глава РСПП Александр Шохин, - не только простимулирует диверсификацию экономики, но и предотвратит увеличение налоговой нагрузки на товары, облагаемые сейчас по льготной ставке, сделает нерентабельными махинации с НДС".</t>
  </si>
  <si>
    <t>увеличение налоговой нагрузки на товары, облагаемые сейчас по льготной ставке</t>
  </si>
  <si>
    <t>махинации с НДС</t>
  </si>
  <si>
    <t>mahinatsija</t>
  </si>
  <si>
    <t>махинация</t>
  </si>
  <si>
    <t>упрощенную систему налогообложения</t>
  </si>
  <si>
    <t>Правда, Титов забывает упомянуть об одном существенном обстоятельстве: все, кто хотел выйти из тени, давно применяют упрощенную систему налогообложения и вообще не платят НДС.</t>
  </si>
  <si>
    <t>особенности различных отраслей экономики</t>
  </si>
  <si>
    <t>Его нельзя заменять налогом с продаж, который не учитывает особенности различных отраслей экономики.</t>
  </si>
  <si>
    <t>До сих пор автосалоны платят НДС с каждой сделки по оформлению продажи подержанных машин.</t>
  </si>
  <si>
    <t>многочисленные и постоянно растущие нарекания</t>
  </si>
  <si>
    <t>narekanie</t>
  </si>
  <si>
    <t>нарекание</t>
  </si>
  <si>
    <t>В то же время конкретные положения реформы вызывают многочисленные и постоянно растущие нарекания.</t>
  </si>
  <si>
    <t>Нет никаких признаков достижения главных провозглашаемых целей реформы - повышения качества образования и обеспечения его соответствия требованиям рынка труда, не сдает свои позиции коррупция, нормативы ЕГЭ поражают догматизмом и формализмом, провоцируя подмену качественного осмысления изучаемого материала простой зубрежкой.</t>
  </si>
  <si>
    <t>тот факт, что она не только непосредственно создает главную производительную силу общества - человеческий капитал - но и во многом формирует личность каждого молодого человека, в прямом смысле слова определяя будущее страны</t>
  </si>
  <si>
    <t>Практика реформ последовательно отрицает тот факт, что она не только непосредственно создает главную производительную силу общества - человеческий капитал - но и во многом формирует личность каждого молодого человека, в прямом смысле слова определяя будущее страны.</t>
  </si>
  <si>
    <t>главную производительную силу общества - человеческий капитал</t>
  </si>
  <si>
    <t>личность каждого молодого человека</t>
  </si>
  <si>
    <t>lichnost'</t>
  </si>
  <si>
    <t>личность</t>
  </si>
  <si>
    <t>учеников</t>
  </si>
  <si>
    <t>Не заставляют цитировать "Капитал" Маркса страницами, но зачем-то мучают учеников, забивают учебные часы каким-нибудь москвоведением.</t>
  </si>
  <si>
    <t>учебные часы</t>
  </si>
  <si>
    <t>российскую нацию</t>
  </si>
  <si>
    <t>Реформа образования не смогла побороть коррупции, а только переформатировала ее, а само образование не готовит граждан страны, что ставит российскую нацию на грань вымирания в отсутствие культурного воспроизводства себя самой.</t>
  </si>
  <si>
    <t>"Видимо, реформа образования в РФ и есть тот самый долгожданный механизм, с помощью которого мы и победим США - они уже уничтожили свою школу, а мы, уничтожив свою, лишим американские корпорации кадров, которые они сами готовить уже не умеют".</t>
  </si>
  <si>
    <t>победить</t>
  </si>
  <si>
    <t>американские корпорации</t>
  </si>
  <si>
    <t>korporatsija</t>
  </si>
  <si>
    <t>корпорация</t>
  </si>
  <si>
    <t>свою направленность</t>
  </si>
  <si>
    <t>napravlennost'</t>
  </si>
  <si>
    <t>направленность</t>
  </si>
  <si>
    <t>Таким образом и "захлебывается" реформа образования, а точнее - обнажает свою направленность.</t>
  </si>
  <si>
    <t>новые рыночные кондиции</t>
  </si>
  <si>
    <t>konditsija</t>
  </si>
  <si>
    <t>кондиция</t>
  </si>
  <si>
    <t>Эта реформа устанавливает новые рыночные кондиции и многих вообще лишает доступа к образованию.</t>
  </si>
  <si>
    <t>куда больший и разнообразный доступ к знаниям, нежели сельские, которые как " крайние " могут вообще вскоре лишиться возможности посещать школы</t>
  </si>
  <si>
    <t>Городские ученики имеют куда больший и разнообразный доступ к знаниям, нежели сельские, которые как "крайние" могут вообще вскоре лишиться возможности посещать школы.</t>
  </si>
  <si>
    <t>свой информационный бизнес в Москве</t>
  </si>
  <si>
    <t>Нина Беляева попыталась защитить реформу образования и рассказала, как в ее Высшей школе экономики успешно проходит набор студентов по ЕГЭ: самые талантливые студенты приезжают из глубинки, многие создают свой информационный бизнес в Москве, что поощряется преподавателями.</t>
  </si>
  <si>
    <t>доморощенные коррупционные машинки</t>
  </si>
  <si>
    <t>При номинальном бесплатном образовании с родителей везде собирают "на нужды школы" в черные кассы, которые и являют собой доморощенные коррупционные машинки.</t>
  </si>
  <si>
    <t>ученые степени</t>
  </si>
  <si>
    <t>Все это стало доступно чиновничеству, которое вдобавок к своим финансовым активам приобретает себе ученые степени.</t>
  </si>
  <si>
    <t>вопрос об отмене квот на высококвалифицированных мигрантов, которые будут работать в Сибири и на Дальнем Востоке</t>
  </si>
  <si>
    <t>Правительство в ближайшее время рассмотрит вопрос об отмене квот на высококвалифицированных мигрантов, которые будут работать в Сибири и на Дальнем Востоке, заявил первый вице-премьер РФ Игорь Шувалов.</t>
  </si>
  <si>
    <t>и интерес</t>
  </si>
  <si>
    <t>Снижение темпов роста соответственно снизит и интерес.</t>
  </si>
  <si>
    <t>иностранных специалистов</t>
  </si>
  <si>
    <t>По мнению Игоря Полякова, иностранных специалистов привлекают в России не только деньги, но и возможность кое-чему научиться: "Это опыт решения кризисных задач, который они не смогут получить в стабильных западных странах.</t>
  </si>
  <si>
    <t>завышенность по персоналу от 50 до 70 %</t>
  </si>
  <si>
    <t>zavyshennost'</t>
  </si>
  <si>
    <t>завышенность</t>
  </si>
  <si>
    <t>Финансовый сектор имеет завышенность по персоналу от 50 до 70%, и потому его ждет сокращение на треть".</t>
  </si>
  <si>
    <t>общую обстановку в стране, наличие или отсутствие стабильности, законности и порядка</t>
  </si>
  <si>
    <t>Причем в качестве главного мотива отъезда за границу или, напротив, решения остаться в РФ большинство граждан называет общую обстановку в стране, наличие или отсутствие стабильности, законности и порядка.</t>
  </si>
  <si>
    <t>дополнительный аргумент</t>
  </si>
  <si>
    <t>Лев Гудков считает, что осложнение политической ситуации не сильно повлияет на население в целом, но даст дополнительный аргумент тем, кто задумывается об эмиграции.</t>
  </si>
  <si>
    <t>мотивацию людей более активных, образованных, связанных с бизнесом</t>
  </si>
  <si>
    <t>motivatsija</t>
  </si>
  <si>
    <t>мотивация</t>
  </si>
  <si>
    <t>Это усилит мотивацию людей более активных, образованных, связанных с бизнесом.</t>
  </si>
  <si>
    <t>выгодные двусторонние экономические проекты, такие, например, как " Северный поток " и " Южный поток "</t>
  </si>
  <si>
    <t>Я также не думаю, что первого сентября Евросоюз заморозит выгодные двусторонние экономические проекты, такие, например, как "Северный поток" и "Южный поток".</t>
  </si>
  <si>
    <t>заморозить</t>
  </si>
  <si>
    <t>перспективу членства в союзе</t>
  </si>
  <si>
    <t>Возможно, в пику России ЕС пообещает Украине перспективу членства в союзе и облегчит визовый режим для Грузии.</t>
  </si>
  <si>
    <t>визовый режим для Грузии</t>
  </si>
  <si>
    <t>двоякий характер</t>
  </si>
  <si>
    <t>- Санкции, которые хочет применить Евросоюз по отношению к России, имеют двоякий характер.</t>
  </si>
  <si>
    <t>не только выгоды</t>
  </si>
  <si>
    <t>А вступление в ВТО для российской экономики несет не только выгоды.</t>
  </si>
  <si>
    <t>эти меры</t>
  </si>
  <si>
    <t>Так что я считаю эти меры не слишком опасными для нашей страны.</t>
  </si>
  <si>
    <t>то, что он обязан делать</t>
  </si>
  <si>
    <t>- Европейский союз делает то, что он обязан делать, - отслеживает все события в Европе и разрабатывает некую солидарную позицию по всем ключевым вопросам.</t>
  </si>
  <si>
    <t>все события в Европе</t>
  </si>
  <si>
    <t>отслеживать</t>
  </si>
  <si>
    <t>некую солидарную позицию по всем ключевым вопросам</t>
  </si>
  <si>
    <t>роль марионетки США</t>
  </si>
  <si>
    <t>Жесткая позиция Польши, которая, очевидно, выполняет роль марионетки США, и более взвешенная и прагматичная позиция представителей так называемой Старой Европы явно иллюстрируют существующий внутри ЕС раскол.</t>
  </si>
  <si>
    <t>существующий внутри ЕС раскол</t>
  </si>
  <si>
    <t>raskol</t>
  </si>
  <si>
    <t>раскол</t>
  </si>
  <si>
    <t>решения по приему нового члена</t>
  </si>
  <si>
    <t>Евросоюз прагматичен, но он принимает решения по приему нового члена не с целью кого-то покарать, а преследуя свои выгоды.</t>
  </si>
  <si>
    <t>газовую трубу</t>
  </si>
  <si>
    <t>Если Россия ответит тем, что перекроет газовую трубу, получится полная нелепица.</t>
  </si>
  <si>
    <t>В Париже и Берлине это понимают, и, полагаю, там обойдутся риторикой по российскому вопросу и не пойдут на дальнейшие меры.</t>
  </si>
  <si>
    <t>учебники</t>
  </si>
  <si>
    <t>Например, студенты факультета прикладной математики Новосибирского государственного технического университета создали программу, которая легко переводит учебники в нужный для телефонного браузера вид.</t>
  </si>
  <si>
    <t>экзамены,</t>
  </si>
  <si>
    <t>Другая заинтересованная сторона - те, кто принимает экзамены, - пытается отвечать на вызовы, создавая "чистые зоны", устанавливая дорогую технику, которая не позволяет в аудитории воспользоваться электронными устройствами.</t>
  </si>
  <si>
    <t>занавес : у студентов началась сессия</t>
  </si>
  <si>
    <t>zanaves</t>
  </si>
  <si>
    <t>занавес</t>
  </si>
  <si>
    <t>Театр военных действий открывает занавес: у студентов началась сессия.</t>
  </si>
  <si>
    <t>классический эпизод из " Операции Ы ", где студент изобрел радиопередатчик для связи с товарищами во время экзаменов</t>
  </si>
  <si>
    <t>Помните классический эпизод из "Операции Ы", где студент изобрел радиопередатчик для связи с товарищами во время экзаменов?</t>
  </si>
  <si>
    <t>восхитительное устройство, представляющее собой по сути обычную беспроводную гарнитуру к мобильному телефону</t>
  </si>
  <si>
    <t>А сейчас и изобретать ничего не надо: например, отечественное ООО "в…к" (печатать рекламу которого считаем излишним) выпускает восхитительное устройство, представляющее собой по сути обычную беспроводную гарнитуру к мобильному телефону.</t>
  </si>
  <si>
    <t>и обнаруживатель подобных штучек под названием Bug Detector</t>
  </si>
  <si>
    <t>obnaruzhivatel'</t>
  </si>
  <si>
    <t>обнаруживатель</t>
  </si>
  <si>
    <t>Только не стоит забывать: то же самое ООО выпускает и обнаруживатель подобных штучек под названием Bug Detector.</t>
  </si>
  <si>
    <t>уши</t>
  </si>
  <si>
    <t>Экзаменаторам, видимо, остается обзавестись таким детектором: не проверять же, насколько качественно студенты моют уши перед сдачей.</t>
  </si>
  <si>
    <t>мыть</t>
  </si>
  <si>
    <t>на своем мобильнике звук и вибрацию</t>
  </si>
  <si>
    <t>Затем абитуриент отключает на своем мобильнике звук и вибрацию и бесстрашно оставляет его на столе преподавателя или даже за дверью аудитории - как потребуют.</t>
  </si>
  <si>
    <t>кнопочку на Bluetooth, что под кофточкой - сорочкой</t>
  </si>
  <si>
    <t>knopochka</t>
  </si>
  <si>
    <t>кнопочка</t>
  </si>
  <si>
    <t>Когда требуется, нажимаем кнопочку на Bluetooth, что под кофточкой-сорочкой, и связываемся с номером последнего вызова.</t>
  </si>
  <si>
    <t>нажимать</t>
  </si>
  <si>
    <t>какие-то устройства</t>
  </si>
  <si>
    <t>всех абитуриентов</t>
  </si>
  <si>
    <t>abiturient</t>
  </si>
  <si>
    <t>абитуриент</t>
  </si>
  <si>
    <t>Мы всех абитуриентов перед экзаменом предупреждаем: если кто-то будет замечен с каким-то устройством или со шпаргалкой любого вида, - удалим с экзамена.</t>
  </si>
  <si>
    <t>годы</t>
  </si>
  <si>
    <t>Первое время их еще будет тянуть друг к другу, но пройдут годы, и многие из прежних друзей потеряются навсегда.</t>
  </si>
  <si>
    <t>хорошие дивиденды</t>
  </si>
  <si>
    <t>Американцы полагают, что хорошие дивиденды школьная дружба дает биржевым аналитикам.</t>
  </si>
  <si>
    <t>деятельность компаний</t>
  </si>
  <si>
    <t>Они занимаются тем, что изучают деятельность компаний и выдают рекомендации инвесторам - продавать, держать или покупать акции.</t>
  </si>
  <si>
    <t>рекомендации инвесторам - продавать, держать или покупать акции</t>
  </si>
  <si>
    <t>информацию</t>
  </si>
  <si>
    <t>Обычно эксперты получают информацию из общедоступных источников - финансовой отчетности, прессы или регулярных встреч руководства с аналитиками.</t>
  </si>
  <si>
    <t>Узнать заветный список непросто, но американцы делают деньги и другим способом - точные прогнозы улучшают их репутацию и превращают в "звезд" биржевой аналитики, а такой статус автоматически означает повышенную зарплату.</t>
  </si>
  <si>
    <t>их репутацию</t>
  </si>
  <si>
    <t>reputatsija</t>
  </si>
  <si>
    <t>репутация</t>
  </si>
  <si>
    <t>повышенную зарплату</t>
  </si>
  <si>
    <t>знакомых, в том числе бывших одноклассников и однокурсников</t>
  </si>
  <si>
    <t>Не новость, что успешные люди, попав на высокие посты в бизнесе и государстве, набирают в команды знакомых, в том числе бывших одноклассников и однокурсников.</t>
  </si>
  <si>
    <t>в основном университетских однокашников или коллег</t>
  </si>
  <si>
    <t>odnokashnik</t>
  </si>
  <si>
    <t>однокашник</t>
  </si>
  <si>
    <t>Клановость администраций российских президентов тоже широко обсуждается, однако Борис Ельцин, Владимир Путин и Дмитрий Медведев (так же как их западные коллеги) приглашали и приглашают в команду в основном университетских однокашников или коллег.</t>
  </si>
  <si>
    <t>позиции и в своей партии тоже</t>
  </si>
  <si>
    <t>"В Англии политик второго плана, проигравший выборы кандидату из другой партии, теряет позиции и в своей партии тоже.</t>
  </si>
  <si>
    <t>влияние связей на заработки и карьеру</t>
  </si>
  <si>
    <t>Россияне хорошо понимают влияние связей на заработки и карьеру, свидетельствуют социологические опросы.</t>
  </si>
  <si>
    <t>Проблему дефицита квалифицированных работников</t>
  </si>
  <si>
    <t>Проблему дефицита квалифицированных работников ощущают и осознают на всех уровнях.</t>
  </si>
  <si>
    <t>Джунгли российского капитализма</t>
  </si>
  <si>
    <t>dzhungli</t>
  </si>
  <si>
    <t>джунгли</t>
  </si>
  <si>
    <t>Джунгли российского капитализма прочесывает уже не первый год и отмечает: настоящие профессиональные зубры в последнее время - редкая добыча.</t>
  </si>
  <si>
    <t>Специалистов</t>
  </si>
  <si>
    <t>Специалистов в России оценивают все дороже.</t>
  </si>
  <si>
    <t>заработную плату выше, чем выпускники вузов</t>
  </si>
  <si>
    <t>Федор Прокопов, вице-президент Российского союза промышленников и предпринимателей: "В некоторых федеральных округах ребята, закончившие, скажем, техникумы, то есть получившие среднее профессиональное образование, получают заработную плату выше, чем выпускники вузов".</t>
  </si>
  <si>
    <t>народный спрос на дипломы</t>
  </si>
  <si>
    <t>Коммерческие университеты восполняют народный спрос на дипломы.</t>
  </si>
  <si>
    <t>Многие потом просто не найдут работу, опасаются в Министерстве образования и призывают россиян думать о будущем своих отпрысков заранее.</t>
  </si>
  <si>
    <t>россиян</t>
  </si>
  <si>
    <t>Другое дело - ПТУ, агитирует молодежь команда местного КВН и группа байкеров "Ночные волки".</t>
  </si>
  <si>
    <t>агитировать</t>
  </si>
  <si>
    <t>хорошие мотоциклы</t>
  </si>
  <si>
    <t>mototsikl</t>
  </si>
  <si>
    <t>мотоцикл</t>
  </si>
  <si>
    <t>Японцы делают хорошие мотоциклы.</t>
  </si>
  <si>
    <t>отличные чопперы</t>
  </si>
  <si>
    <t>chopper</t>
  </si>
  <si>
    <t>чоппер</t>
  </si>
  <si>
    <t>Америкосы делают отличные чопперы.</t>
  </si>
  <si>
    <t>работу одного</t>
  </si>
  <si>
    <t>Когда в той же автомобильной промышленности 10 человек выполняют работу одного.</t>
  </si>
  <si>
    <t>любую европейскую или американскую компанию</t>
  </si>
  <si>
    <t>Владимир Гимпельсон, руководитель Центра трудовых исследований Высшей школы экономики, профессор: "Возьмите любую европейскую или американскую компанию, посчитайте, сколько один человек производит в год автомобилей по более высокой цене, и вы увидите, что разница в производительности на одного человека составляет 8 раз, 10 раз и так далее".</t>
  </si>
  <si>
    <t>Большую часть времени</t>
  </si>
  <si>
    <t>Большую часть времени ученики проводят на производстве.</t>
  </si>
  <si>
    <t>Астроджекс пока еще только набирает популярность, но в Книге рекордов Гиннесса ему уже отведено три категории.</t>
  </si>
  <si>
    <t>громкий звук</t>
  </si>
  <si>
    <t>Современные диаболо тоже издают громкий звук благодаря подшипнику с храповым механизмом.</t>
  </si>
  <si>
    <t>свободное вращение оси только в одну сторону</t>
  </si>
  <si>
    <t>Такой подшипник обеспечивает свободное вращение оси только в одну сторону, значительно упрощая раскрутку диаболо и увеличивая время стабильного вращения.</t>
  </si>
  <si>
    <t>замкнутую петлю</t>
  </si>
  <si>
    <t>petlja</t>
  </si>
  <si>
    <t>петля</t>
  </si>
  <si>
    <t>Игроки в стиле луп (loop) используют вместо палочек с натянутой между ними веревкой замкнутую петлю.</t>
  </si>
  <si>
    <t>игру с медленно вращающейся или вовсе остановившейся игрушкой</t>
  </si>
  <si>
    <t>Наконец, контактное диаболо подразумевает игру с медленно вращающейся или вовсе остановившейся игрушкой, что позволяет подбрасывать и ловить ее не только веревкой, но и руками.</t>
  </si>
  <si>
    <t>волчок</t>
  </si>
  <si>
    <t>volchok</t>
  </si>
  <si>
    <t>Любители ролевых игр используют волчок вместо кубика как источник случайных чисел.</t>
  </si>
  <si>
    <t>скорее электрическую лампочку, нежели привычную юлу</t>
  </si>
  <si>
    <t>По форме он напоминает скорее электрическую лампочку, нежели привычную юлу.</t>
  </si>
  <si>
    <t>игрушку</t>
  </si>
  <si>
    <t>igrushka</t>
  </si>
  <si>
    <t>игрушка</t>
  </si>
  <si>
    <t>Для этого игрушку аккуратно, виток к витку, обматывают веревкой, которую резко вытягивают, держа волчок в руке.</t>
  </si>
  <si>
    <t>обматывать</t>
  </si>
  <si>
    <t>способность сохранять свое положение в воздухе, опираясь всего на одну точку</t>
  </si>
  <si>
    <t>При достаточно решительном движении и хорошем подшипнике волчок надолго приобретает способность сохранять свое положение в воздухе, опираясь всего на одну точку.</t>
  </si>
  <si>
    <t>Например, многие люди старшего поколения, несмотря на хороший достаток, не покупают машину, предпочитая пользоваться такси.</t>
  </si>
  <si>
    <t>основу некоммерческих организаций</t>
  </si>
  <si>
    <t>Это люди, которые составляют основу некоммерческих организаций, а также ведут общественно-активный образ жизни.</t>
  </si>
  <si>
    <t>общественно - активный образ жизни</t>
  </si>
  <si>
    <t>Не меньшее значение</t>
  </si>
  <si>
    <t>Не меньшее значение имеют образование и работа.</t>
  </si>
  <si>
    <t>очень невысокую зарплату</t>
  </si>
  <si>
    <t>Даже честный чиновник не всегда подходит под это определение, так как многие госслужащие все еще имеют очень невысокую зарплату.</t>
  </si>
  <si>
    <t>нормальную зарплату</t>
  </si>
  <si>
    <t>На этих предприятиях люди получают нормальную зарплату.</t>
  </si>
  <si>
    <t>среднедушевые доходы многих семей</t>
  </si>
  <si>
    <t>Ведь именно дети и пенсионеры тянут вниз среднедушевые доходы многих семей, не позволяя вести образ жизни, присущий среднему классу.</t>
  </si>
  <si>
    <t>занятость на них высококвалифицированных специалистов</t>
  </si>
  <si>
    <t>zanjatost'</t>
  </si>
  <si>
    <t>занятость</t>
  </si>
  <si>
    <t>- Путин на Госсовете сказал, что надо создавать сотни тысяч новых рабочих мест, которые предполагают занятость на них высококвалифицированных специалистов.</t>
  </si>
  <si>
    <t>дальнейшую проработку</t>
  </si>
  <si>
    <t>prorabotka</t>
  </si>
  <si>
    <t>проработка</t>
  </si>
  <si>
    <t>- Если это получит дальнейшую проработку, мы действительно можем ожидать большой прирост среднего класса.</t>
  </si>
  <si>
    <t>свой статус</t>
  </si>
  <si>
    <t>Вуз, профессура которого активно участвовала в разработке реформаторского для бюджетной сферы закона об автономных учреждениях, первым в России сменит свой статус.</t>
  </si>
  <si>
    <t>более широкий доступ к госпрограммам подготовки управленческих кадров</t>
  </si>
  <si>
    <t>Прямое подчинение Белому дому открывает университету более широкий доступ к госпрограммам подготовки управленческих кадров и одновременно дает возможность ученым ГУ-ВШЭ официально выступать в качестве экспертов при разработке тех или иных решений правительства.</t>
  </si>
  <si>
    <t>возможность официально выступать в качестве экспертов при разработке тех или иных решений правительства</t>
  </si>
  <si>
    <t>какие задачи</t>
  </si>
  <si>
    <t>О том, какие задачи ставит кабинет министров перед первым автономным вузом и в каком направлении будет развиваться вся российская высшая школа, в интервью "Времени новостей" рассказал ректор ГУ-ВШЭ Ярослав Кузьминов.</t>
  </si>
  <si>
    <t>экспертно-аналитическую поддержку в выработке решений власти</t>
  </si>
  <si>
    <t>- Статус университета при правительстве означает, что ученые вуза осуществляют экспертно-аналитическую поддержку в выработке решений власти.</t>
  </si>
  <si>
    <t>новые возможности, которых у вуза не было ранее</t>
  </si>
  <si>
    <t>- Дает ли статус "при правительстве" новые возможности, которых у вуза не было ранее?</t>
  </si>
  <si>
    <t>такого рода статус</t>
  </si>
  <si>
    <t>И, на мой взгляд, совершенно естественно, что правительство приняло решение сделать ВШЭ первым университетом, который "примерит" такого рода статус с 1 января 2009 года.</t>
  </si>
  <si>
    <t>примерять</t>
  </si>
  <si>
    <t>Обратите внимание, что ни к каким злоупотреблениям это не привело.</t>
  </si>
  <si>
    <t>экономические свободы</t>
  </si>
  <si>
    <t>возможность любого реформирования</t>
  </si>
  <si>
    <t>Потому что оно как собственник сохраняет возможность любого реформирования.</t>
  </si>
  <si>
    <t>большие права</t>
  </si>
  <si>
    <t>Он просто дает ему большие права.</t>
  </si>
  <si>
    <t>ВШЭ</t>
  </si>
  <si>
    <t>VShE</t>
  </si>
  <si>
    <t>- Правительственная поддержка и автономия делают ВШЭ федеральным университетом, о необходимости создания которых в последний год много заявляли и президент, и глава правительства?</t>
  </si>
  <si>
    <t>ярко выраженный профиль</t>
  </si>
  <si>
    <t>узкопрофильность</t>
  </si>
  <si>
    <t>uzkoprofil'nost'</t>
  </si>
  <si>
    <t>- Не идет речи о том, что государство поощряет узкопрофильность.</t>
  </si>
  <si>
    <t>внимание : ни МГУ, ни СПбГУ не обладают инженерным сектором</t>
  </si>
  <si>
    <t>Но обратите внимание: ни МГУ, ни СПбГУ не обладают инженерным сектором.</t>
  </si>
  <si>
    <t>подготовку по целому ряду прорывных технологий</t>
  </si>
  <si>
    <t>Но я должен сказать, что идея технологического университета (бывший МИСиС), который возглавляет Дмитрий Ливанов, предполагает подготовку по целому ряду прорывных технологий.</t>
  </si>
  <si>
    <t>учебный процесс</t>
  </si>
  <si>
    <t>- Министерство образования и науки включило в постановление правительства о ВШЭ несколько положений, которые существенно изменят учебный процесс.</t>
  </si>
  <si>
    <t>такую же структуру</t>
  </si>
  <si>
    <t>Это очень похоже на Гарвард, на ведущие университеты Запада, которые имеют такую же структуру.</t>
  </si>
  <si>
    <t>статус национальных исследовательских университетов</t>
  </si>
  <si>
    <t>- Думаю, это будет не только у нас, а во всех университетах России, которые получат статус национальных исследовательских университетов, чуть позже это произойдет в федеральных университетах.</t>
  </si>
  <si>
    <t>То же самое мы с вами видим в Москве и других крупных городах в самых разных отраслях.</t>
  </si>
  <si>
    <t>интервью с самим Володей</t>
  </si>
  <si>
    <t>interv'ju</t>
  </si>
  <si>
    <t>интервью</t>
  </si>
  <si>
    <t>Теперь мы публикуем интервью с самим Володей.</t>
  </si>
  <si>
    <t>путь, пройденный вами с 2004 года, когда вы выиграли олимпиаду по экономике, до поступления в магистратуру Лондонской школы экономики</t>
  </si>
  <si>
    <t>Как вы оцениваете путь, пройденный вами с 2004 года, когда вы выиграли олимпиаду по экономике, до поступления в магистратуру Лондонской школы экономики?</t>
  </si>
  <si>
    <t>доступ к большим возможностям</t>
  </si>
  <si>
    <t>На той же самой неделе, когда я получил LSE External Programme Award, у меня состоялся обстоятельный разговор со своим начальником в Дойче Банке, где я стажировался летом, который посоветовал идти в ЛШЭ, так как в ней более развит департамент финансов, чем в Оксфорде и Кэмбридже, а значит, она раскрывает доступ к большим возможностям - главное ими правильно воспользоваться.</t>
  </si>
  <si>
    <t>те комбинации, которые у меня уже были собраны</t>
  </si>
  <si>
    <t>kombinatsija</t>
  </si>
  <si>
    <t>комбинация</t>
  </si>
  <si>
    <t>Хоть я и не суеверный человек, но если мне подряд раздают четыре сильные карты и мне до флеш-рояля не хватает лишь одной, я буду ждать пятую карту и сброшу те комбинации, которые у меня уже были собраны.</t>
  </si>
  <si>
    <t>сбросить</t>
  </si>
  <si>
    <t>не только дополнительный тренинг для мозгов, но и знания, которые помогут мне в дальнейшем</t>
  </si>
  <si>
    <t>trening</t>
  </si>
  <si>
    <t>тренинг</t>
  </si>
  <si>
    <t>Тем не менее уверен, что во время учебы получу не только дополнительный тренинг для мозгов, но и знания, которые помогут мне в дальнейшем.</t>
  </si>
  <si>
    <t>вашу собственную жизнь через 5, 10 лет</t>
  </si>
  <si>
    <t>А какой вы видите вашу собственную жизнь через 5, 10 лет?</t>
  </si>
  <si>
    <t>свои физические данные</t>
  </si>
  <si>
    <t>Пока ты новичок, у тебя маленькая физическая подготовка, и тебя не заставляют совершать какие-то невероятные телодвижения, ты просто развиваешься, улучшаешь свои физические данные.</t>
  </si>
  <si>
    <t>Если же нагрузка растет очень сильно, а потенциал - медленно, то это заставляет задуматься: может быть, нужно сделать что-то, чтобы потенциал рос быстрее.</t>
  </si>
  <si>
    <t>В образовании то же самое - решаешь задачу, не решил, это ноль эффекта.</t>
  </si>
  <si>
    <t>Или решаешь задачу, решил - это тоже ноль эффекта.</t>
  </si>
  <si>
    <t>Главное, чтобы пункт назначения всегда был в голове и чтобы всегда было понимание того, что ты делаешь и зачем ты это делаешь.</t>
  </si>
  <si>
    <t>атомы</t>
  </si>
  <si>
    <t>atom</t>
  </si>
  <si>
    <t>атом</t>
  </si>
  <si>
    <t>В результате этого воздействия происходит образование ионов, которые позже образуют атомы, испуская электромагнитное излучение в инфракрасном диапазоне.</t>
  </si>
  <si>
    <t>образовать</t>
  </si>
  <si>
    <t>По мнению экспертов, России не надо строить иллюзий по поводу своей неуязвимости - мы можем столкнуться со множеством мелких проблем, которые осложнят жизнь и государству, и российскому бизнесу.</t>
  </si>
  <si>
    <t>осложнить</t>
  </si>
  <si>
    <t>такую же длительную таможенную проверку</t>
  </si>
  <si>
    <t>В понедельник министр внешней торговли Турции Курсат Туз мен предупредил, что его страна будет вынуждена принять ответные меры, и турецкие пограничники устроят такую же длительную таможенную проверку российским грузам.</t>
  </si>
  <si>
    <t>соглашение о поставках в Россию ядерного топлива</t>
  </si>
  <si>
    <t>Австралия заявила, что пересмотрит соглашение о поставках в Россию ядерного топлива, приняв во внимание "недавние события в Грузии".</t>
  </si>
  <si>
    <t>эндогенные ( внутренние ) факторы</t>
  </si>
  <si>
    <t>Сначала мы рассмотрим эндогенные (внутренние) факторы, а потом займемся экзогенными (внешними).</t>
  </si>
  <si>
    <t>горбачевскую оттепель</t>
  </si>
  <si>
    <t>ottepel'</t>
  </si>
  <si>
    <t>оттепель</t>
  </si>
  <si>
    <t>Вспомним горбачевскую оттепель.</t>
  </si>
  <si>
    <t>общность примитивных представлений о социальном порядке лидеров управления во времена перестройки и сейчас</t>
  </si>
  <si>
    <t>obschnost'</t>
  </si>
  <si>
    <t>общность</t>
  </si>
  <si>
    <t>Таким образом, предложенная мной аналогия выявляет общность примитивных представлений о социальном порядке лидеров управления во времена перестройки и сейчас.</t>
  </si>
  <si>
    <t>множество всевозможных траекторий перехода из одного стабильного ( относительно стабильного ) состояния в другое</t>
  </si>
  <si>
    <t>Иными словами - в пространстве всех возможных состояний сложной системы есть несколько точек устойчивости, все остальные точки-состояния - нестабильны и образуют множество всевозможных траекторий перехода из одного стабильного (относительно стабильного) состояния в другое.</t>
  </si>
  <si>
    <t>убеждение, согласно которому общество можно стабилизировать практически в любом наперед заданном состоянии</t>
  </si>
  <si>
    <t>ubezhdenie</t>
  </si>
  <si>
    <t>убеждение</t>
  </si>
  <si>
    <t>Примитивное представление об обществе включает убеждение, согласно которому общество можно стабилизировать практически в любом наперед заданном состоянии.</t>
  </si>
  <si>
    <t>аналогию между двумя историческими эпизодами - горбачевской оттепелью и возможной попыткой новой оттепели</t>
  </si>
  <si>
    <t>analogija</t>
  </si>
  <si>
    <t>аналогия</t>
  </si>
  <si>
    <t>Вы поняли уже, что я усматриваю аналогию между двумя историческими эпизодами - горбачевской оттепелью и возможной попыткой новой оттепели.</t>
  </si>
  <si>
    <t>неустойчивость</t>
  </si>
  <si>
    <t>neustojchivost'</t>
  </si>
  <si>
    <t>Такое дозирование порождает неустойчивость.</t>
  </si>
  <si>
    <t>избранную стратегию бюрократической авторитарной модернизации, сопровождаемую оттепелью</t>
  </si>
  <si>
    <t>В данном случае, что очевидно, речь должна идти о воздействии на источник оттепели - нового президента и ту часть его команды, которая инициирует и поддерживает избранную стратегию бюрократической авторитарной модернизации, сопровождаемую оттепелью.</t>
  </si>
  <si>
    <t>задачу тех, кто будет работать на сворачивание сценария " Диктатура развития "</t>
  </si>
  <si>
    <t>Поэтому такую поддержку ожидать трудно, что облегчит задачу тех, кто будет работать на сворачивание сценария "Диктатура развития".</t>
  </si>
  <si>
    <t>недовольных внутри России, более того - недовольных внутри бюрократии, гражданской и силовой</t>
  </si>
  <si>
    <t>nedovol'nyj</t>
  </si>
  <si>
    <t>недовольный</t>
  </si>
  <si>
    <t>Вы уже обратили внимание, что к внешним факторам я отношу недовольных внутри России, более того - недовольных внутри бюрократии, гражданской и силовой.</t>
  </si>
  <si>
    <t>ловушку № 1 - " Отсутствие базы легитимности " из статьи " Транзит - 10 "</t>
  </si>
  <si>
    <t>Помните ловушку № 1 - "Отсутствие базы легитимности" из статьи "Транзит-10".</t>
  </si>
  <si>
    <t>зыбкую лояльность</t>
  </si>
  <si>
    <t>lojal'nost'</t>
  </si>
  <si>
    <t>лояльность</t>
  </si>
  <si>
    <t>Но тогда "вертикаль власти" лишится того, что поддерживает в ней зыбкую лояльность: надежда снизу на защиту сверху.</t>
  </si>
  <si>
    <t>новую психологическую реальность для бюрократии, в которой главное - чувство нестабильности, вызванное транзитом власти, дополняется чувством незащищенности</t>
  </si>
  <si>
    <t>И то, и другое создает новую психологическую реальность для бюрократии, в которой главное - чувство нестабильности, вызванное транзитом власти, дополняется чувством незащищенности.</t>
  </si>
  <si>
    <t>новый всплеск страха, не меньший, чем в 2004 - 2005 годах, когда страх рождали угрозы терактов и оранжевые революции</t>
  </si>
  <si>
    <t>vsplesk</t>
  </si>
  <si>
    <t>всплеск</t>
  </si>
  <si>
    <t>И то, и другое рождает новый всплеск страха, не меньший, чем в 2004-2005 годах, когда страх рождали угрозы терактов и оранжевые революции.</t>
  </si>
  <si>
    <t>то, что Вебер называл институтами легитимного насилия и что Путин позволил им превратить в институты нелегитимного насилия</t>
  </si>
  <si>
    <t>Это естественно, ибо они уже контролируют то, что Вебер называл институтами легитимного насилия и что Путин позволил им превратить в институты нелегитимного насилия.</t>
  </si>
  <si>
    <t>Следующую статью</t>
  </si>
  <si>
    <t>Следующую статью я начну с обсуждения ресурсов сторон, вовлеченных в поствыборные баталии.</t>
  </si>
  <si>
    <t>то важное обстоятельство, что оба ведомства - потенциальный силовой ресурс</t>
  </si>
  <si>
    <t>obstojatel'stvo</t>
  </si>
  <si>
    <t>обстоятельство</t>
  </si>
  <si>
    <t>Добавьте к этому то важное обстоятельство, что оба ведомства - потенциальный силовой ресурс.</t>
  </si>
  <si>
    <t>внимание : Медведев уже немало заманчивых сигналов направил в сторону бизнеса</t>
  </si>
  <si>
    <t>Обратите внимание: Медведев уже немало заманчивых сигналов направил в сторону бизнеса.</t>
  </si>
  <si>
    <t>Нынешнее поколение тех, кого в России можно условно причислить к политикам, придают этому ресурсу огромное значение и постоянно эксплуатируют его.</t>
  </si>
  <si>
    <t>то, что до этого пишет пресса</t>
  </si>
  <si>
    <t>Недавно мне пожаловался один коллега из Германии: "У нас в Германии политики говорят то, что до этого пишет пресса".</t>
  </si>
  <si>
    <t>самый развращенный отряд бюрократии, думское большинство</t>
  </si>
  <si>
    <t>Кто возьмет под контроль самый развращенный отряд бюрократии, думское большинство?</t>
  </si>
  <si>
    <t>унижение своего избранника</t>
  </si>
  <si>
    <t>unizhenie</t>
  </si>
  <si>
    <t>унижение</t>
  </si>
  <si>
    <t>С другой стороны, избиратели, голосовавшие за Медведева, спокойно переносят унижение своего избранника, что можно рассматривать и как дополнительное унижение, и как проявление отношения избирателей к выборам и своим голосам.</t>
  </si>
  <si>
    <t>беспрецедентно неэффективную и коррумпированную путинскую " вертикаль "</t>
  </si>
  <si>
    <t>Представьте себе беспрецедентно неэффективную и коррумпированную путинскую "вертикаль".</t>
  </si>
  <si>
    <t>часть цены молока, хлеба, ботинок, колбасы, пива и всего остального</t>
  </si>
  <si>
    <t>Но надо помнить, что за все взятки расплачиваются, в конце концов, простые граждане: ведь часть цены молока, хлеба, ботинок, колбасы, пива и всего остального составляют эти самые взятки.</t>
  </si>
  <si>
    <t>основания чувствовать наличие опасностей, могущих появиться, например, в связи с совершенствованием работы правовой системы</t>
  </si>
  <si>
    <t>Я буду по-прежнему исходить из предположения о том, что стартовый этап президентства Медведева будет подобен возврату в 2000 г. с сопутствующей такому возврату оттепелью (отсчитываемой, естественно, от нынешнего беспредела) и возрастанием опасностей для тех, кто имеет основания чувствовать наличие опасностей, могущих появиться, например, в связи с совершенствованием работы правовой системы.</t>
  </si>
  <si>
    <t>отчетливую защитную цель ( помимо остальных, конечно )</t>
  </si>
  <si>
    <t>Да и празднование симбиоза "Единой России" с будущим премьером имеет отчетливую защитную цель (помимо остальных, конечно).</t>
  </si>
  <si>
    <t>еще один подобный пример</t>
  </si>
  <si>
    <t>Наша история знает еще один подобный пример.</t>
  </si>
  <si>
    <t>вывод : теракты могут стать источником страха в ближайшее время только с очень малой вероятностью</t>
  </si>
  <si>
    <t>Поэтому делаю вывод: теракты могут стать источником страха в ближайшее время только с очень малой вероятностью.</t>
  </si>
  <si>
    <t>карточки, талоны, марки и прочую хрень на самые необходимые продукты питания</t>
  </si>
  <si>
    <t>Театр абсурда: в стране, зарабатывающей бешеные деньги, вводят карточки, талоны, марки и прочую хрень на самые необходимые продукты питания.</t>
  </si>
  <si>
    <t>, информационные и политические передачи</t>
  </si>
  <si>
    <t>Имеют в виду, конечно, информационные и политические передачи.</t>
  </si>
  <si>
    <t>знакомое лицо Володи Кара-Мурзы, привычно произносящего новости</t>
  </si>
  <si>
    <t>И тут как-то, играю с пультом, и вдруг вижу знакомое лицо Володи Кара-Мурзы, привычно произносящего новости.</t>
  </si>
  <si>
    <t>Но самое забавное произошло в финале - я, собственно, из-за этого все и рассказываю.</t>
  </si>
  <si>
    <t>людей, их настроения</t>
  </si>
  <si>
    <t>Они чувствуют людей, их настроения.</t>
  </si>
  <si>
    <t>Они чувствуют время, ибо чувствовать - это их профессия, независимо от того, в какой форме они реализуют свой талант.</t>
  </si>
  <si>
    <t>свой талант</t>
  </si>
  <si>
    <t>потребность в каких-то переменах</t>
  </si>
  <si>
    <t>Они чувствуют потребность в каких-то переменах и даже ждут их.</t>
  </si>
  <si>
    <t>Мой длинный цикл статей на самом деле и посвящен попытке объяснить неизбежность потрясений, когда общество отпускает власть в зону бесконтрольности.</t>
  </si>
  <si>
    <t>этакий преждевременный финиш</t>
  </si>
  <si>
    <t>finish</t>
  </si>
  <si>
    <t>финиш</t>
  </si>
  <si>
    <t>Все написанное выше напоминает этакий преждевременный финиш.</t>
  </si>
  <si>
    <t>Непредсказуемость неизбежно порождает страх.</t>
  </si>
  <si>
    <t>силовиков</t>
  </si>
  <si>
    <t>silovik</t>
  </si>
  <si>
    <t>силовик</t>
  </si>
  <si>
    <t>Итак, ранее мною были названы четыре потенциальные опасности, в отношении которых можно было предположить, что они способны вызвать страх, который толкнет силовиков к Медведеву.</t>
  </si>
  <si>
    <t>толкнуть</t>
  </si>
  <si>
    <t>Но легко предвидеть, как президент объявит о том, что "больше нетерпимо", что "страна столкнулась с критической угрозой", и что "причиной всему - всеобъемлющая коррупция", которой он "объявляет войну" и что он "просит поддержать его всеми силами государства и общества".</t>
  </si>
  <si>
    <t>относительную свободу воровства</t>
  </si>
  <si>
    <t>В частности, элиты метрополии предоставляют относительную свободу воровства колониальным элитам в обмен на лояльность последних.</t>
  </si>
  <si>
    <t>Андропова</t>
  </si>
  <si>
    <t>Andropov</t>
  </si>
  <si>
    <t>Андропов</t>
  </si>
  <si>
    <t>Я не виню Андропова за попытку борьбы с коррупцией.</t>
  </si>
  <si>
    <t>винить</t>
  </si>
  <si>
    <t>его недовольство ситуацией</t>
  </si>
  <si>
    <t>Более того, я разделяю его недовольство ситуацией.</t>
  </si>
  <si>
    <t>одну записку брежневских времен, подготовленную в КГБ для Политбюро ЦК КПСС</t>
  </si>
  <si>
    <t>zapiska</t>
  </si>
  <si>
    <t>записка</t>
  </si>
  <si>
    <t>Хорошо помню одну записку брежневских времен, подготовленную в КГБ для Политбюро ЦК КПСС.</t>
  </si>
  <si>
    <t>Совет по противодействию коррупции и межведомственную комиссию</t>
  </si>
  <si>
    <t>Я уже завершал статью, с тем чтобы отправить ее в редакцию, как пришло сообщение: Медведев создает (опять, как Путин) Совет по противодействию коррупции и межведомственную комиссию.</t>
  </si>
  <si>
    <t>свое преимущество : жизнь подправляет прогнозы</t>
  </si>
  <si>
    <t>Однако смешение "сказки и были" имеет свое преимущество: жизнь подправляет прогнозы.</t>
  </si>
  <si>
    <t>прогнозы</t>
  </si>
  <si>
    <t>подправлять</t>
  </si>
  <si>
    <t>ряд фактов</t>
  </si>
  <si>
    <t>А теперь сопоставим с этим ряд фактов.</t>
  </si>
  <si>
    <t>сопоставить</t>
  </si>
  <si>
    <t>борьбу за правовой порядок</t>
  </si>
  <si>
    <t>История знает немало примеров, когда незаконно обогатившиеся властные клики начинают борьбу за правовой порядок.</t>
  </si>
  <si>
    <t>позицию Медведева</t>
  </si>
  <si>
    <t>Во-первых, именно эта миссия третьего президента и ее успешная реализация делает позицию Медведева неуязвимой.</t>
  </si>
  <si>
    <t>полномочия</t>
  </si>
  <si>
    <t>В-третьих, популярные разговоры о том, как президент и премьер поделят полномочия, кто будет контролировать силовиков, кто экономику, кто армию, а кто внешнюю политику, совершенно несущественны.</t>
  </si>
  <si>
    <t>приватизацию и дележку страны</t>
  </si>
  <si>
    <t>privatizatsija</t>
  </si>
  <si>
    <t>приватизация</t>
  </si>
  <si>
    <t>Их полномочия делятся по-другому: Путин довершает приватизацию и дележку страны, а Медведев обеспечивает будущую безопасность конечного результата правовыми средствами.</t>
  </si>
  <si>
    <t>довершать</t>
  </si>
  <si>
    <t>будущую безопасность конечного результата</t>
  </si>
  <si>
    <t>более реальную угрозу для себя : нелегитимное насилие со стороны себе подобных - для получения и власти, и богатства</t>
  </si>
  <si>
    <t>"…Действующий режим боится цветных революций, боится поражения на честных выборах, но он сам взращивает более реальную угрозу для себя: нелегитимное насилие со стороны себе подобных -  для получения и власти, и богатства".</t>
  </si>
  <si>
    <t>взращивать</t>
  </si>
  <si>
    <t>и статью " Транзит - 13 "</t>
  </si>
  <si>
    <t>Напомню читателям и статью "Транзит-13".</t>
  </si>
  <si>
    <t>тактический характер</t>
  </si>
  <si>
    <t>Первое: конфликты между путинскими кликами носят тактический характер.</t>
  </si>
  <si>
    <t>следы которой,</t>
  </si>
  <si>
    <t>Стратегически план введения легитимных механизмов защиты собственности новых олигархов после их ухода с властных постов требует определенной консолидации, следы которой, как мне представляется, мы уже наблюдаем.</t>
  </si>
  <si>
    <t>высокий шанс провалиться в сторону неуправляемого ( властью ) расширения этой зоны</t>
  </si>
  <si>
    <t>Т. е. дозированное введение работы права имеет высокий шанс провалиться в сторону неуправляемого (властью) расширения этой зоны.</t>
  </si>
  <si>
    <t>, лишь имитацию сценария " Диктатура развития " с соответствующей риторикой и символическими телодвижениями</t>
  </si>
  <si>
    <t>imitatsija</t>
  </si>
  <si>
    <t>имитация</t>
  </si>
  <si>
    <t>Мы увидим, по крайней мере на первых порах, лишь имитацию сценария "Диктатура развития" с соответствующей риторикой и символическими телодвижениями.</t>
  </si>
  <si>
    <t>свою мысль</t>
  </si>
  <si>
    <t>Поясню свою мысль.</t>
  </si>
  <si>
    <t>пояснить</t>
  </si>
  <si>
    <t>важное следствие</t>
  </si>
  <si>
    <t>sledstvie</t>
  </si>
  <si>
    <t>следствие</t>
  </si>
  <si>
    <t>Кстати, такая картина жизни, вполне реальная, на мой взгляд, влечет важное следствие.</t>
  </si>
  <si>
    <t>которую обыкновение забывать</t>
  </si>
  <si>
    <t>Напомню о главной хорошей новости общемирового значения последних лет, которую люди имеют обыкновение забывать, занятые повседневными проблемами, угрозами и вызовами.</t>
  </si>
  <si>
    <t>напряженность по вертикали Север - Юг, которая еще два десятилетия тому назад казалась главной угрозой для будущего</t>
  </si>
  <si>
    <t>naprjazhennost'</t>
  </si>
  <si>
    <t>напряженность</t>
  </si>
  <si>
    <t>Рост благосостояния людей в огромных регионах уменьшает напряженность по вертикали Север-Юг, которая еще два десятилетия тому назад казалась главной угрозой для будущего.</t>
  </si>
  <si>
    <t>новые формы</t>
  </si>
  <si>
    <t>Напряжение остается, но оно либо снижается, либо принимает новые формы.</t>
  </si>
  <si>
    <t>давление на окружающую среду</t>
  </si>
  <si>
    <t>Рост массового потребления в ранее нищих странах увеличивает давление на окружающую среду.</t>
  </si>
  <si>
    <t>реальную конкуренцию</t>
  </si>
  <si>
    <t>Эти люди составляют реальную конкуренцию западному "низшему" среднему классу - рабочим, давая возможность все более мобильному капиталу уходить или ограничивать их заработную плату.</t>
  </si>
  <si>
    <t>реальную конкуренцию программистам, инженерам, даже врачам</t>
  </si>
  <si>
    <t>Все более образованные индийцы или китайцы составляют реальную конкуренцию программистам, инженерам, даже врачам.</t>
  </si>
  <si>
    <t>почти половину своих доходов</t>
  </si>
  <si>
    <t>Там массы людей, получающих большие доходы, чем еще несколько лет назад, но не надеющиеся на практически отсутствующую социальную систему, откладывают на будущее почти половину своих доходов.</t>
  </si>
  <si>
    <t>Дешевые китайские рабочие дают возможность европейцам и американцам потреблять гораздо больше товаров, хотя зачастую и не нужных.</t>
  </si>
  <si>
    <t>Рост цен на зерновые бьет все рекорды.</t>
  </si>
  <si>
    <t>возможность неплохо подзаработать</t>
  </si>
  <si>
    <t>Для России, ее сельского хозяйства и граждан это открывает возможность неплохо подзаработать.</t>
  </si>
  <si>
    <t>Еще одна проблема - подорожание зерна разгоняет инфляцию.</t>
  </si>
  <si>
    <t>использование зерновых для производства биотоплива</t>
  </si>
  <si>
    <t>Но настоящими причинами увеличения спроса на продовольствие эксперты по-прежнему считают использование зерновых для производства биотоплива.</t>
  </si>
  <si>
    <t>Всю молочную продукцию</t>
  </si>
  <si>
    <t>Всю молочную продукцию Китай импортирует.</t>
  </si>
  <si>
    <t>стоимость народной продовольственной корзины, куда входят хлеб, молоко, кефир, подсолнечное масло и куриные яйца</t>
  </si>
  <si>
    <t>Чиновники убеждены, что эта мера сдержит в узде стоимость народной продовольственной корзины, куда входят хлеб, молоко, кефир, подсолнечное масло и куриные яйца.</t>
  </si>
  <si>
    <t>сдержать</t>
  </si>
  <si>
    <t>все надежды правительства</t>
  </si>
  <si>
    <t>Но люди наблюдательные разбивают в пух и прах все надежды правительства.</t>
  </si>
  <si>
    <t>цены на кукурузные лепешки</t>
  </si>
  <si>
    <t>В Мексике диктуют цены на кукурузные лепешки, в Таиланде на лапшу и растительное масло.</t>
  </si>
  <si>
    <t>всю эту сделку с ценами</t>
  </si>
  <si>
    <t>sdelka</t>
  </si>
  <si>
    <t>сделка</t>
  </si>
  <si>
    <t>Что уже само по себе ставит под сомнение всю эту сделку с ценами.</t>
  </si>
  <si>
    <t>слова</t>
  </si>
  <si>
    <t>- И тем не менее осенью от заморозки польза была - она позволила сбить ажиотажный рост цен, - осторожно подбирает слова эксперт Института исследований товародвижения и конъюнктуры оптового рынка Александр БУЛЕЕВ.</t>
  </si>
  <si>
    <t>Цены</t>
  </si>
  <si>
    <t>Цены диктуют местные князьки.</t>
  </si>
  <si>
    <t>реальный сектор</t>
  </si>
  <si>
    <t>Если это действительно произойдет, реальный сектор ждет сокращение производства и замедление темпов развития.</t>
  </si>
  <si>
    <t>дефляцию</t>
  </si>
  <si>
    <t>defljatsija</t>
  </si>
  <si>
    <t>дефляция</t>
  </si>
  <si>
    <t>По его словам, кризис в банковской системе "одновременно с замедлением темпов экономического роста и падением финансовых и сырьевых рынков делает дефляцию еще более значительной угрозой".</t>
  </si>
  <si>
    <t>инвестиции и новый бизнес</t>
  </si>
  <si>
    <t>Опасность дефляции в том, что она не стимулирует инвестиции и новый бизнес.</t>
  </si>
  <si>
    <t>новые потери</t>
  </si>
  <si>
    <t>Это приведет к снижению цен на жилье, что повлечет за собой новые потери и еще больше сократит желание банков выдавать кредиты.</t>
  </si>
  <si>
    <t>желание банков выдавать кредиты</t>
  </si>
  <si>
    <t>цены, например на услуги ЖКХ</t>
  </si>
  <si>
    <t>К этому можно добавить и монополизированную экономику, при которой мы сами ежегодно повышаем цены, например на услуги ЖКХ.</t>
  </si>
  <si>
    <t>изменение цен 19 основных товаров</t>
  </si>
  <si>
    <t>Главный сырьевой индекс мира Reuters/Jefferies, который учитывает изменение цен 19 основных товаров, упал только за прошлую неделю на 10,4% - это полувековой рекорд.</t>
  </si>
  <si>
    <t>Раз в четыре года мы делаем выбор и несем за него ответственность.</t>
  </si>
  <si>
    <t>либеральные и далеко идущие реформы, в результате которых начинается бурный подъем экономики</t>
  </si>
  <si>
    <t>Страна проводит либеральные и далеко идущие реформы, в результате которых начинается бурный подъем экономики.</t>
  </si>
  <si>
    <t>войну с Турцией, из которой Россия стратегически выходит ослабленной, политически нестабильной</t>
  </si>
  <si>
    <t>Для защиты братьев-славян, и в первую очередь сербов (напрашивается параллель с современным Косово), эти группы навязывают Александру в 1877 году войну с Турцией, из которой Россия стратегически выходит ослабленной, политически нестабильной.</t>
  </si>
  <si>
    <t>навязывать</t>
  </si>
  <si>
    <t>А в 1881 году проигрывает войну внутреннему терроризму - Александр II погибает после очередного покушения на него.</t>
  </si>
  <si>
    <t>проигрывать</t>
  </si>
  <si>
    <t>Оставлю этот вопрос без ответа.</t>
  </si>
  <si>
    <t>слова Конфуция : только тот, кто не забывает старое и учится новому, может руководить людьми</t>
  </si>
  <si>
    <t>Однако напомню слова Конфуция: только тот, кто не забывает старое и учится новому, может руководить людьми.</t>
  </si>
  <si>
    <t>остроту момента</t>
  </si>
  <si>
    <t>По-моему, руководство страны понимает остроту момента, не хочет втянуться в глобальную конфронтацию и попасть в ловушку социальной демагогии безмерных и безудержных трат, возможно, на нужные, но не очень хорошо просчитанные социальные проекты.</t>
  </si>
  <si>
    <t>козни</t>
  </si>
  <si>
    <t>kozni</t>
  </si>
  <si>
    <t>Если победят те силы, которые говорят, что мы в кольце врагов, что Запад постоянно строит нам козни, и даже ближайшие соседи превращаются в недругов, то выбран будет сценарий мобилизации.</t>
  </si>
  <si>
    <t>роль государства в экономике</t>
  </si>
  <si>
    <t>Если он происходит исключительно по геополитическим соображениям, то это чрезмерно увеличивает роль государства в экономике.</t>
  </si>
  <si>
    <t>нефть, газ, металлы, лес</t>
  </si>
  <si>
    <t>Страна в первую очередь работает на те отрасли, которые производят нефть, газ, металлы, лес, то есть наш традиционный экспорт.</t>
  </si>
  <si>
    <t>наше отставание от ведущих стран мира</t>
  </si>
  <si>
    <t>otstavanie</t>
  </si>
  <si>
    <t>отставание</t>
  </si>
  <si>
    <t>Этот сценарий замораживает наше отставание от ведущих стран мира, не позволяет развиваться экономике будущего - экономике знаний.</t>
  </si>
  <si>
    <t>замораживать</t>
  </si>
  <si>
    <t>высокий уровень качества жизни, предсказуемость и стабильность</t>
  </si>
  <si>
    <t>И мы никогда не приблизимся к тем способам управления, к тому устройству общества, которые гарантируют странам "золотого миллиарда" высокий уровень качества жизни, предсказуемость и стабильность.</t>
  </si>
  <si>
    <t>, очень благородную идею : каждой семье _ по отдельной</t>
  </si>
  <si>
    <t>Возьмем, к примеру, очень благородную идею: каждой семье по отдельной квартире.</t>
  </si>
  <si>
    <t>отторжение</t>
  </si>
  <si>
    <t>ottorzhenie</t>
  </si>
  <si>
    <t>У людей вызывает отторжение повышение цен за квадратный метр.</t>
  </si>
  <si>
    <t>ЖКХ</t>
  </si>
  <si>
    <t>ZhKH</t>
  </si>
  <si>
    <t>Не в восторге и муниципалитеты, которые контролируют ЖКХ и снимают пенки с увеличения тарифов.</t>
  </si>
  <si>
    <t>пенки</t>
  </si>
  <si>
    <t>penka</t>
  </si>
  <si>
    <t>пенка</t>
  </si>
  <si>
    <t>административные ресурсы и даже правоохранительные органы</t>
  </si>
  <si>
    <t>И что греха таить, используют иногда административные ресурсы и даже правоохранительные органы.</t>
  </si>
  <si>
    <t>предпринимателя, который ведет эффективный бизнес</t>
  </si>
  <si>
    <t>predprinimatel'</t>
  </si>
  <si>
    <t>предприниматель</t>
  </si>
  <si>
    <t>Представьте себе предпринимателя, который ведет эффективный бизнес.</t>
  </si>
  <si>
    <t>эффективный бизнес</t>
  </si>
  <si>
    <t>часть дела</t>
  </si>
  <si>
    <t>Предприниматель уступает часть дела, а иногда под воздействием обстоятельств отдает все.</t>
  </si>
  <si>
    <t>Новый "собственник-захватчик" начинает обычно с того, что снимает пенки.</t>
  </si>
  <si>
    <t>менторство и высокомерие власти, которая может позволить себе игнорировать влиятельные группы интересов</t>
  </si>
  <si>
    <t>mentorstvo</t>
  </si>
  <si>
    <t>менторство</t>
  </si>
  <si>
    <t>Это опасно, потому что порождает менторство и высокомерие власти, которая может позволить себе игнорировать влиятельные группы интересов.</t>
  </si>
  <si>
    <t>президента, который продолжит курс модернизации и не даст передраться возникшим кланам</t>
  </si>
  <si>
    <t>Страна выберет президента, который продолжит курс модернизации и не даст передраться возникшим кланам.</t>
  </si>
  <si>
    <t>курс модернизации</t>
  </si>
  <si>
    <t>ЧУЖОЙ ОПЫТ</t>
  </si>
  <si>
    <t>ПОВТОРЯЕМ ЧУЖОЙ ОПЫТ?</t>
  </si>
  <si>
    <t>современные торговые форматы, более эффективные с точки зрения управления поставками и более привлекательные для конечного потребителя</t>
  </si>
  <si>
    <t>А во-вторых, розничные сети стремительно развивают современные торговые форматы, более эффективные с точки зрения управления поставками и более привлекательные для конечного потребителя.</t>
  </si>
  <si>
    <t>принципиальную роль для его продвижения</t>
  </si>
  <si>
    <t>В этих условиях само наличие товара в ведущих сетях сегодня играет принципиальную роль для его продвижения.</t>
  </si>
  <si>
    <t>поставщиков</t>
  </si>
  <si>
    <t>postavschik</t>
  </si>
  <si>
    <t>поставщик</t>
  </si>
  <si>
    <t>Отказываясь закупать на одних и тех же условиях, скажем, известный бренд и продукцию малоизвестного производителя, она сразу же ставит поставщиков в "неравное положение".</t>
  </si>
  <si>
    <t>доминирующее положение в каком-то муниципальном районе по отношению к конечным потребителям</t>
  </si>
  <si>
    <t>Например, из того, что розничная сеть занимает доминирующее положение в каком-то муниципальном районе по отношению к конечным потребителям, т. есть при совершении определенных действий может ущемлять интересы населения, делается автоматический вывод о том, что она занимает доминирующее положение и по отношению к своим поставщикам.</t>
  </si>
  <si>
    <t>доминирующее положение и по отношению к своим поставщикам</t>
  </si>
  <si>
    <t>это дело</t>
  </si>
  <si>
    <t>Но пока закон не принят, важно еще раз обдумать, зачем мы затеваем это дело в принципе.</t>
  </si>
  <si>
    <t>дефицит торговых площадей, который способствует усилению позиций розницы в договорных отношениях с поставщиками</t>
  </si>
  <si>
    <t>С одной стороны, мы признаем дефицит торговых площадей, который способствует усилению позиций розницы в договорных отношениях с поставщиками.</t>
  </si>
  <si>
    <t>фрагменты наиболее интересных, на наш взгляд, выступлений</t>
  </si>
  <si>
    <t>fragment</t>
  </si>
  <si>
    <t>фрагмент</t>
  </si>
  <si>
    <t>Мы публикуем фрагменты наиболее интересных, на наш взгляд, выступлений.</t>
  </si>
  <si>
    <t>время работы в правительстве : в связи с приходом нового премьера, нового президента каждый раз приходилось разрабатывать новую программу</t>
  </si>
  <si>
    <t>Я помню время работы в правительстве: в связи с приходом нового премьера, нового президента каждый раз приходилось разрабатывать новую программу.</t>
  </si>
  <si>
    <t>качество экономического законодательства</t>
  </si>
  <si>
    <t>Эти агенты, выходя на улицу, сначала смотрят, не стреляют ли там, не грабят ли, а только после этого оценивают качество экономического законодательства в более узком смысле.</t>
  </si>
  <si>
    <t>решение проблем с социальными обязательствами</t>
  </si>
  <si>
    <t>Наконец, мы очень долго откладываем решение проблем с социальными обязательствами.</t>
  </si>
  <si>
    <t>прямо противоположные стимулы</t>
  </si>
  <si>
    <t>stimul</t>
  </si>
  <si>
    <t>стимул</t>
  </si>
  <si>
    <t>Мы никак не можем запустить сектор инновационной экономики, более того, даем прямо противоположные стимулы.</t>
  </si>
  <si>
    <t>решения о распределении, в том числе и средств бюджета, а также о разрешении хозяйственных споров</t>
  </si>
  <si>
    <t>Надо иметь короткий доступ к власти, к людям, которые принимают решения о распределении, в том числе и средств бюджета, а также о разрешении хозяйственных споров.</t>
  </si>
  <si>
    <t>ровно то, что мы имеем и в социуме : монополию групп</t>
  </si>
  <si>
    <t>Мы имеем в правительстве ровно то, что мы имеем и в социуме: монополию групп.</t>
  </si>
  <si>
    <t>схемы</t>
  </si>
  <si>
    <t>Ведь люди, которые не обременены властью, тоже выстраивают схемы, используют свое положение для того, чтобы что-то монополизировать.</t>
  </si>
  <si>
    <t>свое положение</t>
  </si>
  <si>
    <t>монополии, рейдерство, " бархатную реприватизацию " и т. д</t>
  </si>
  <si>
    <t>Государство у нас является недобросовестным собственником, пользуясь административным ресурсом, поощряет монополии, рейдерство, "бархатную реприватизацию" и т. д.</t>
  </si>
  <si>
    <t>компрадорский капитализм</t>
  </si>
  <si>
    <t>Такими темпами мы скоро построим компрадорский капитализм.</t>
  </si>
  <si>
    <t>правительство, которое заслуживает</t>
  </si>
  <si>
    <t>pravitel'stvo</t>
  </si>
  <si>
    <t>правительство</t>
  </si>
  <si>
    <t>Понимаю, что такого не бывает ни в одной стране, но я не согласен с тезисом, что народ имеет правительство, которое заслуживает.</t>
  </si>
  <si>
    <t>количество незанятой молодежи в возрасте от 17 до 30 лет</t>
  </si>
  <si>
    <t>По словам начальника отдела информации управления федеральной госслужбы занятости населения Москвы Андрея Гринберга, недавно проведенное социологическое исследование показало, что только в столице число безработных в возрасте от 44 до 60 лет более чем в три раза превышает количество незанятой молодежи в возрасте от 17 до 30 лет.</t>
  </si>
  <si>
    <t>свое название - " эйджизм " ( от английского age - возраст )</t>
  </si>
  <si>
    <t>Эта проблема не только российская, феномен имеет свое название - "эйджизм" (от английского age - возраст).</t>
  </si>
  <si>
    <t>такого сотрудника</t>
  </si>
  <si>
    <t>- Работодатель, зашоренный искаженными представлениями о сорокапятилетних "стариках", никогда не пошлет на курсы повышения квалификации такого сотрудника, - говорит ведущий специалист Центра социально-трудовых прав Петр Бизюков.</t>
  </si>
  <si>
    <t>и готовность самих претендентов на рабочие места бороться за свои права : в случае дискриминации в суд обращается только ( ! ) один процент пострадавших</t>
  </si>
  <si>
    <t>Недостаточной считает Бизюков и готовность самих претендентов на рабочие места бороться за свои права: в случае дискриминации в суд обращается только (!)  один процент пострадавших.</t>
  </si>
  <si>
    <t>К сожалению, в государственных и коммерческих структурах это имеет место.</t>
  </si>
  <si>
    <t>Если человека выпихивают на пенсию против его воли, часто он начинает болеть и быстро умирает.</t>
  </si>
  <si>
    <t>выпихивать</t>
  </si>
  <si>
    <t>"Зеленый" продолжит рост, уверяют как независимые аналитики, так и Центробанк.</t>
  </si>
  <si>
    <t>основание к росту</t>
  </si>
  <si>
    <t>"Доллар имеет основание к росту, но, как долго это будет продолжаться и насколько сильным будет рост, я затрудняюсь ответить", - заявил в пятницу председатель ЦБ Сергей Игнатьев.</t>
  </si>
  <si>
    <t>запчасти и оборудование, которые также дорожают</t>
  </si>
  <si>
    <t>zapchast'</t>
  </si>
  <si>
    <t>запчасть</t>
  </si>
  <si>
    <t>Что касается наших экспортеров промышленных товаров, то их выгода от усиления "зеленого" тоже будет "съедена", ведь они покупают за рубежом запчасти и оборудование, которые также дорожают.</t>
  </si>
  <si>
    <t>законотворчество в сфере информационных технологий</t>
  </si>
  <si>
    <t>zakonotvorchestvo</t>
  </si>
  <si>
    <t>законотворчество</t>
  </si>
  <si>
    <t>свой проект</t>
  </si>
  <si>
    <t>Мордовия, которая ведет свой проект, скорее всего присоединится.</t>
  </si>
  <si>
    <t>дороговизну аренды офиса</t>
  </si>
  <si>
    <t>dorogovizna</t>
  </si>
  <si>
    <t>дороговизна</t>
  </si>
  <si>
    <t>В США вообще услуги для размещения IT-компаний там, где они концентрируются, предоставляются по цене выше средней на рынке, потому что преимущества пребывания в технопарке перевешивают дороговизну аренды офиса.</t>
  </si>
  <si>
    <t>часть ее расходов на пребывание в технопарке</t>
  </si>
  <si>
    <t>В России, возможно, будет применена такая схема: технологическим компаниям будет выставлена рыночная цена, но государство, имея свою долю в инфраструктуре технопарка, в том числе в недвижимости, вернет компании часть ее расходов на пребывание в технопарке.</t>
  </si>
  <si>
    <t>вопросы : где же наши гарантии, как нам зафиксировать структуру управления</t>
  </si>
  <si>
    <t>Они уже строятся, и отрасль задает вопросы: где же наши гарантии, как нам зафиксировать структуру управления?</t>
  </si>
  <si>
    <t>Образцом мог бы быть Массачусетский технологический институт, так что среди тех, кто эту идею поддерживает, проект получил прозвище "русский MIT".</t>
  </si>
  <si>
    <t>технопарк</t>
  </si>
  <si>
    <t>tehnopark</t>
  </si>
  <si>
    <t>Новосибирск со своим Академгородком, вне всяких сомнений, инновационная столица России, которая к тому же строит технопарк.</t>
  </si>
  <si>
    <t>На государственные или привлечете бизнес?</t>
  </si>
  <si>
    <t>преподавателей</t>
  </si>
  <si>
    <t>prepodavatel'</t>
  </si>
  <si>
    <t>преподаватель</t>
  </si>
  <si>
    <t>На мой взгляд, должно быть три партнера: государство, частный российский бизнес и западный партнер, который пришлет преподавателей и сделает "русский MIT" частью мировой образовательной системы.</t>
  </si>
  <si>
    <t>многих влиятельных игроков отрасли</t>
  </si>
  <si>
    <t>А АПКИТ объединяет многих влиятельных игроков отрасли.</t>
  </si>
  <si>
    <t>свои интересы</t>
  </si>
  <si>
    <t>В каждой есть свои доминирующие участники, которые отстаивают свои интересы.</t>
  </si>
  <si>
    <t>И "Единая Россия" тут же сказала: мы видим, что отрасль поддерживает законопроект.</t>
  </si>
  <si>
    <t>Объем налогов, которые платит отрасль,</t>
  </si>
  <si>
    <t>Объем налогов, которые платит отрасль, никто не знает.</t>
  </si>
  <si>
    <t>работу в Госдуме</t>
  </si>
  <si>
    <t>Теперь думаю, что они прекрасно все понимают, но действуют из своих корыстных интересов.</t>
  </si>
  <si>
    <t>работу в правительственном секторе</t>
  </si>
  <si>
    <t>С другой стороны, часть выпускников выбирает работу в правительственном секторе, для них изменение статуса вуза создаст какие-то дополнительные преимущества", - отметил Л. Якобсон.</t>
  </si>
  <si>
    <t>какие-то дополнительные преимущества</t>
  </si>
  <si>
    <t>значительные дополнительные права по сравнению с бюджетными учреждениями</t>
  </si>
  <si>
    <t>Это даст ей значительные дополнительные права по сравнению с бюджетными учреждениями.</t>
  </si>
  <si>
    <t>экономическую деятельность, зачастую выходящую за рамки дозволенного, или балансируя на грани</t>
  </si>
  <si>
    <t>На практике же в связи с существующими разночтениями законов некоторые вузы ведут себя как подростки - продолжают брать деньги у государства и ведут экономическую деятельность, зачастую выходящую за рамки дозволенного, или балансируя на грани.</t>
  </si>
  <si>
    <t>его статью</t>
  </si>
  <si>
    <t>Совершенно согласен с г-ном Ихловым и не считаю его статью "возражением" мне.</t>
  </si>
  <si>
    <t>очевидные вещи : если шевченки - прохановы с утра до вечера вкалывают народу через ТВ - иглу наркотик иррациональной ненависти ( кстати, не столь важно к кому - клички " бесов " легко тасуются : НАТО, Украина, Буш, Грузия, все в дело годится, все враги, все нас топчут - обижают - дохнуть не дают … ), то что же удивляться подвигам скинхедов ?</t>
  </si>
  <si>
    <t>Ихлов напоминает очевидные вещи: если шевченки-прохановы с утра до вечера вкалывают народу через ТВ-иглу наркотик иррациональной ненависти (кстати, не столь важно к кому - клички "бесов" легко тасуются: НАТО, Украина, Буш, Грузия, все в дело годится, все враги, все нас топчут-обижают-дохнуть не дают…), то что же удивляться подвигам скинхедов?!</t>
  </si>
  <si>
    <t>наркотик иррациональной ненависти ( кстати, не столь важно к кому - клички " бесов " легко тасуются : НАТО, Украина, Буш, Грузия, все в дело годится, все враги, все нас топчут - обижают - дохнуть не дают … )</t>
  </si>
  <si>
    <t>вкалывать</t>
  </si>
  <si>
    <t>ветер</t>
  </si>
  <si>
    <t>veter</t>
  </si>
  <si>
    <t>И опять же прав Ихлов и в том, что кто сеет ветер, пожнет бурю.</t>
  </si>
  <si>
    <t>сеять</t>
  </si>
  <si>
    <t>бурю</t>
  </si>
  <si>
    <t>burja</t>
  </si>
  <si>
    <t>буря</t>
  </si>
  <si>
    <t>" сторону ответчика " - самого царя</t>
  </si>
  <si>
    <t>Ихлов (Пионтковский) по благонамеренной либеральной традиции винят в революции "сторону ответчика" - самого царя.</t>
  </si>
  <si>
    <t>не плохих пожарных, а самих поджигателей - господ либералов, которым было " тесно, душно, невыносимо " в той ужасной " палате N 6 ", какой, по их мнению, была " тюрьма народов " Россия</t>
  </si>
  <si>
    <t>pozharnyj</t>
  </si>
  <si>
    <t>пожарный</t>
  </si>
  <si>
    <t>Ну а я, по не менее благонамеренной консервативной традиции, виню в пожаре не плохих пожарных, а самих поджигателей - господ либералов, которым было "тесно, душно, невыносимо" в той ужасной "палате N 6", какой, по их мнению, была "тюрьма народов" Россия.</t>
  </si>
  <si>
    <t>топоры</t>
  </si>
  <si>
    <t>topor</t>
  </si>
  <si>
    <t>топор</t>
  </si>
  <si>
    <t>"Идут мужики и несут топоры: что-то страшное будет".</t>
  </si>
  <si>
    <t>бюллетени ( " жита по зернышку горы наношены " ),</t>
  </si>
  <si>
    <t>bjulleten'</t>
  </si>
  <si>
    <t>бюллетень</t>
  </si>
  <si>
    <t>Оттого что мужики нанесут бюллетени ("жита по зернышку горы наношены"), ничего такого уж страшного не случится… скорее всего.</t>
  </si>
  <si>
    <t>основания</t>
  </si>
  <si>
    <t>И имею к тому основания.</t>
  </si>
  <si>
    <t>Хотя бы одно основание</t>
  </si>
  <si>
    <t>Хотя бы одно основание назову: по-моему, эпоха революций и войн в Европе (а значит, в России тоже) кончилась.</t>
  </si>
  <si>
    <t>Дряхлого мерина</t>
  </si>
  <si>
    <t>merin</t>
  </si>
  <si>
    <t>мерин</t>
  </si>
  <si>
    <t>Дряхлого мерина не заставишь гарцевать.</t>
  </si>
  <si>
    <t>В конце концов, больше мы ничего не умеем (умеем ли это - большой вопрос!).</t>
  </si>
  <si>
    <t>уметь</t>
  </si>
  <si>
    <t>халяву</t>
  </si>
  <si>
    <t>haljava</t>
  </si>
  <si>
    <t>халява</t>
  </si>
  <si>
    <t>Но халяву дайте!</t>
  </si>
  <si>
    <t>Сценарий же морального, интеллектуального разложения России</t>
  </si>
  <si>
    <t>Сценарий же морального, интеллектуального разложения России НАБЛЮДАЮ.</t>
  </si>
  <si>
    <t>ВСЕ</t>
  </si>
  <si>
    <t>То есть так - на невротической подушке - спят-ворочаются те 10 миллионов, что определяют в этой стране ВСЕ.</t>
  </si>
  <si>
    <t>ящик</t>
  </si>
  <si>
    <t>jaschik</t>
  </si>
  <si>
    <t>Остальные 130 миллионов "смотрят ящик", ненавидят НАТО и, подняв головы, не видят просвета в черных облаках цен.</t>
  </si>
  <si>
    <t>НАТО</t>
  </si>
  <si>
    <t>NATO</t>
  </si>
  <si>
    <t>остатки технологии и связанной с ней культуры</t>
  </si>
  <si>
    <t>Единственная страна, которая - в условиях мирового технологического бума - быстро теряет остатки технологии и связанной с ней культуры и погружается с пузырями в сладкое нефтяное болото, бормоча "Жизнь удалась" и "А нам?</t>
  </si>
  <si>
    <t>"Дай ответ.</t>
  </si>
  <si>
    <t>Чудным звоном заливается колокольчик; гремит и становится ветром разорванный в куски воздух; летит мимо все, что ни есть на земле, и косясь постораниваются и дают ей дорогу другие народы и государства".</t>
  </si>
  <si>
    <t>европейские либеральные ценности</t>
  </si>
  <si>
    <t>- Уже сейчас в России по разным опросам от 20 до 30 млн человек поддерживают европейские либеральные ценности.</t>
  </si>
  <si>
    <t>зарплаты</t>
  </si>
  <si>
    <t>Когда наступают тяжелые времена, большинство российских работодателей, вместо того чтобы увольнять персонал, резко режет зарплаты.</t>
  </si>
  <si>
    <t>новое место</t>
  </si>
  <si>
    <t>В городах еще ничего - две трети безработных находят новое место за 8 месяцев или быстрее.</t>
  </si>
  <si>
    <t>совсем не тех специалистов, которые нужны экономике</t>
  </si>
  <si>
    <t>Они готовят совсем не тех специалистов, которые нужны экономике.</t>
  </si>
  <si>
    <t>подходящую специальность</t>
  </si>
  <si>
    <t>А если и дают подходящую специальность, то забывают вложить в головы подрастающего поколения как раз те знания, которые пригодятся на практике.</t>
  </si>
  <si>
    <t>далеко не всех</t>
  </si>
  <si>
    <t>Аналитики отмечают, что она охватывает далеко не всех.</t>
  </si>
  <si>
    <t>эту лазейку</t>
  </si>
  <si>
    <t>Кстати, некоторые клиенты бирж труда используют эту лазейку, чтобы… быстро и бесплатно получить водительские права.</t>
  </si>
  <si>
    <t>кость в размере 3,5 тысячи</t>
  </si>
  <si>
    <t>kost'</t>
  </si>
  <si>
    <t>кость</t>
  </si>
  <si>
    <t>А когда он попал в трудную ситуацию, государство, собравшее эти немалые деньги, бросает ему кость в размере 3,5 тысячи.</t>
  </si>
  <si>
    <t>свободу самовыражения, свободу художественного творчества, свободу слова в России</t>
  </si>
  <si>
    <t>Они сознательно пошли на риск, понимая, что этой выставкой защищают свободу самовыражения, свободу художественного творчества, свободу слова в России.</t>
  </si>
  <si>
    <t>Более следствие ничего не интересует.</t>
  </si>
  <si>
    <t>достоинство православных</t>
  </si>
  <si>
    <t>Что же унижает достоинство православных в картинах этой выставки?</t>
  </si>
  <si>
    <t>унижать</t>
  </si>
  <si>
    <t>" кощунственное надругательство над святым для православных таинством "</t>
  </si>
  <si>
    <t>nadrugatel'stvo</t>
  </si>
  <si>
    <t>надругательство</t>
  </si>
  <si>
    <t>И вот этот логотип, "соединяющий сакральное (образ Иисуса Христа и элемент христианского религиозного культа) с вульгарным (продукция массового питания)" представляет из себя "кощунственное надругательство над святым для православных таинством".</t>
  </si>
  <si>
    <t>тоталитарность и нетерпимость</t>
  </si>
  <si>
    <t>totalitarnost'</t>
  </si>
  <si>
    <t>тоталитарность</t>
  </si>
  <si>
    <t>Так, может, это Следственный комитет в его лице демонстрирует тоталитарность и нетерпимость?</t>
  </si>
  <si>
    <t>предельно циничное, издевательское оскорбление и уничижительное, дисфорическое высмеивание религиозных убеждений и религиозных чувств православных верующих, жестокое унижение их человеческого достоинства по признаку отношения к религии</t>
  </si>
  <si>
    <t>oskorblenie</t>
  </si>
  <si>
    <t>оскорбление</t>
  </si>
  <si>
    <t>Он пишет дальше: "Следовательно, работа В. Бахчаняна "Без названия" представляет собой и осуществляет предельно циничное, издевательское оскорбление и уничижительное, дисфорическое высмеивание религиозных убеждений и религиозных чувств православных верующих, жестокое унижение их человеческого достоинства по признаку отношения к религии".</t>
  </si>
  <si>
    <t>предменструальное расстройство, сопровождающееся болями и депрессией</t>
  </si>
  <si>
    <t>rasstrojstvo</t>
  </si>
  <si>
    <t>расстройство</t>
  </si>
  <si>
    <t>А гинекологом - потому, что в нем видна подсознательная тяга к этому предмету: термином "дисфорическое" обычно обозначают предменструальное расстройство, сопровождающееся болями и депрессией.</t>
  </si>
  <si>
    <t>совершенно искусственную, лживую ситуацию</t>
  </si>
  <si>
    <t>Следствие выстраивает совершенно искусственную, лживую ситуацию.</t>
  </si>
  <si>
    <t>нетерпимость группы мракобесов ( даже и высокопоставленных )</t>
  </si>
  <si>
    <t>neterpimost'</t>
  </si>
  <si>
    <t>нетерпимость</t>
  </si>
  <si>
    <t>Для этого следствие выдает нетерпимость группы мракобесов (даже и высокопоставленных) за позицию всей православной церкви; свое собственное желание угодить авторитарным настроениям власти за мнение всего общества.</t>
  </si>
  <si>
    <t>костюм артиста : туника с широкими рукавами или хитон, подпоясанный шнуром наподобие католических монахов</t>
  </si>
  <si>
    <t>Градоначальник также находит кощунственным костюм артиста: туника с широкими рукавами или хитон, подпоясанный шнуром наподобие католических монахов.</t>
  </si>
  <si>
    <t>свою святость</t>
  </si>
  <si>
    <t>svjatost'</t>
  </si>
  <si>
    <t>святость</t>
  </si>
  <si>
    <t>Образ Христа и по сей день сохраняет для христиан свою святость, что бы ни делали с ним художники, писатели или актеры (евангельский Иисус Христос тоже, кстати, был борцом с догмой).</t>
  </si>
  <si>
    <t>Виктора Болотова</t>
  </si>
  <si>
    <t>Viktor</t>
  </si>
  <si>
    <t>Виктор</t>
  </si>
  <si>
    <t>Из обязательных предметов выпала литература, и за это Виктора Болотова очень "пилит" общественность.</t>
  </si>
  <si>
    <t>двойку по одному из этих предметов</t>
  </si>
  <si>
    <t>Это означает, что, если ученик получает двойку по одному из этих предметов в рамках ЕГЭ, в аттестате ему гарантирована тройка.</t>
  </si>
  <si>
    <t>это правило</t>
  </si>
  <si>
    <t>Когда это правило отменят, страна ужаснется истинной картине успеваемости, пугают нас уже сегодня некоторые директора школ.</t>
  </si>
  <si>
    <t>отменить</t>
  </si>
  <si>
    <t>не аттестат, а всего лишь справку об окончании школы</t>
  </si>
  <si>
    <t>attestat</t>
  </si>
  <si>
    <t>аттестат</t>
  </si>
  <si>
    <t>При наличии двух двоек выпускники получат не аттестат, а всего лишь справку об окончании школы.</t>
  </si>
  <si>
    <t>Последний и так не видит никакого стимула для работы на селе - потребительской кооперации нет, есть только перекупщики, которые забирают продукцию у фермеров за копейки".</t>
  </si>
  <si>
    <t>Все это приведет страну в тупик.</t>
  </si>
  <si>
    <t>годовой урожай семечек подсолнечника</t>
  </si>
  <si>
    <t>urozhaj</t>
  </si>
  <si>
    <t>урожай</t>
  </si>
  <si>
    <t>Построили столько заводов по производству подсолнечного масла, что их мощность в 1,5 раза превышает годовой урожай семечек подсолнечника.</t>
  </si>
  <si>
    <t>АПК</t>
  </si>
  <si>
    <t>APK</t>
  </si>
  <si>
    <t>- И сколько бы власти ни говорили о том, что всеми силами развивают АПК, по сравнению с другими странами мы плетемся в хвосте по уровню господдержки сельского хозяйства".</t>
  </si>
  <si>
    <t>опасения пессимистов - раскупорят наши золотовалютные запасы</t>
  </si>
  <si>
    <t>opasenie</t>
  </si>
  <si>
    <t>опасение</t>
  </si>
  <si>
    <t>Иначе растущие мировые цены оправдают опасения пессимистов - раскупорят наши золотовалютные запасы.</t>
  </si>
  <si>
    <t>оправдать</t>
  </si>
  <si>
    <t>наши золотовалютные запасы</t>
  </si>
  <si>
    <t>раскупорить</t>
  </si>
  <si>
    <t>немалую силу</t>
  </si>
  <si>
    <t>С помощью многолетней практики и наблюдений он приходит к заключению, что даже непроизнесенное слово - мысль - имеет немалую силу.</t>
  </si>
  <si>
    <t>форму вытянутого на полюсах шара</t>
  </si>
  <si>
    <t>Со школьной скамьи мы знаем: наша планета имеет форму вытянутого на полюсах шара, состоит из мантии и ядра, а над ее поверхностью витает несколько слоев атмосферы.</t>
  </si>
  <si>
    <t>генетическую информацию животных и растительных клеток</t>
  </si>
  <si>
    <t>Классический пример - молекула ДНК, которая хранит генетическую информацию животных и растительных клеток.</t>
  </si>
  <si>
    <t>такую команду</t>
  </si>
  <si>
    <t>Но тут возникли новые вопросы: кто дает солитонам такую команду?</t>
  </si>
  <si>
    <t>Мало того: непроизнесенное слово - мысль - тоже имеет немалую силу.</t>
  </si>
  <si>
    <t>заседание Совета по спорту</t>
  </si>
  <si>
    <t>zasedanie</t>
  </si>
  <si>
    <t>заседание</t>
  </si>
  <si>
    <t>26 марта игры в кошки-мышки закончатся: Медведев проведет в Сочи заседание Совета по спорту.</t>
  </si>
  <si>
    <t>девочек</t>
  </si>
  <si>
    <t>В итоге тренеров не осталось вовсе - к Ванкуверу женскую сборную готовил многолетний смазчик лыж под предлогом того, что "очень хорошо знает девочек".</t>
  </si>
  <si>
    <t>"Многие тогда советовали назначать тренерами массажистов - они девочек еще лучше знают", - вспоминает Исаев.</t>
  </si>
  <si>
    <t>Все сборы и зарплаты</t>
  </si>
  <si>
    <t>Все сборы и зарплаты федерациям оплачивает Министерство спорта - и прямого доступа к этим деньгам нет.</t>
  </si>
  <si>
    <t>Экономистов</t>
  </si>
  <si>
    <t>ekonomist</t>
  </si>
  <si>
    <t>экономист</t>
  </si>
  <si>
    <t>Экономистов сегодня готовят даже там, где учат готовить.</t>
  </si>
  <si>
    <t>упор на подготовку полиграфистов</t>
  </si>
  <si>
    <t>upor</t>
  </si>
  <si>
    <t>упор</t>
  </si>
  <si>
    <t>Здесь делают упор на подготовку полиграфистов, и этот факт, как оказалось, известен всем кадровым службам, с которыми пришлось иметь дело Басковой.</t>
  </si>
  <si>
    <t>программу по экономике или менеджменту</t>
  </si>
  <si>
    <t>"Университеты видели, что, если они сделают программу по экономике или менеджменту, к ним придут абитуриенты, которые, может быть, еще заплатят деньги, - рассказывает профессор кафедры экономики и финансов Государственного университета - Высшей школы экономики Дмитрий Репин.-</t>
  </si>
  <si>
    <t>По данным агентства Begin Media, на рынке труда в 2008 году по этой специальности предложение превосходит спрос в 1,5 раза.</t>
  </si>
  <si>
    <t>бюджетные места на " избыточных " факультетах</t>
  </si>
  <si>
    <t>Правительство тем временем сокращает бюджетные места на "избыточных" факультетах.</t>
  </si>
  <si>
    <t>вот бюджетные места на факультетах экономики в вышеупомянутых полиграфических или пищевых вузах</t>
  </si>
  <si>
    <t>А вот бюджетные места на факультетах экономики в вышеупомянутых полиграфических или пищевых вузах сократят.</t>
  </si>
  <si>
    <t>прежде всего дипломы, которые выдают ГУ-ВШЭ, экономический факультет МГУ им. М. В. Ломоносова, Финансовая академия при правительстве РФ</t>
  </si>
  <si>
    <t>Госструктуры и частные компании признают прежде всего дипломы, которые выдают ГУ-ВШЭ, экономический факультет МГУ им. М. В. Ломоносова, Финансовая академия при правительстве РФ.</t>
  </si>
  <si>
    <t>позицию менеджера по контролю бизнес - процессов в строительной компании Capital Group</t>
  </si>
  <si>
    <t>В бизнесе за четыре с лишним года после окончания университета Андрей сменил уже пять мест работы: сейчас он занимает позицию менеджера по контролю бизнес-процессов в строительной компании Capital Group, следит, в частности, за финансовой отчетностью.</t>
  </si>
  <si>
    <t>фундаментальные знания, которые сначала могут показаться оторванными от реальности, но помогут в дальнейшем</t>
  </si>
  <si>
    <t>По словам ректора, в МГУ получают фундаментальные знания, которые сначала могут показаться оторванными от реальности, но помогут в дальнейшем.</t>
  </si>
  <si>
    <t>практические знания</t>
  </si>
  <si>
    <t>У выпускника же другого вуза, которому дают практические знания, сначала идет быстрый карьерный рост, но потом на каком-то уровне он может замедлиться, если возникнет дефицит фундаментальных знаний.</t>
  </si>
  <si>
    <t>это утверждение</t>
  </si>
  <si>
    <t>Эксперт Русской кадровой ассоциации Валентина Зеленцова, занимающаяся подбором кадров в области экономики, не считает это утверждение универсальным: она уверена, что экономист, получивший образование в МГУ, имеет не только теоретические знания.</t>
  </si>
  <si>
    <t>не только теоретические знания</t>
  </si>
  <si>
    <t>свою специфику</t>
  </si>
  <si>
    <t>spetsifika</t>
  </si>
  <si>
    <t>специфика</t>
  </si>
  <si>
    <t>"Все равно каждая работа имеет свою специфику, учишься ее выполнять ты уже на месте."</t>
  </si>
  <si>
    <t>студентов МГИМО</t>
  </si>
  <si>
    <t>По словам Юлии Борискиной, в 2004 году окончившей магистратуру МГИМО по специальности "экономические отношения", студентов МГИМО учат "не знать все, а знать, где посмотреть".</t>
  </si>
  <si>
    <t>стоимость земли, строительные материалы, налоговые последствия</t>
  </si>
  <si>
    <t>Они, в свою очередь, пойдут к сметчикам, подсчитают стоимость земли, строительные материалы, налоговые последствия и скажут, что выгоднее.</t>
  </si>
  <si>
    <t>подсчитать</t>
  </si>
  <si>
    <t>экономически невыгодное решение - строить одноэтажное здание</t>
  </si>
  <si>
    <t>Если в планы компании не входят многолетние согласования, то руководитель, вероятно, примет экономически невыгодное решение - строить одноэтажное здание.</t>
  </si>
  <si>
    <t>голливудские нравы</t>
  </si>
  <si>
    <t>nrav</t>
  </si>
  <si>
    <t>нрав</t>
  </si>
  <si>
    <t>"Там очень бюрократизированный мир, - описывает Бекмамбетов голливудские нравы, - очень похоже на Советский Союз: большие студии, длинные планы, вертикаль власти, чтобы получить любое решение, нужно пройти множество этапов".</t>
  </si>
  <si>
    <t>фильмы</t>
  </si>
  <si>
    <t>Не меньшим успехом для Бекмамбетова стало и то, что Universal еще до премьеры Wanted подписала с фирмой Bazelevs соглашение, по которому та производит фильмы в России, а Universal занимается их продвижением и прокатом.</t>
  </si>
  <si>
    <t>Среди них, например, фантастический фильм Darkest Hour от киностудии Universal с бюджетом $25 млн (жители России и США защищают Москву от инопланетного вторжения).</t>
  </si>
  <si>
    <t>сценарии</t>
  </si>
  <si>
    <t>- Обычно сижу и звоню всем по телефону или сценарии читаю".</t>
  </si>
  <si>
    <t>периодические и неизматывающие нагрузки</t>
  </si>
  <si>
    <t>Специалисты пояснили, что периодические и неизматывающие нагрузки организм переносит нормально, так как успевают восстанавливаться запасы энергии.</t>
  </si>
  <si>
    <t>пропаганду заменителей грудного молока</t>
  </si>
  <si>
    <t>propaganda</t>
  </si>
  <si>
    <t>пропаганда</t>
  </si>
  <si>
    <t>Министерство здравоохранения и социального развития РФ осуждает пропаганду заменителей грудного молока и считает, что российские роддома уделяют недостаточное внимание грудному вскармливанию.</t>
  </si>
  <si>
    <t>недостаточное внимание</t>
  </si>
  <si>
    <t>огромную пользу</t>
  </si>
  <si>
    <t>Но, оказывается, даря ребенку уникальный продукт, которым является ее грудное молоко, мать приносит огромную пользу и своему собственному организму.</t>
  </si>
  <si>
    <t>значительный всплеск гормона кортизола</t>
  </si>
  <si>
    <t>Общение мужчины с красивой женщиной вызывает у него значительный всплеск гормона кортизола, что приводит к стрессу и эмоциям, подобным тем, что испытываются, например, при прыжке с парашютом, утверждают испанские исследователи.</t>
  </si>
  <si>
    <t>возможность начать ухаживать за ней</t>
  </si>
  <si>
    <t>Специалисты, проанализировав данные, пришли к выводу, что большинство мужчин в присутствии красивой молодой женщины обдумывают возможность начать ухаживать за ней.</t>
  </si>
  <si>
    <t>положительное влияние на организм</t>
  </si>
  <si>
    <t>В небольших дозах этот гормон оказывает положительное влияние на организм: он отвечает за выделение глюкозы в кровь, сужение вен в отдельных участках, стимулирует аппетит, а также обладает противовоспалительными и противоаллергическими свойствами.</t>
  </si>
  <si>
    <t>" малышей "</t>
  </si>
  <si>
    <t>Вот почему "малышей" штрафуют реже.</t>
  </si>
  <si>
    <t>штрафовать</t>
  </si>
  <si>
    <t>тяжелые грузовики собственной конструкции под маркой Яровит</t>
  </si>
  <si>
    <t>gruzovik</t>
  </si>
  <si>
    <t>грузовик</t>
  </si>
  <si>
    <t>В 2005 году белорусские бизнесмены построили в Санкт-Петербурге автосборочный завод, где штучно выпускают тяжелые грузовики собственной конструкции под маркой Яровит.</t>
  </si>
  <si>
    <t>компанию по разработке и выпуску легковых гибридомобилей</t>
  </si>
  <si>
    <t>А теперь Яровит совместно с Группой ОНЭКСИМ создает компанию по разработке и выпуску легковых гибридомобилей - финансирование проекта в обмен на 51% акций обеспечит компания Михаила Прохорова.</t>
  </si>
  <si>
    <t>финансирование проекта</t>
  </si>
  <si>
    <t>генератор</t>
  </si>
  <si>
    <t>generator</t>
  </si>
  <si>
    <t>Силовая установка будет выполнена по "последовательной" схеме, в которой двигатель внутреннего сгорания лишь приводит генератор и не связан с ведущими колесами.</t>
  </si>
  <si>
    <t>Тягу</t>
  </si>
  <si>
    <t>tjaga</t>
  </si>
  <si>
    <t>тяга</t>
  </si>
  <si>
    <t>Тягу обеспечивают два электромотора суммарной мощностью 50 кВт и массой 17 кг каждый, смонтированные непосредственно у ведущих колес.</t>
  </si>
  <si>
    <t>ставку не на обычное жидкое топливо, а на природный газ метан, причем не на сжатый, как на нынешних АГНКС ( автомобильных газонаполнительных компрессорных станциях ), а сжиженный</t>
  </si>
  <si>
    <t>Впрочем, инженеры Яровита делают ставку не на обычное жидкое топливо, а на природный газ метан, причем не на сжатый, как на нынешних АГНКС (автомобильных газонаполнительных компрессорных станциях), а сжиженный, что влечет за собой необходимость применения криобака.</t>
  </si>
  <si>
    <t>необходимость применения криобака</t>
  </si>
  <si>
    <t>саму идею " чистого электромобиля "</t>
  </si>
  <si>
    <t>И категорически отвергают саму идею "чистого электромобиля" - мол, в глобальном смысле никакой реальной экологической выгоды он не несет, так как основой электроэнергетики до сих пор остаются теплоэлектростанции, где сжигают углеводородное топливо.</t>
  </si>
  <si>
    <t>углеводородное топливо</t>
  </si>
  <si>
    <t>25-летие своего эпического противостояния</t>
  </si>
  <si>
    <t>25-letie</t>
  </si>
  <si>
    <t>25-летие</t>
  </si>
  <si>
    <t>Ветераны Анатолий Карпов и Гарри Каспаров серией турниров отмечают 25-летие своего эпического противостояния.</t>
  </si>
  <si>
    <t>Круглую дату</t>
  </si>
  <si>
    <t>Круглую дату шахматисты отмечают серией турниров: первый на прошлой неделе состоялся в Валенсии.</t>
  </si>
  <si>
    <t>не только ностальгический, но и вполне практический смысл : российские шахматисты решили выступить с открытым протестом против нового формата чемпионата мира, который, по их словам, шахматам только вредит и делает их легковесными</t>
  </si>
  <si>
    <t>Встреча в Валенсии носит не только ностальгический, но и вполне практический смысл: российские шахматисты решили выступить с открытым протестом против нового формата чемпионата мира, который, по их словам, шахматам только вредит и делает их легковесными.</t>
  </si>
  <si>
    <t>Каспарова и Карпова</t>
  </si>
  <si>
    <t>Каспарова и Карпова финансовая сторона не волнует.</t>
  </si>
  <si>
    <t>даже шахматный матч между мной и Карповым</t>
  </si>
  <si>
    <t>Теперь спонсор московского матча нашелся, но с организацией по-прежнему проблемы, говорит Каспаров: "Российская власть даже шахматный матч между мной и Карповым рассматривает как политическую пропаганду.</t>
  </si>
  <si>
    <t>ФИДЕ</t>
  </si>
  <si>
    <t>FIDE</t>
  </si>
  <si>
    <t>Теперь они вместе критикуют ФИДЕ за то, что та испортила игру.</t>
  </si>
  <si>
    <t>правильный вывод</t>
  </si>
  <si>
    <t>Сейчас они вспоминают, какими популярными шахматы были раньше, и сравнивают с нынешним положением дел: люди, говорят оба шахматиста, сами сделают правильный вывод.</t>
  </si>
  <si>
    <t>Каспаров пишет книги, а Карпов регулярно проводит сеансы одновременной игры и участвует в различных конференциях.</t>
  </si>
  <si>
    <t>сеансы одновременной игры</t>
  </si>
  <si>
    <t>seans</t>
  </si>
  <si>
    <t>сеанс</t>
  </si>
  <si>
    <t>Еще до игры 58-летний Карпов предупреждал Newsweek, что его нервная система с годами износилась: если ему дать подумать 10-15 минут, то он всегда найдет решение, а в быстрых шахматах не успевает.</t>
  </si>
  <si>
    <t>секретные сведения</t>
  </si>
  <si>
    <t>svedenie</t>
  </si>
  <si>
    <t>сведение</t>
  </si>
  <si>
    <t>Карпова в свое время обвиняли в том, что, выпивая стакан кефира, он получает секретные сведения.</t>
  </si>
  <si>
    <t>кнопку</t>
  </si>
  <si>
    <t>knopka</t>
  </si>
  <si>
    <t>кнопка</t>
  </si>
  <si>
    <t>Тут уже соперники соревновались в том, кто быстрее нажмет кнопку.</t>
  </si>
  <si>
    <t>нажать</t>
  </si>
  <si>
    <t>и то и другое</t>
  </si>
  <si>
    <t>Теперь Алиса с легкостью и удовольствием делает и то и другое.</t>
  </si>
  <si>
    <t>тревогу : спорт вроде бы есть, а соревнования уже нет - всегда выигрывает Россия</t>
  </si>
  <si>
    <t>Международные федерации бьют тревогу: спорт вроде бы есть, а соревнования уже нет - всегда выигрывает Россия.</t>
  </si>
  <si>
    <t>художественную гимнастику</t>
  </si>
  <si>
    <t>gimnastika</t>
  </si>
  <si>
    <t>гимнастика</t>
  </si>
  <si>
    <t>Дерюгину можно понять - художественную гимнастику называют чуть ли не самым необъективным олимпийским видом спорта.</t>
  </si>
  <si>
    <t>американцев и европейцев</t>
  </si>
  <si>
    <t>Приглашает также американцев и европейцев.</t>
  </si>
  <si>
    <t>Предпочтение</t>
  </si>
  <si>
    <t>Предпочтение в таком случае часто отдают заведомым фаворитам.</t>
  </si>
  <si>
    <t>фору</t>
  </si>
  <si>
    <t>fora</t>
  </si>
  <si>
    <t>фора</t>
  </si>
  <si>
    <t>Лариса Новикова не согласна с тем, что судьи невольно дают фору российским гимнасткам.</t>
  </si>
  <si>
    <t>чемпионок</t>
  </si>
  <si>
    <t>chempionka</t>
  </si>
  <si>
    <t>чемпионка</t>
  </si>
  <si>
    <t>Если во многих европейских странах художественная гимнастика - один из методов развития ребенка, то в России целенаправленно готовят чемпионок.</t>
  </si>
  <si>
    <t>В России художественную гимнастику ставят во главу угла: трехразовые ежедневные тренировки и минимум свободы.</t>
  </si>
  <si>
    <t>Но бал правят молодые - те, кого Утяшева в разговоре с Newsweek назвала "невинными": "О мальчиках не думают, гормоны не играют, менструального цикла нет".</t>
  </si>
  <si>
    <t>волосы и ногти</t>
  </si>
  <si>
    <t>Юным спортсменкам даже запрещают общаться со старшими коллегами: те уже красят волосы и ногти, а это дурной знак.</t>
  </si>
  <si>
    <t>, Ирину Винер</t>
  </si>
  <si>
    <t>Irina</t>
  </si>
  <si>
    <t>Ирина</t>
  </si>
  <si>
    <t>В качестве наглядного примера она приводит, собственно, Ирину Винер.</t>
  </si>
  <si>
    <t>подарки</t>
  </si>
  <si>
    <t>podarok</t>
  </si>
  <si>
    <t>подарок</t>
  </si>
  <si>
    <t>Та за долгие годы практики нашла правильный подход к ученицам: на тренировках кричит и требует, после - дарит подарки.</t>
  </si>
  <si>
    <t>дарить</t>
  </si>
  <si>
    <t>б/у</t>
  </si>
  <si>
    <t>b/u</t>
  </si>
  <si>
    <t>Мать и дочь экономят и вместо дорогих купальников по 10 000 рублей покупают б/у за 3500 рублей.</t>
  </si>
  <si>
    <t>нынешнюю звезду Канаеву</t>
  </si>
  <si>
    <t>Но однажды, верит Черненко, ее дочка заменит в сборной нынешнюю звезду Канаеву и ей тоже подарят туфли на высоком каблуке.</t>
  </si>
  <si>
    <t>туфли на высоком каблуке</t>
  </si>
  <si>
    <t>государство и общество</t>
  </si>
  <si>
    <t>Это вынуждает государство и общество определиться: идем ли мы к полностью платному высшему образованию, либо вузы будут принимать всех, кто сдал ЕГЭ и хочет продолжать учебу.</t>
  </si>
  <si>
    <t>вынуждать</t>
  </si>
  <si>
    <t>одну опасность</t>
  </si>
  <si>
    <t>Свободное поступление в университеты содержит одну опасность.</t>
  </si>
  <si>
    <t>Там после первого курса примерно половина студентов уходит, некоторые забирают документы даже в течение первого месяца занятий.</t>
  </si>
  <si>
    <t>более осознанный выбор</t>
  </si>
  <si>
    <t>Потому что понимают, что они не то выбрали, и на следующий год делают более осознанный выбор.</t>
  </si>
  <si>
    <t>списки людей, подавших заявления</t>
  </si>
  <si>
    <t>Дело в том, что ни один вуз, кроме ГУ ВШЭ, не публикует списки людей, подавших заявления.</t>
  </si>
  <si>
    <t>право подавать заявления сразу в несколько вузов ( известен случай, когда один абитуриент подал документы более чем в 80 вузов )</t>
  </si>
  <si>
    <t>Но абитуриент сегодня имеет право подавать заявления сразу в несколько вузов (известен случай, когда один абитуриент подал документы более чем в 80 вузов).</t>
  </si>
  <si>
    <t>Фактически абитуриент сдает экзамены в одном университете (или не сдает вовсе) и создает видимость конкурса в нескольких других.</t>
  </si>
  <si>
    <t>видимость конкурса</t>
  </si>
  <si>
    <t>vidimost'</t>
  </si>
  <si>
    <t>видимость</t>
  </si>
  <si>
    <t>один профилирующий экзамен</t>
  </si>
  <si>
    <t>Есть медалисты, которые сдают один профилирующий экзамен.</t>
  </si>
  <si>
    <t>Есть и другие льготные категории абитуриентов, которые подают документы, не всегда четко осознавая свой выбор.</t>
  </si>
  <si>
    <t>Так называемые сильные вузы скрывают ситуацию как только могут.</t>
  </si>
  <si>
    <t>вступительные</t>
  </si>
  <si>
    <t>vstupitel'nyj</t>
  </si>
  <si>
    <t>вступительный</t>
  </si>
  <si>
    <t>Ряд вузов, в том числе и МГУ, проводят вступительные раньше других.</t>
  </si>
  <si>
    <t>дополнительные собеседования с абитуриентами</t>
  </si>
  <si>
    <t>Или проводят дополнительные собеседования с абитуриентами, ставят человека перед выбором: мы тебя принимаем, а в другом вузе твое поступление еще под вопросом.</t>
  </si>
  <si>
    <t>излишне нервозную ситуацию для поступающих</t>
  </si>
  <si>
    <t>Это создает излишне нервозную ситуацию для поступающих.</t>
  </si>
  <si>
    <t>В некоторых вузах говорят, что на вступительных экзаменах отбирают талантливых студентов.</t>
  </si>
  <si>
    <t>рынок репетиторства</t>
  </si>
  <si>
    <t>Опасения, что ЕГЭ переориентирует рынок репетиторства на школьных учителей, не оправдались.</t>
  </si>
  <si>
    <t>переориентировать</t>
  </si>
  <si>
    <t>учебный план факультета, на котором вы будете учиться, какие предметы и в каком объеме будете изучать</t>
  </si>
  <si>
    <t>Посмотрите заранее учебный план факультета, на котором вы будете учиться, какие предметы и в каком объеме будете изучать.</t>
  </si>
  <si>
    <t>вечные особенности политического строя</t>
  </si>
  <si>
    <t>В ней наш новый Жданов, опираясь на работы нашего нового Маркса - философа Ивана Ильина, указывает нам, что культура определяет вечные особенности политического строя.</t>
  </si>
  <si>
    <t>роль фактора особой " ресурсной " экономики ( она же распределительная или раздаточная )</t>
  </si>
  <si>
    <t>Я не оспариваю роль фактора особой "ресурсной" экономики (она же распределительная или раздаточная) - но не принимаю идею предопределенности этого фактора.</t>
  </si>
  <si>
    <t>идею предопределенности этого фактора</t>
  </si>
  <si>
    <t>восприимчивость к одним идеям и блокирование других</t>
  </si>
  <si>
    <t>vospriimchivost'</t>
  </si>
  <si>
    <t>восприимчивость</t>
  </si>
  <si>
    <t>Они якобы и определяют восприимчивость к одним идеям и блокирование других.</t>
  </si>
  <si>
    <t>один и тот же языковой код</t>
  </si>
  <si>
    <t>Испанский король Хуан Карлос и венесуэльский лидер Уго Чавес используют один и тот же языковой код, принадлежат к одной религии и имеют общую имперскую историю, но взгляды друг друга не принимают.</t>
  </si>
  <si>
    <t>общую имперскую историю</t>
  </si>
  <si>
    <t>взгляды друг друга</t>
  </si>
  <si>
    <t>северокорейский и кубинский социализмы</t>
  </si>
  <si>
    <t>Один и тот же народ, разделенный границами, может строить совершенно разные политические системы (например, корейцы Севера и Юга), а разные народы выстраивали однотипные режимы - вспомним северокорейский и кубинский социализмы.</t>
  </si>
  <si>
    <t>таблицу</t>
  </si>
  <si>
    <t>Любопытно, что по этой готовности лидируют не славяне, а эстонцы, в то время как их близкие этнические родственники финны замыкают таблицу.</t>
  </si>
  <si>
    <t>замыкать</t>
  </si>
  <si>
    <t>персоналистскую политическую традицию</t>
  </si>
  <si>
    <t>Чаще всего персоналистскую политическую традицию объясняют с позиций цивилизационных доктрин инерцией сознания.</t>
  </si>
  <si>
    <t>многое : от поведения русских туристов в период наводнения в Таиланде до отказа от страховой медицины или до нынешних политических предпочтений</t>
  </si>
  <si>
    <t>И оказывается, что полукочевой архетип многое объясняет: от поведения русских туристов в период наводнения в Таиланде до отказа от страховой медицины или до нынешних политических предпочтений.</t>
  </si>
  <si>
    <t>Нет сегодня признанных фундаментальных законов в общественных науках, и это открывает дорогу легендам и мифам.</t>
  </si>
  <si>
    <t>ряд предположений</t>
  </si>
  <si>
    <t>Но я все же попробую вступить в полемику с Аузаном, мой друг выдвигает в своей лекции ряд предположений.</t>
  </si>
  <si>
    <t>убеждения человека или группы в значимости некоего явления действительности, возникающие при его дефиците или угрозе утраты</t>
  </si>
  <si>
    <t>Под ценностью обычно понимают убеждения человека или группы в значимости некоего явления действительности, возникающие при его дефиците или угрозе утраты.</t>
  </si>
  <si>
    <t>целевые установки, предписания для общности</t>
  </si>
  <si>
    <t>Нормой называют целевые установки, предписания для общности.</t>
  </si>
  <si>
    <t>важнейшую роль в этнических процессах</t>
  </si>
  <si>
    <t>Именно маркеры играют важнейшую роль в этнических процессах.</t>
  </si>
  <si>
    <t>Санкюлотов, произносивших в XVIII веке перечисленные слова,</t>
  </si>
  <si>
    <t>sankjulot</t>
  </si>
  <si>
    <t>санкюлот</t>
  </si>
  <si>
    <t>Санкюлотов, произносивших в XVIII веке перечисленные слова, отделяют от современного французского гражданина, усвоившего их, почти два века и исторические пробы и ошибки: якобинский террор, реставрация монархии, две империи и множество попыток установления республики.</t>
  </si>
  <si>
    <t>большую часть нынешних цивилизационных концепций</t>
  </si>
  <si>
    <t>Известный антрополог Виктор Шнирельман относит большую часть нынешних цивилизационных концепций к разновидностям "культурного расизма".</t>
  </si>
  <si>
    <t>свою национальность</t>
  </si>
  <si>
    <t>natsional'nost'</t>
  </si>
  <si>
    <t>национальность</t>
  </si>
  <si>
    <t>В обоих случаях действует принцип: "назови свою национальность, и я скажу, какой ты по видению и сознанию".</t>
  </si>
  <si>
    <t>Если традиционное сознание живет, то это значит: либо сохраняются условия, которые его породили, либо возникли новые условия, которые работают как холодильник для хранения или как теплица для повторного вызревания, казалось бы, зачахших традиционных норм.</t>
  </si>
  <si>
    <t>ореол сакральности</t>
  </si>
  <si>
    <t>oreol</t>
  </si>
  <si>
    <t>ореол</t>
  </si>
  <si>
    <t>Историческая социология показывает, как в процессе созревания общества культура и история перестают восприниматься как судьба, растет потребность в замене обычного права формальным и универсальным, власть теряет ореол сакральности.</t>
  </si>
  <si>
    <t>статусы</t>
  </si>
  <si>
    <t>Это не только зона расселения колонизованных этнических меньшинств, но и вся территория страны: на всей территории центральная власть произвольно устанавливает статусы, задает иерархию, определяет правила жизни и препятствует формированию горизонтальных связей.</t>
  </si>
  <si>
    <t>иерархию</t>
  </si>
  <si>
    <t>ierarhija</t>
  </si>
  <si>
    <t>иерархия</t>
  </si>
  <si>
    <t>правила жизни</t>
  </si>
  <si>
    <t>надежду на сильную руку</t>
  </si>
  <si>
    <t>Эти страхи и амбиции, в свою очередь, возрождают надежду на сильную руку и выступают той самой теплицей, в которой воспроизводятся другие элементы имперского синдрома - имперский порядок и подданническое сознание.</t>
  </si>
  <si>
    <t>возрождать</t>
  </si>
  <si>
    <t>пример устойчивости, инерционности - qwerty, стандартное расположение клавиш на английской клавиатуре пишущих машин ( по первым шести буквам )</t>
  </si>
  <si>
    <t>Аузан приводит пример устойчивости, инерционности - qwerty, стандартное расположение клавиш на английской клавиатуре пишущих машин (по первым шести буквам).</t>
  </si>
  <si>
    <t>Крымскую войну</t>
  </si>
  <si>
    <t>Когда большая страна проигрывает Крымскую войну экспедиционному корпусу - это еще более весомый стимул для перемен.</t>
  </si>
  <si>
    <t>Какие аргументы</t>
  </si>
  <si>
    <t>Какие аргументы предъявляет либеральная оппозиция нынешнему режиму?</t>
  </si>
  <si>
    <t>какую роль в них</t>
  </si>
  <si>
    <t>О том, какие импульсы к переменам проявляются сегодня и какую роль в них играют этнические факторы, я планирую в скором времени рассказать.</t>
  </si>
  <si>
    <t>право использовать запрещенные для всех остальных спортсменов препараты</t>
  </si>
  <si>
    <t>Слова Ковальчик о том, что страдающая астмой Бьорген получает на этом основании право использовать запрещенные для всех остальных спортсменов препараты, можно было трактовать только как обвинение, и никак иначе.</t>
  </si>
  <si>
    <t>"Норвежцы очень много говорят на тему допинга в России, а сами принимают допинг в качестве лекарства, - сказала тогда Ковальчик.</t>
  </si>
  <si>
    <t>аварийный энергоблок</t>
  </si>
  <si>
    <t>energoblok</t>
  </si>
  <si>
    <t>энергоблок</t>
  </si>
  <si>
    <t>Через 12 лет, когда грянет авария на Чернобыльской АЭС, аварийный энергоблок окружат слоями бетона и назовут конструкцию саркофагом.</t>
  </si>
  <si>
    <t>окружить</t>
  </si>
  <si>
    <t>конструкцию</t>
  </si>
  <si>
    <t>Все дно " саркофага "</t>
  </si>
  <si>
    <t>Все дно "саркофага" занимает трехспальный диван-кровать.</t>
  </si>
  <si>
    <t>Оно, подобно материнской утробе, укроет жизнь от агрессивного излучения.</t>
  </si>
  <si>
    <t>укрыть</t>
  </si>
  <si>
    <t>смертоносную солнечную бурю</t>
  </si>
  <si>
    <t>И как тройня близнецов в утробе матери, три космонавта залягут на его дно, переживут смертоносную солнечную бурю, дождутся отбоя радиационной тревоги, выйдут в большое пространство отсеков корабля, вернутся к активной жизни.</t>
  </si>
  <si>
    <t>Тогда и до ЧП дело не доведете".</t>
  </si>
  <si>
    <t>Леван Стажадзе, Игорь Гончаров, Валерий Богомолов - они первыми встречают космонавтов на месте приземления, принимают их из люков обугленных, еще горячих аппаратов, борются за скорейшее восстановление их здоровья после полета.</t>
  </si>
  <si>
    <t>названия систем : СЭП ( система электропитания ), СОГС ( обеспечения газового состава ), СОУД ( ориентации и управления движением )</t>
  </si>
  <si>
    <t>Замечаю на приборной доске названия систем: СЭП (система электропитания), СОГС (обеспечения газового состава), СОУД (ориентации и управления движением)…</t>
  </si>
  <si>
    <t>третью линейку</t>
  </si>
  <si>
    <t>linejka</t>
  </si>
  <si>
    <t>линейка</t>
  </si>
  <si>
    <t>С тихим клекотом проворачивается внутри приборной доски подсвеченный барабан с нанесенными на его грани транспарантами: "Выставляем третью линейку.</t>
  </si>
  <si>
    <t>команду номер девять "</t>
  </si>
  <si>
    <t>Выдаем команду номер девять".</t>
  </si>
  <si>
    <t>попавшего сюда человека</t>
  </si>
  <si>
    <t>НЭК, борт ТМК - зона сверхконтроля, и попавшего сюда человека как будто накрывает множеством координатных сеток.</t>
  </si>
  <si>
    <t>накрывать</t>
  </si>
  <si>
    <t>агрессию, натиск</t>
  </si>
  <si>
    <t>agressija</t>
  </si>
  <si>
    <t>агрессия</t>
  </si>
  <si>
    <t>Еще более показателен баланс гормонов в крови: норадреналин - "гормон льва", обеспечивает агрессию, натиск; адреналин - "гормон кролика", обогащает мышцы и расширяет сосуды, обеспечивая возможность спастись бегством.</t>
  </si>
  <si>
    <t>мышцы</t>
  </si>
  <si>
    <t>myshtsa</t>
  </si>
  <si>
    <t>мышца</t>
  </si>
  <si>
    <t>сосуды</t>
  </si>
  <si>
    <t>водителя</t>
  </si>
  <si>
    <t>voditel'</t>
  </si>
  <si>
    <t>водитель</t>
  </si>
  <si>
    <t>Запоздалое реагирование вынуждает водителя жать на педаль тормоза более резко, при этом скорость машины может упасть до того предела, после которого образование затора позади него станет неизбежным.</t>
  </si>
  <si>
    <t>колоссальную роль</t>
  </si>
  <si>
    <t>- Стиль использования тормозов играет в образовании пробок колоссальную роль: плавное торможение, выполненное водителем, который заметил проблему загодя, позволяет транспортному потоку остаться плавным и непрерывным.</t>
  </si>
  <si>
    <t>Кроме того, уже сейчас можно предполагать, что география олимпиады расширится: с большой вероятностью в следующем году в состязании примут участие юные лингвисты из Австралии, Канады и Ирландии.</t>
  </si>
  <si>
    <t>Работы по литературе и особенно по журналистике</t>
  </si>
  <si>
    <t>Работы по литературе и особенно по журналистике заказывают редко", - отфутболили меня в выбранной для трудоустройства фирме.</t>
  </si>
  <si>
    <t>проблемы с трудоустройством</t>
  </si>
  <si>
    <t>Писатели-юристы, а также экономисты-теоретики тоже имеют проблемы с трудоустройством.</t>
  </si>
  <si>
    <t>рефераты и дипломы</t>
  </si>
  <si>
    <t>referat</t>
  </si>
  <si>
    <t>реферат</t>
  </si>
  <si>
    <t>Потенциальному работодателю требовались скорость плюс "спортивное ориентирование" в Интернете - рефераты и дипломы фирма печет как пирожки.</t>
  </si>
  <si>
    <t>основное внимание на план, оглавление и список литературы</t>
  </si>
  <si>
    <t>- Клиент, забирая заказ, обращает основное внимание на план, оглавление и список литературы.</t>
  </si>
  <si>
    <t>" Флаг в руки "</t>
  </si>
  <si>
    <t>"Флаг в руки" обманщикам, кстати, дает законодательство, которое не запрещает размещение на web-странице публичных предложений о заключении договора в электронном виде.</t>
  </si>
  <si>
    <t>размещение на web - странице публичных предложений о заключении договора в электронном виде</t>
  </si>
  <si>
    <t>даже это</t>
  </si>
  <si>
    <t>"Что с них взять, интеллигенция будущая, они даже это не умеют".</t>
  </si>
  <si>
    <t>Плату за риск немалую</t>
  </si>
  <si>
    <t>Плату за риск мне предлагают немалую: "Не меньше двух-трех "штук" будешь получать!"</t>
  </si>
  <si>
    <t>Все</t>
  </si>
  <si>
    <t>"Все сделаем, доработка для клиентов бесплатна", - попугаем твердит сотрудница.</t>
  </si>
  <si>
    <t>"Все работают дома, а результаты присылают по электронной почте", - рассказала Ирина Ивановна.</t>
  </si>
  <si>
    <t>присылать</t>
  </si>
  <si>
    <t>мастер - класс по рефератно - дипломной скорописи</t>
  </si>
  <si>
    <t>Ирина обещает мне мастер-класс по рефератно-дипломной скорописи: старые сотрудники уже насобачились.</t>
  </si>
  <si>
    <t>немалую долю пирога</t>
  </si>
  <si>
    <t>К тому же выйти на этот рынок сейчас непросто, и немалую долю пирога откусывают "писатели"-одиночки.</t>
  </si>
  <si>
    <t>собственные результаты</t>
  </si>
  <si>
    <t>Оказывается, любителям халявы грозит ряд наказаний и по весьма уважительной причине: так как дипломная работа является демонстрацией знаний студента по определенной дисциплине, получается, что он фальсифицирует собственные результаты.</t>
  </si>
  <si>
    <t>право применить по отношению к студенту административные санкции : к примеру, лишить диплома</t>
  </si>
  <si>
    <t>Поэтому руководство вуза имеет право применить по отношению к студенту административные санкции: к примеру, лишить диплома.</t>
  </si>
  <si>
    <t>Наша фирма - официально зарегистрированное ООО, мы платим налоги, а с каждым клиентом заключаем договор на оказание информационных услуг.</t>
  </si>
  <si>
    <t>договор на оказание информационных услуг</t>
  </si>
  <si>
    <t>студента</t>
  </si>
  <si>
    <t>- И студента не подставишь, ведь подкопаться практически невозможно.</t>
  </si>
  <si>
    <t>подставить</t>
  </si>
  <si>
    <t>доступ к огромному архиву уже выполненных работ, которые хранятся на кафедрах и в деканатах</t>
  </si>
  <si>
    <t>Мы с легкой руки своего работодателя имеем доступ к огромному архиву уже выполненных работ, которые хранятся на кафедрах и в деканатах.</t>
  </si>
  <si>
    <t>нужную тему</t>
  </si>
  <si>
    <t>Поэтому твори - не хочу: подбирай нужную тему и соединяй несколько работ в одно целое.</t>
  </si>
  <si>
    <t>С тех пор прошло 85 лет, а древние надписи все так же сталкивают ученых лбами: одни говорят, что расшифровали какую-либо письменность, другие утверждают, что это вовсе не письменность, а просто картинки.</t>
  </si>
  <si>
    <t>вообще смысл</t>
  </si>
  <si>
    <t>Встал вопрос, имеет ли вообще смысл расшифровывать индийские значки.</t>
  </si>
  <si>
    <t>Newsweek №44, 2008</t>
  </si>
  <si>
    <t>None</t>
  </si>
  <si>
    <t>Newsweek</t>
  </si>
  <si>
    <t>Например, британский исследователь Джон Эллиотт хочет использовать этот метод, чтобы отличать сигналы разумных инопланетян от прочих космических шумов (см. Newsweek №44, 2008).</t>
  </si>
  <si>
    <t>надпись долины Инда более 50 знаков длиной</t>
  </si>
  <si>
    <t>Ее получит тот, кто обнаружит надпись долины Инда более 50 знаков длиной.</t>
  </si>
  <si>
    <t>Фармера</t>
  </si>
  <si>
    <t>Farmer</t>
  </si>
  <si>
    <t>Фармер</t>
  </si>
  <si>
    <t>Фармера это не убеждает.</t>
  </si>
  <si>
    <t>статью</t>
  </si>
  <si>
    <t>"Science публикует статью, не обращая внимания, что данные в ней подтасованы.</t>
  </si>
  <si>
    <t>критический отзыв о статье Рао</t>
  </si>
  <si>
    <t>otzyv</t>
  </si>
  <si>
    <t>отзыв</t>
  </si>
  <si>
    <t>Сейчас он пишет критический отзыв о статье Рао и скоро пошлет письмо в Science.</t>
  </si>
  <si>
    <t>группу Рао</t>
  </si>
  <si>
    <t>Однако группу Рао возражения Фармера не останавливают.</t>
  </si>
  <si>
    <t>лыжника и биатлониста Зарипова</t>
  </si>
  <si>
    <t>Теперь лыжника и биатлониста Зарипова знает вся страна.</t>
  </si>
  <si>
    <t>Сами же участники этих соревнований объясняют это проще: нужно выживать, вот они и выживают.</t>
  </si>
  <si>
    <t>грустный рэп</t>
  </si>
  <si>
    <t>rep</t>
  </si>
  <si>
    <t>рэп</t>
  </si>
  <si>
    <t>Рингтон лыжника Зарипова начитывает грустный рэп: "Знаешь, в этом мире, наверное, нет такого места, где я был бы по-настоящему счастлив".</t>
  </si>
  <si>
    <t>начитывать</t>
  </si>
  <si>
    <t>инвалидов</t>
  </si>
  <si>
    <t>invalid</t>
  </si>
  <si>
    <t>инвалид</t>
  </si>
  <si>
    <t>"Пандусы ставятся для галочки, инвалидов даже опробовать их не зовут: удобно - не удобно, поставили - и ладно, сойдет", - переживает Зарипов.</t>
  </si>
  <si>
    <t>Да и понятия "параолимпийский тренер" в обыденной жизни не существует - таким тренерам негдетренировать, им не платят зарплату, нет денег на протезы и коляски.</t>
  </si>
  <si>
    <t>разные просьбы : например, чтобы Москва помогала деньгами не только в предолимпийский сезон или хотя бы выделяла смазку и лыжи на остальные три года</t>
  </si>
  <si>
    <t>pros'ba</t>
  </si>
  <si>
    <t>просьба</t>
  </si>
  <si>
    <t>Теперь, по примеру ванкуверских чемпионов-олимпийцев, готовят ему разные просьбы: например, чтобы Москва помогала деньгами не только в предолимпийский сезон или хотя бы выделяла смазку и лыжи на остальные три года.</t>
  </si>
  <si>
    <t>Свои олимпийские игры</t>
  </si>
  <si>
    <t>Свои олимпийские игры здесь проводят по тому же графику, что и основные олимпийские соревнования: зимние и летние чередуются каждые два года.</t>
  </si>
  <si>
    <t>сборную для участия на Всемирных играх</t>
  </si>
  <si>
    <t>Общественная организация "Специальная Олимпиада России" как раз занимается пропагандой спорта и комплектует сборную для участия на Всемирных играх.</t>
  </si>
  <si>
    <t>комплектовать</t>
  </si>
  <si>
    <t>Поэтому от "специальных игр" в Министерстве спорта всячески открещиваются и дают деньги в исключительных случаях: разве что на подготовку к Всемирным играм.</t>
  </si>
  <si>
    <t>новые заводы</t>
  </si>
  <si>
    <t>zavod</t>
  </si>
  <si>
    <t>завод</t>
  </si>
  <si>
    <t>И упрекать правительство, что оно не строит новые заводы, как в годы первых пятилеток.</t>
  </si>
  <si>
    <t>и экономический рост</t>
  </si>
  <si>
    <t>Поэтому необходимо найти вариант политики, который обеспечивает и экономический рост и в то же время не увеличивает инфляцию.</t>
  </si>
  <si>
    <t>Ставки</t>
  </si>
  <si>
    <t>Ставки формирует рынок, значит, пойти на их снижение себе в ущерб банки не могут.</t>
  </si>
  <si>
    <t>низкую ставку</t>
  </si>
  <si>
    <t>Допустим, "под давлением" они назначат низкую ставку.</t>
  </si>
  <si>
    <t>Если упустим момент и не направим активность бизнеса на повышение эффективности, то государству придется еще больше денег вкладывать в экономику, в социальную сферу.</t>
  </si>
  <si>
    <t>активность бизнеса</t>
  </si>
  <si>
    <t>направить</t>
  </si>
  <si>
    <t>Фонд национального благосостояния</t>
  </si>
  <si>
    <t>Я понимаю, когда вы накапливаете Фонд национального благосостояния и вкладываете его в качестве целевого капитала в Пенсионный фонд.</t>
  </si>
  <si>
    <t>еще и определенное количество " коротких " денег</t>
  </si>
  <si>
    <t>Конечно, понятие "длинные деньги" включает в себя еще и определенное количество "коротких" денег.</t>
  </si>
  <si>
    <t>Вы, например, можете набрать "короткие" кредиты, отдать эти деньги взаймы бизнесу, а потом каждый раз перезанимать, пока они "сидят" в долгосрочных проектах и приносят эффект.</t>
  </si>
  <si>
    <t>Те, кто это говорит, не понимают, что прока от этого не будет.</t>
  </si>
  <si>
    <t>госкорпорации</t>
  </si>
  <si>
    <t>goskorporatsija</t>
  </si>
  <si>
    <t>госкорпорация</t>
  </si>
  <si>
    <t>Создайте госкорпорации, а мы подключимся к их работе".</t>
  </si>
  <si>
    <t>весьма губительную роль</t>
  </si>
  <si>
    <t>Эта, я бы сказал, стратегическая неопределенность играет весьма губительную роль.</t>
  </si>
  <si>
    <t>длиннейшие списки претензий, по которым потом приходится судиться</t>
  </si>
  <si>
    <t>Мы всякий раз сталкиваемся с тем, что налоговики выдвигают длиннейшие списки претензий, по которым потом приходится судиться.</t>
  </si>
  <si>
    <t>" статью расходов "</t>
  </si>
  <si>
    <t>Взятки, увы, стали нормой жизни, на них предприятия даже предусматривают "статью расходов".</t>
  </si>
  <si>
    <t>публикацию статей известных экспертов, которых мы попросили разъяснить причины разразившегося на прошлой неделе мирового финансового кризиса и дать прогнозы на будущее</t>
  </si>
  <si>
    <t>С сегодняшнего дня "Труд" начинает публикацию статей известных экспертов, которых мы попросили разъяснить причины разразившегося на прошлой неделе мирового финансового кризиса и дать прогнозы на будущее.</t>
  </si>
  <si>
    <t>вопрос : почему же наши фондовые индексы упали гораздо сильнее, чем там</t>
  </si>
  <si>
    <t>Когда премьер-министр заявляет, что происходящее - это только последствия кризиса на Западе, то все задают вопрос: почему же наши фондовые индексы упали гораздо сильнее, чем там?</t>
  </si>
  <si>
    <t>ситуацию в мировой экономике</t>
  </si>
  <si>
    <t>Ответ простой: наши лидеры не считаются с психологией рынка, не отслеживают ситуацию в мировой экономике и делают опрометчивые шаги, подрывающие доверие инвесторов, и даже заставляют их бежать.</t>
  </si>
  <si>
    <t>опрометчивые шаги, подрывающие доверие инвесторов</t>
  </si>
  <si>
    <t>наши игрушки</t>
  </si>
  <si>
    <t>Причем не столько с военной операции в Южной Осетии и Грузии, сколько с последовавших за ней заявлений о том, что мы можем обойтись без Запада, что раз он не хочет с нами играть, то пусть отдаст наши игрушки.</t>
  </si>
  <si>
    <t>ни банки, ни размещенные в них вклады населения</t>
  </si>
  <si>
    <t>Основные тревоги останутся позади: кризис не затронет ни банки, ни размещенные в них вклады населения.</t>
  </si>
  <si>
    <t>проценты, находящиеся хоть в каком-то соотношении с инфляцией</t>
  </si>
  <si>
    <t>Банки сегодня являются самым выгодным местом вложения сбережений, потому что платят проценты, находящиеся хоть в каком-то соотношении с инфляцией.</t>
  </si>
  <si>
    <t>Идею министерского нововведения</t>
  </si>
  <si>
    <t>Идею министерского нововведения не понимают до конца даже директора школ.</t>
  </si>
  <si>
    <t>углубленное изучение одного или нескольких школьных предметов</t>
  </si>
  <si>
    <t>В родительском понимании профильное образование означает углубленное изучение одного или нескольких школьных предметов.</t>
  </si>
  <si>
    <t>И чаще всего речь здесь ведут о математическом, гуманитарном, естественно-научном направлениях.</t>
  </si>
  <si>
    <t>все свои силы</t>
  </si>
  <si>
    <t>В последние два года ученик берется за сознательную подготовку себя к будущей жизни и бросает все свои силы… максимум на 3-4 нужных предмета.</t>
  </si>
  <si>
    <t>нужды города и запросы населения на дополнительные образовательные услуги</t>
  </si>
  <si>
    <t>nuzhda</t>
  </si>
  <si>
    <t>нужда</t>
  </si>
  <si>
    <t>Социальный заказ, в свою очередь, учитывает нужды города и запросы населения на дополнительные образовательные услуги.</t>
  </si>
  <si>
    <t>ученика</t>
  </si>
  <si>
    <t>Отличительной приятной особенностью его считается тот момент, что в отличие от школы, которая монополизирует ученика, профильное образование делает процесс обучения открытым.</t>
  </si>
  <si>
    <t>монополизировать</t>
  </si>
  <si>
    <t>процесс обучения</t>
  </si>
  <si>
    <t>кооперацию различных образовательных учреждений</t>
  </si>
  <si>
    <t>kooperatsija</t>
  </si>
  <si>
    <t>кооперация</t>
  </si>
  <si>
    <t>"Профиль" подразумевает кооперацию различных образовательных учреждений.</t>
  </si>
  <si>
    <t>дополнительные курсы</t>
  </si>
  <si>
    <t>Школа просто вводит дополнительные курсы, тем самым увеличивая и без того значительную нагрузку старшеклассников.</t>
  </si>
  <si>
    <t>Элективные курсы ( курсы по выбору )</t>
  </si>
  <si>
    <t>Элективные курсы (курсы по выбору) в провинции сегодня пишут сами учителя.</t>
  </si>
  <si>
    <t>Кстати, делают это зачастую бесплатно.</t>
  </si>
  <si>
    <t>значительную часть свободного времени</t>
  </si>
  <si>
    <t>Как пожаловались "НГ" учителя из Курганской области, съедает этот вид непонятной деятельности значительную часть свободного времени.</t>
  </si>
  <si>
    <t>рекомендации относительно того, как " правильно " распределить бюджетные деньги</t>
  </si>
  <si>
    <t>Все федерации дают рекомендации относительно того, как "правильно" распределить бюджетные деньги.</t>
  </si>
  <si>
    <t>списки основного и резервного составов сборных страны ( они финансируются по высшему разряду )</t>
  </si>
  <si>
    <t>К примеру, формируют списки основного и резервного составов сборных страны (они финансируются по высшему разряду) и могут порекомендовать, какой инвентарь закупить для технически сложных видов спорта.</t>
  </si>
  <si>
    <t>их средства</t>
  </si>
  <si>
    <t>Спонсоры не контролируют, как расходуют их средства?</t>
  </si>
  <si>
    <t>выволочку</t>
  </si>
  <si>
    <t>vyvolochka</t>
  </si>
  <si>
    <t>выволочка</t>
  </si>
  <si>
    <t>Получат выволочку от высших лиц государства - начинают шевелиться, думать о спорте, но не долго.</t>
  </si>
  <si>
    <t>медали</t>
  </si>
  <si>
    <t>medal'</t>
  </si>
  <si>
    <t>медаль</t>
  </si>
  <si>
    <t>Многие из них уезжают, а потом завоевывают медали для других стран.</t>
  </si>
  <si>
    <t>латынь</t>
  </si>
  <si>
    <t>latyn'</t>
  </si>
  <si>
    <t>Имеется в виду философия, экономика, основы права - то, что научит человека анализу, правилам рынка, защите своих прав.</t>
  </si>
  <si>
    <t>научить</t>
  </si>
  <si>
    <t>российскую систему</t>
  </si>
  <si>
    <t>Сравните российскую систему с западной.</t>
  </si>
  <si>
    <t>- И тем не менее у нас сегодня процентов 70 молодежи получают высшее образование.</t>
  </si>
  <si>
    <t>человека без диплома</t>
  </si>
  <si>
    <t>А в том, что городская экономика заведомо поражает в правах человека без диплома.</t>
  </si>
  <si>
    <t>обсуждающуюся в Минобразования идею выдавать дипломы о высшем образовании выпускникам техникумов</t>
  </si>
  <si>
    <t>искусственный разрыв между колледжами и вузами</t>
  </si>
  <si>
    <t>ликвидировать</t>
  </si>
  <si>
    <t>техникум</t>
  </si>
  <si>
    <t>tehnikum</t>
  </si>
  <si>
    <t>прировнять</t>
  </si>
  <si>
    <t>наличие полного среднего образования</t>
  </si>
  <si>
    <t>Если мы сделаем обязательным для поступления в техникум наличие полного среднего образования, то не остается серьезных оснований для разделения техникума и вуза.</t>
  </si>
  <si>
    <t>многочисленные коммерческие курсы и внутрифирменные учебные центры</t>
  </si>
  <si>
    <t>Я имею в виду многочисленные коммерческие курсы и внутрифирменные учебные центры.</t>
  </si>
  <si>
    <t>Но государство зря потратит деньги.</t>
  </si>
  <si>
    <t>псевдообразование</t>
  </si>
  <si>
    <t>psevdoobrazovanie</t>
  </si>
  <si>
    <t>Во-вторых, 25-30% вузов дают псевдообразование.</t>
  </si>
  <si>
    <t>научную работу</t>
  </si>
  <si>
    <t>Четвертая - у нас только 16% преподавателей вузов ведут научную работу.</t>
  </si>
  <si>
    <t>новое знание</t>
  </si>
  <si>
    <t>Вуз отличается от школы тем, что в нем преподают ученые, люди, которые создают новое знание - и опровергают старое.</t>
  </si>
  <si>
    <t>Приведу пример.</t>
  </si>
  <si>
    <t>научную работу в своей области</t>
  </si>
  <si>
    <t>Если в МГУ по каждому предмету есть специалист, который ведет научную работу в своей области, то в таком вузе один преподаватель читает 3-4 разных курса.</t>
  </si>
  <si>
    <t>Есть масса вузов, которые готовят инженеров, принимая людей с 25-30 баллами из 100 по ЕГЭ по математике.</t>
  </si>
  <si>
    <t>- Все зависит от того, насколько государство увеличит финансирование.</t>
  </si>
  <si>
    <t>второго</t>
  </si>
  <si>
    <t>- И що, куме, вы можете про це усе сказаты?-  спрашивает один кум второго.</t>
  </si>
  <si>
    <t>главный тезис</t>
  </si>
  <si>
    <t>Если он неправ, то смотри главный тезис.</t>
  </si>
  <si>
    <t>Когда покупают лошадей, то смотрят на зубы, мышцы, жировую прослойку и копыта.</t>
  </si>
  <si>
    <t>Он стоит на трибуне и хвалит Путина.</t>
  </si>
  <si>
    <t>то, что говорил сам, но не простит другим</t>
  </si>
  <si>
    <t>Он простит себе то, что говорил сам, но не простит другим.</t>
  </si>
  <si>
    <t>Слона</t>
  </si>
  <si>
    <t>Slon</t>
  </si>
  <si>
    <t>Слон</t>
  </si>
  <si>
    <t>И посмотреть: Кит поборет Слона, или наоборот.</t>
  </si>
  <si>
    <t>побороть</t>
  </si>
  <si>
    <t>отчаянную политическую борьбу в ТВ - эфире между кандидатами в президенты США</t>
  </si>
  <si>
    <t>Например, мы видим отчаянную политическую борьбу в ТВ-эфире между кандидатами в президенты США.</t>
  </si>
  <si>
    <t>ту же энергию</t>
  </si>
  <si>
    <t>Ну а в России ту же энергию тратят - по традиции - в подковерных шоу, для более узкого круга зрителей-соучастников.</t>
  </si>
  <si>
    <t>"Поэт Блок греет руки на пожаре своей родовой усадьбы", как написано в каком-то школьном сочинении.</t>
  </si>
  <si>
    <t>очередное исследование, где качество обучения оценивают сами выпускники</t>
  </si>
  <si>
    <t>Мы представляем очередное исследование, где качество обучения оценивают сами выпускники.</t>
  </si>
  <si>
    <t>качество обучения</t>
  </si>
  <si>
    <t>вашу базу !</t>
  </si>
  <si>
    <t>"Продайте вашу базу!" - с такой неожиданной просьбой обратились в редакцию СФ представители нескольких крупных компаний.</t>
  </si>
  <si>
    <t>невысокие оценки</t>
  </si>
  <si>
    <t>В ВШМ работает сразу пять "преподавателей-звезд" (см. СФ № 41/2005) - на их фоне остальные профессора наверняка смотрятся менее ярко, а в результате слушатели ставят школе невысокие оценки.</t>
  </si>
  <si>
    <t>"Да что вы, немного же осталось, заплатите, зато потом получите диплом", - ответили в деканате.</t>
  </si>
  <si>
    <t>фамилию декана</t>
  </si>
  <si>
    <t>- Может, помните фамилию декана?</t>
  </si>
  <si>
    <t>"Многие просто не подают к нам документы, узнав, что нужно сдавать вступительный экзамен по экономике и менеджменту, - рассказывает декан ВШБ МГУ Олег Виханский.</t>
  </si>
  <si>
    <t>оценки, в том числе за работу в классе</t>
  </si>
  <si>
    <t>Студенты получают оценки, в том числе за работу в классе, а если человек не посещает занятия, баллы снимаются.</t>
  </si>
  <si>
    <t>школы, где цена пониже, а условия полегче</t>
  </si>
  <si>
    <t>И выбирают школы, где цена пониже, а условия полегче, - говорит Сергей Филонович.</t>
  </si>
  <si>
    <t>индивидуальный коучинг</t>
  </si>
  <si>
    <t>kouching</t>
  </si>
  <si>
    <t>коучинг</t>
  </si>
  <si>
    <t>По словам организаторов, преподавать по этой программе будут ведущие западные профессора; кроме того, слушателям обещают индивидуальный коучинг.</t>
  </si>
  <si>
    <t>английский</t>
  </si>
  <si>
    <t>anglijskij</t>
  </si>
  <si>
    <t>-Если у человека есть такие деньги и он знает английский, неужели он будет учиться в России?"</t>
  </si>
  <si>
    <t>Рынок бизнес - образования ( исключая тренинговые компании )</t>
  </si>
  <si>
    <t>Рынок бизнес-образования (исключая тренинговые компании) сегодня оценивают в $250-350 млн.</t>
  </si>
  <si>
    <t>свой оборот</t>
  </si>
  <si>
    <t>Далеко не все школы раскрывают свой оборот, но зарабатывают они неплохо - так, годовая выручка ВШМ ГУ-ВШЭ составляет $5 млн, а платные программы ВШМ СПбГУ приносят $10-12 млн (эта бизнес-школа не вошла в наш рейтинг, так как у нее сейчас нет программы MBA).</t>
  </si>
  <si>
    <t>бизнес - школы</t>
  </si>
  <si>
    <t>Частный клиент не особо различает бизнес-школы и легко покупается на брэнд.</t>
  </si>
  <si>
    <t>неоспоримые преимущества</t>
  </si>
  <si>
    <t>Он уверен, что диплом MBA даст ему неоспоримые преимущества - и мечтает конвертировать его в деньги.</t>
  </si>
  <si>
    <t>программы двадцатилетней давности</t>
  </si>
  <si>
    <t>Но и спрашивают с профессоров гораздо строже - программы двадцатилетней давности им уже не продашь.</t>
  </si>
  <si>
    <t>свои приоритеты</t>
  </si>
  <si>
    <t>Другие школы тоже пересматривают свои приоритеты, хотя и не так кардинально.</t>
  </si>
  <si>
    <t>не только поток клиентов, но и их финансовую помощь</t>
  </si>
  <si>
    <t>Дружба с компаниями обеспечивает не только поток клиентов, но и их финансовую помощь.</t>
  </si>
  <si>
    <t>Конечно, школе, которая пользуется благосклонностью государства и получает деньги в рамках нацпроекта "Образование", намного проще разговаривать с компаниями, чем другим.</t>
  </si>
  <si>
    <t>Всю тяжесть ответственности за мощь российского спорта</t>
  </si>
  <si>
    <t>tjazhest'</t>
  </si>
  <si>
    <t>тяжесть</t>
  </si>
  <si>
    <t>Всю тяжесть ответственности за мощь российского спорта тащат на себе хоккеисты.</t>
  </si>
  <si>
    <t>Как только российский спортсмен выигрывает медаль, в штабе на цветном принтере тут же печатают поздравительную грамоту и вешают на видное место.</t>
  </si>
  <si>
    <t>поздравительную грамоту</t>
  </si>
  <si>
    <t>"Еще хоккеисты медаль возьмут, и задание выполнено, - пошутил сотрудник штаба.</t>
  </si>
  <si>
    <t>- Их там 23 человека, вот сразу все и заклеим".</t>
  </si>
  <si>
    <t>заклеить</t>
  </si>
  <si>
    <t>жалобные песни</t>
  </si>
  <si>
    <t>Рядом с Русским домом в Ванкувере настоящее представление: христианские проповедники по-русски поют жалобные песни, а юнги "Крузенштерна" фотографируются с туристами.</t>
  </si>
  <si>
    <t>Дениса</t>
  </si>
  <si>
    <t>Denis</t>
  </si>
  <si>
    <t>Денис</t>
  </si>
  <si>
    <t>Дениса тут же хватает в охапку, как плюшевую игрушку, какая-то пышногрудая канадка.</t>
  </si>
  <si>
    <t>редкий кадр</t>
  </si>
  <si>
    <t>kadr</t>
  </si>
  <si>
    <t>кадр</t>
  </si>
  <si>
    <t>"Smile", - несется откуда-то с другой стороны - это уже ее подруга фиксирует редкий кадр.</t>
  </si>
  <si>
    <t>свои первые медали</t>
  </si>
  <si>
    <t>За их спиной российские биатлонисты проигрывают свои первые медали, но это явно не повод для грусти.</t>
  </si>
  <si>
    <t>Русский дом</t>
  </si>
  <si>
    <t>Спортсмены обходят Русский дом стороной.</t>
  </si>
  <si>
    <t>былое</t>
  </si>
  <si>
    <t>byloe</t>
  </si>
  <si>
    <t>Но звездам из прошлого здесь комфортнее: они гуляют мимо аллеи хоккейной славы СССР и вспоминают былое.</t>
  </si>
  <si>
    <t>пьяный мужской голос</t>
  </si>
  <si>
    <t>golos</t>
  </si>
  <si>
    <t>голос</t>
  </si>
  <si>
    <t>"Fuck you!" - парирует пьяный мужской голос и заливается смехом.</t>
  </si>
  <si>
    <t>парировать</t>
  </si>
  <si>
    <t>вообще почти все время</t>
  </si>
  <si>
    <t>Фигуристка Юко Кавагути, выступающая в паре с Александром Смирновым, теперь вообще почти все время проводит в номере.</t>
  </si>
  <si>
    <t>надежду на третье место</t>
  </si>
  <si>
    <t>- Когда человек выходит на Олимпийские игры и сразу же завоевывает надежду на третье место, а потом его теряет, это огромный стресс".</t>
  </si>
  <si>
    <t>тесты на допинг</t>
  </si>
  <si>
    <t>Ходили слухи, что они сидят под домашним арестом в Уистлере - сдают тесты на допинг.</t>
  </si>
  <si>
    <t>мощь российского спорта</t>
  </si>
  <si>
    <t>После поражений прошедшей недели хоккеисты единственные воплощают мощь российского спорта.</t>
  </si>
  <si>
    <t>значительное сокращение вузов</t>
  </si>
  <si>
    <t>sokraschenie</t>
  </si>
  <si>
    <t>сокращение</t>
  </si>
  <si>
    <t>Грядущая реформа Министерства образования и науки обещает значительное сокращение вузов.</t>
  </si>
  <si>
    <t>перспективы пермского высшего образования</t>
  </si>
  <si>
    <t>Эксперты "bc" оценивают перспективы пермского высшего образования.</t>
  </si>
  <si>
    <t>"Мы, как власть, сделаем все, чтобы он появился", - заявил он в рамках круглого стола "Город университетский: образование для будущего", состоявшегося в ходе IV Пермского экономического форума.</t>
  </si>
  <si>
    <t>проблему избыточного числа существующих вузов и введения международных стандартов работы</t>
  </si>
  <si>
    <t>Проект среди прочих нововведений рассматривает проблему избыточного числа существующих вузов и введения международных стандартов работы.</t>
  </si>
  <si>
    <t>вузы</t>
  </si>
  <si>
    <t>"Если просто расформируют вузы, то на качестве оставшихся реформа никак не отразится, если средства 80 сокращаемых пойдут на 20 остающихся, тогда шансы на то, что тенденция падения качества сменится тенденцией его роста, серьезно возрастут", - считает заместитель научного руководителя государственного университета Высшей школы экономики Лев Любимов.</t>
  </si>
  <si>
    <t>расформировать</t>
  </si>
  <si>
    <t>не только расформирование определенного количества учреждений, но и снятие статуса университета с ряда вузов</t>
  </si>
  <si>
    <t>rasformirovanie</t>
  </si>
  <si>
    <t>расформирование</t>
  </si>
  <si>
    <t>Однако проблема затрагивает не только расформирование определенного количества учреждений, но и снятие статуса университета с ряда вузов.</t>
  </si>
  <si>
    <t>только отрицательный характер</t>
  </si>
  <si>
    <t>Как это отразится на всей новой системе образования в целом и насколько этот факт имеет только отрицательный характер - вопрос спорный.</t>
  </si>
  <si>
    <t>Достаточно твердую позицию в этом вопросе</t>
  </si>
  <si>
    <t>Достаточно твердую позицию в этом вопросе занимает г-н Любимов.</t>
  </si>
  <si>
    <t>не все вузы</t>
  </si>
  <si>
    <t>Впрочем, реформа заведомо затронет не все вузы, скорее всего, ее избегнут отраслевые учреждения.</t>
  </si>
  <si>
    <t>нынешний статус</t>
  </si>
  <si>
    <t>Сколько университетов Перми потеряют нынешний статус, точно сказать не может никто.</t>
  </si>
  <si>
    <t>нынешнюю слабость Европы</t>
  </si>
  <si>
    <t>slabost'</t>
  </si>
  <si>
    <t>слабость</t>
  </si>
  <si>
    <t>Но все они только демонстрируют нынешнюю слабость Европы.</t>
  </si>
  <si>
    <t>часть сборов за этот спектакль</t>
  </si>
  <si>
    <t>Россия получит часть сборов за этот спектакль.</t>
  </si>
  <si>
    <t>новое оборудование</t>
  </si>
  <si>
    <t>Слабый евро выгоден и российским туристам, отправляющимся в Европу, и компаниям, которые покупают за евро новое оборудование.</t>
  </si>
  <si>
    <t>все планы</t>
  </si>
  <si>
    <t>Проблема одна: номер в испанской гостинице подешевеет, но не факт, что туда удастся попасть - очередная забастовка легко сорвет все планы.</t>
  </si>
  <si>
    <t>срыть</t>
  </si>
  <si>
    <t>новых инвесторов</t>
  </si>
  <si>
    <t>Олег Осиновский, глава правления транспортной компании Spacecom, рад, что в Эстонии будет евро, - это привлечет новых инвесторов.</t>
  </si>
  <si>
    <t>и минусы : тоже придется помогать Греции и другим аутсайдерам - " разделить трудности тех стран, которые хотели быстро разбогатеть и набрали кредитов "</t>
  </si>
  <si>
    <t>minus</t>
  </si>
  <si>
    <t>минус</t>
  </si>
  <si>
    <t>Однако Осиновский видит и минусы: тоже придется помогать Греции и другим аутсайдерам - "разделить трудности тех стран, которые хотели быстро разбогатеть и набрали кредитов".</t>
  </si>
  <si>
    <t>По такой же логике действуют и соседи, но в Португалии не только секвестрируют бюджет, но и повышают налоги на банки и крупный бизнес.</t>
  </si>
  <si>
    <t>секвестрировать</t>
  </si>
  <si>
    <t>налоги на банки и крупный бизнес</t>
  </si>
  <si>
    <t>проблему</t>
  </si>
  <si>
    <t>Даже в случае успеха экономия лишь частично решит проблему, дефицит, а значит, и долговое бремя останутся высокими.</t>
  </si>
  <si>
    <t>аналогию</t>
  </si>
  <si>
    <t>"То, что предлагает Еврокомиссия, - это на самом деле картель, а картели обычно плохо работают", - проводит аналогию глава инвестиционной компании "Третий Рим" Андрей Мовчан.</t>
  </si>
  <si>
    <t>борьбу за евро</t>
  </si>
  <si>
    <t>Официально обе страны вместе возглавляют борьбу за евро, но положение у них разное.</t>
  </si>
  <si>
    <t>другие возможности сэкономить</t>
  </si>
  <si>
    <t>Во Франции прогноз дефицита на этот год 8%, правительство пытается провести через парламент программу сокращения налоговых льгот на €5 млрд и ищет другие возможности сэкономить.</t>
  </si>
  <si>
    <t>Факт в том, что, хотя Германия и поддерживает евро, она ставит все более жесткие условия перед странами - получателями помощи.</t>
  </si>
  <si>
    <t>все более жесткие условия</t>
  </si>
  <si>
    <t>курс $ 1,27 к евро в конце этого года, то есть примерно на текущих позициях</t>
  </si>
  <si>
    <t>Merrill Lynch пока прогнозирует курс $1,27 к евро в конце этого года, то есть примерно на текущих позициях.</t>
  </si>
  <si>
    <t>снижение курса как минимум до $ 1,18</t>
  </si>
  <si>
    <t>Крупный японский банк Sumitomo предрекает снижение курса как минимум до $1,18.</t>
  </si>
  <si>
    <t>паритет между валютами, то есть курс в $ 1 за евро</t>
  </si>
  <si>
    <t>paritet</t>
  </si>
  <si>
    <t>паритет</t>
  </si>
  <si>
    <t>Наконец, известный инвестор Гэри Шиллинг вообще предрекает паритет между валютами, то есть курс в $1 за евро.</t>
  </si>
  <si>
    <t>курс рубля к бивалютной корзине ( примерно 0,55 / 0,45 долларов и евро )</t>
  </si>
  <si>
    <t>Российский Центробанк контролирует курс рубля к бивалютной корзине (примерно 0,55/0,45 долларов и евро), сейчас он составляет около 33,5 к корзине.</t>
  </si>
  <si>
    <t>существенную часть доходов</t>
  </si>
  <si>
    <t>Выиграть от европейского долгового кризиса смогут не только российские туристы, но и отечественный Минфин, ведь существенную часть доходов бюджет получает от нефтяных пошлин, которые взимаются в долларах.</t>
  </si>
  <si>
    <t>уникальный, самонастраивающийся на каждого человека, физиотерапевтический прибор, созданный гением древнеегипетских ученых</t>
  </si>
  <si>
    <t>pribor</t>
  </si>
  <si>
    <t>прибор</t>
  </si>
  <si>
    <t>Согласно мнению ряда врачей Цилиндры Фараона представляют собой уникальный, самонастраивающийся на каждого человека, физиотерапевтический прибор, созданный гением древнеегипетских ученых.</t>
  </si>
  <si>
    <t>обстановку, при которой ему гораздо легче справляться со своими бедами</t>
  </si>
  <si>
    <t>Они создают в организме человека обстановку, при которой ему гораздо легче справляться со своими бедами.</t>
  </si>
  <si>
    <t>пожелтевшую старинную рукопись, найденную при любопытных обстоятельствах, с интригующим названием " Тайны Жизни и Смерти</t>
  </si>
  <si>
    <t>Любитель эзотерики Руслан Добровольский приносит другу - ученому-физику Владимиру Ковтуну пожелтевшую старинную рукопись, найденную при любопытных обстоятельствах, с интригующим названием "Тайны Жизни и Смерти.</t>
  </si>
  <si>
    <t>самые разные версии : рукоятки носилок, свернутые ароматические платки, тубусы для папирусов, печати</t>
  </si>
  <si>
    <t>Египтологи имеют на этот счет самые разные версии: рукоятки носилок, свернутые ароматические платки, тубусы для папирусов, печати…</t>
  </si>
  <si>
    <t>фото</t>
  </si>
  <si>
    <t>foto</t>
  </si>
  <si>
    <t>Но достаточно взглянуть, к примеру, на скульптурную группу, изображающую фараона Менкаура в окружении богини Хатор и богини нома, чтобы усомниться в достоверности любой из этих версий (см. фото).</t>
  </si>
  <si>
    <t>детальное описание, точную технологию изготовления цилиндров</t>
  </si>
  <si>
    <t>Рукопись "Тайны Жизни и Смерти" дает детальное описание, точную технологию изготовления цилиндров, излагает метод их использования, и четко определяет их назначение - укрепление энергопотенциала и информационный контакт с высшими формами разума.</t>
  </si>
  <si>
    <t>их назначение</t>
  </si>
  <si>
    <t>На фоне небольшой средней продолжительности жизни древних египтян - 25-30 лет, долгожительство некоторых жрецов и фараонов поражает воображение: Пиопи II провел на троне 94 года, Рамзес II Великий - 67 лет, Тутмос III - 54 года, Псамметих I - 51 год.</t>
  </si>
  <si>
    <t>зажим</t>
  </si>
  <si>
    <t>zazhim</t>
  </si>
  <si>
    <t>Два стержня сжаты в руках у этих стоящих фигур, причем сжаты с огромной силой, похожей на электрическую, которые, когда руки сами сохраняют зажим, освобождают эту энергию внутри тела, чтобы собрать ее в униполярных узлах и спинномозговой жидкости.</t>
  </si>
  <si>
    <t>эту энергию</t>
  </si>
  <si>
    <t>большую активность "</t>
  </si>
  <si>
    <t>Лунный стержень служит катализатором, который придает солнечному стержню большую активность".</t>
  </si>
  <si>
    <t>Исследования показали, что воздействие Цилиндров Фараона переводит организм в иное, более "высокое" энергетическое состояние, при котором активнее протекают восстановительные процессы, способствующие гармонизации всего организма.</t>
  </si>
  <si>
    <t>слабый электрический ток</t>
  </si>
  <si>
    <t>Во-вторых, наличие контактной разности потенциалов между медью, цинком и кожей рук создает в теле слабый электрический ток.</t>
  </si>
  <si>
    <t>целебное воздействие на организм через биоактивные точки ладоней</t>
  </si>
  <si>
    <t>В-четвертых, создаваемые наполнителями физические поля оказывают целебное воздействие на организм через биоактивные точки ладоней.</t>
  </si>
  <si>
    <t>цинковый ( Лунный Цилиндр ) и медный ( Солнечный Цилиндр ) с соответственно магнитным и угольным наполнением особого приготовления</t>
  </si>
  <si>
    <t>tsinkovyj</t>
  </si>
  <si>
    <t>цинковый</t>
  </si>
  <si>
    <t>Цилиндры Фараона, изготовленные по древней технологии, представляют собой цинковый (Лунный Цилиндр) и медный (Солнечный Цилиндр) с соответственно магнитным и угольным наполнением особого приготовления.</t>
  </si>
  <si>
    <t>боль</t>
  </si>
  <si>
    <t>bol'</t>
  </si>
  <si>
    <t>Аппликация меди успокаивает боль, активизирует лейкоцитные функции, представляет собой сильное бактерицидное средство, ускоряет водный и минеральный обмен, способствует нормализации сна, снижает температуру и действует кровоостанавливающе, успокаивает центральную нервную систему и способствует излечению воспалительных процессов самого различного происхождения.</t>
  </si>
  <si>
    <t>успокаивать</t>
  </si>
  <si>
    <t>лейкоцитные функции</t>
  </si>
  <si>
    <t>активизировать</t>
  </si>
  <si>
    <t>сильное бактерицидное средство</t>
  </si>
  <si>
    <t>водный и минеральный обмен</t>
  </si>
  <si>
    <t>obmen</t>
  </si>
  <si>
    <t>обмен</t>
  </si>
  <si>
    <t>температуру</t>
  </si>
  <si>
    <t>центральную нервную систему</t>
  </si>
  <si>
    <t>вредный эффект радиации при облучении раковых больных</t>
  </si>
  <si>
    <t>Согласно результатам последних исследований медь снимает вредный эффект радиации при облучении раковых больных.</t>
  </si>
  <si>
    <t>значительное влияние на деятельность гипофиза, поджелудочной железы, половых желез</t>
  </si>
  <si>
    <t>Цинк оказывает значительное влияние на деятельность гипофиза, поджелудочной железы, половых желез, через гормональную систему организма регулирует углеводный, жировой и белковый обмен.</t>
  </si>
  <si>
    <t>углеводный, жировой и белковый обмен</t>
  </si>
  <si>
    <t>строго определенную длину, находящуюся во взаимосвязи с их диаметром</t>
  </si>
  <si>
    <t>Цилиндры Фараона имеют строго определенную длину, находящуюся во взаимосвязи с их диаметром.</t>
  </si>
  <si>
    <t>специальную обработку в виде ряда технологических операций, среди которых как хорошо известные современной науке, так и нетрадиционные</t>
  </si>
  <si>
    <t>obrabotka</t>
  </si>
  <si>
    <t>обработка</t>
  </si>
  <si>
    <t>Цилиндры и их наполнители проходят специальную обработку в виде ряда технологических операций, среди которых как хорошо известные современной науке, так и нетрадиционные.</t>
  </si>
  <si>
    <t>уникальный физиотерапевтический прибор широкого действия, созданный гением древнеегипетских ученых</t>
  </si>
  <si>
    <t>Согласно мнению ряда врачей, Цилиндры Фараона представляют собой уникальный физиотерапевтический прибор широкого действия, созданный гением древнеегипетских ученых.</t>
  </si>
  <si>
    <t>патологическую термоасимметрию</t>
  </si>
  <si>
    <t>termoasimmetrija</t>
  </si>
  <si>
    <t>термоасимметрия</t>
  </si>
  <si>
    <t>Взятые в руки Цилиндры выравнивают патологическую термоасимметрию, что говорит об их лечебном воздействии".</t>
  </si>
  <si>
    <t>выравнивать</t>
  </si>
  <si>
    <t>эти дыхательные волны</t>
  </si>
  <si>
    <t>Онкологическое заболевание в организме давит эти дыхательные волны, а Цилиндры Фараона, наоборот, этот параметр улучшают.</t>
  </si>
  <si>
    <t>давить</t>
  </si>
  <si>
    <t>этот параметр</t>
  </si>
  <si>
    <t>parametr</t>
  </si>
  <si>
    <t>параметр</t>
  </si>
  <si>
    <t>Наличие контактной разности потенциалов между Цилиндрами переводит организм в иное, более "высокое" энергетическое состояние, при котором активнее протекают восстановительные процессы, способствующие гармонизации всего организма.</t>
  </si>
  <si>
    <t>целебное воздействие на организм</t>
  </si>
  <si>
    <t>Этот эффект достигается сочетанием гальванотерапии, металлотерапии и наличием физических полей, создаваемых наполнителями Цилиндров, которые оказывают целебное воздействие на организм через биоактивные точки ладоней.</t>
  </si>
  <si>
    <t>плотный энергетический кокон, непроницаемый для " информационных " и " энергетических " вампиров, защищающий от сглаза и дурного влияния</t>
  </si>
  <si>
    <t>По мнению ряда российских и зарубежных экстрасенсов Цилиндры Фараона создают вокруг тела человека плотный энергетический кокон, непроницаемый для "информационных" и "энергетических" вампиров, защищающий от сглаза и дурного влияния.</t>
  </si>
  <si>
    <t>движение энергии " ци " ( " праны " ) в энергетических каналах - меридианах</t>
  </si>
  <si>
    <t>Воздействие Цилиндров усиливает движение энергии "ци" ("праны") в энергетических каналах-меридианах.</t>
  </si>
  <si>
    <t>ощущения покалывания или онемения в кончиках пальцев рук, пульсации в центрах ладоней и стоп</t>
  </si>
  <si>
    <t>Усиленное движение "ци" вызывает ощущения покалывания или онемения в кончиках пальцев рук, пульсации в центрах ладоней и стоп.</t>
  </si>
  <si>
    <t>энергопотенциал</t>
  </si>
  <si>
    <t>energopotentsial</t>
  </si>
  <si>
    <t>Регулярное использование Цилиндров Фараона при соблюдении ряда правил в повседневной жизни укрепляет и усиливает энергопотенциал и способствует развитию сверх-возможностей здорового и нравственно чистого человека.</t>
  </si>
  <si>
    <t>Таким образом, в процесс вовлекается вся вегетативная нервная система, и имеет место энергетическая активация тканей как верхних конечностей, так и всего тела.</t>
  </si>
  <si>
    <t>точность диагностики</t>
  </si>
  <si>
    <t>Другими словами, в некоторых случаях Цилиндры Фараона значительно повышают точность диагностики.</t>
  </si>
  <si>
    <t>обстановку, при которой ему гораздо легче самому справляться со своими болезнями и проблемами</t>
  </si>
  <si>
    <t>При проведении ряда прицельных экспериментов доктором медицинских наук М. А. Бланком в Онкологическом Центре в Песочном было установлено, что воздействие Цилиндров создает в организме обстановку, при которой ему гораздо легче самому справляться со своими болезнями и проблемами.</t>
  </si>
  <si>
    <t>вялость и головную боль</t>
  </si>
  <si>
    <t>vjalost'</t>
  </si>
  <si>
    <t>вялость</t>
  </si>
  <si>
    <t>М. Бланк считает, что Цилиндры могут быть рекомендованы как профилактическое средство при трансконтинентальном синдроме людям, чья деятельность связана с частыми перелетами из одного часового пояса в другой (летчикам, спортсменам, туристам, водителям-дальнобойщикам…), при которых десинхронизация внешних и внутренних режимов работы организма вызывает вялость и головную боль.</t>
  </si>
  <si>
    <t>основную массу опрошенных</t>
  </si>
  <si>
    <t>Представляют основную массу опрошенных.</t>
  </si>
  <si>
    <t>тепло или прохладу, пульсацию в руках, легкое покалывание</t>
  </si>
  <si>
    <t>Люди, принадлежащие к этой группе, ощущают тепло или прохладу, пульсацию в руках, легкое покалывание, иногда - учащение пульса, изредка - головокружение.</t>
  </si>
  <si>
    <t>неудержимое стремление вверх</t>
  </si>
  <si>
    <t>Некоторые из них ощущают неудержимое стремление вверх, как если бы все тело порывалось взлететь.</t>
  </si>
  <si>
    <t>мощного союзника</t>
  </si>
  <si>
    <t>sojuznik</t>
  </si>
  <si>
    <t>союзник</t>
  </si>
  <si>
    <t>Так что люди, страдающие от различных заболеваний, в борьбе за здоровье обретают в лице Цилиндров Фараона мощного союзника.</t>
  </si>
  <si>
    <t>лактацию молока у кормящих женщин</t>
  </si>
  <si>
    <t>laktatsija</t>
  </si>
  <si>
    <t>лактация</t>
  </si>
  <si>
    <t>Как показала статистика наблюдений, Цилиндры Фараона значительно увеличивают лактацию молока у кормящих женщин.</t>
  </si>
  <si>
    <t>неоценимую услугу</t>
  </si>
  <si>
    <t>В этом случае Цилиндры Фараона оказывают неоценимую услугу.</t>
  </si>
  <si>
    <t>улучшение творческих способностей</t>
  </si>
  <si>
    <t>Люди творческого труда, пользующиеся Цилиндрами Фараона, отмечают как результат их воздействия улучшение творческих способностей.</t>
  </si>
  <si>
    <t>проблемы непонимания и дисгармоничных взаимоотношений</t>
  </si>
  <si>
    <t>В сложном современном мире многие семьи испытывают проблемы непонимания и дисгармоничных взаимоотношений.</t>
  </si>
  <si>
    <t>конструктивное решение возникающих перед партнерами проблем</t>
  </si>
  <si>
    <t>Парный способ применения Цилиндров Фараона позволяет выравнивать энергетические уровни и достигать понимания, что делает возможным конструктивное решение возникающих перед партнерами проблем.</t>
  </si>
  <si>
    <t>эффект таких занятий</t>
  </si>
  <si>
    <t>Общение с Цилиндрами Фараона намного увеличивает эффект таких занятий и позволяет достигать успехов в значительно более короткие сроки.</t>
  </si>
  <si>
    <t>" Руководство "</t>
  </si>
  <si>
    <t>При самом первом контакте с Цилиндрами Фараона, для подготовки организма к работе с ними, рекомендуется использование их в положении "нога-рука" (см. "Руководство").</t>
  </si>
  <si>
    <t>ту методику, которая Вам необходима</t>
  </si>
  <si>
    <t>В дальнейшем используйте ту методику, которая Вам необходима.</t>
  </si>
  <si>
    <t>все мысли</t>
  </si>
  <si>
    <t>Отбросьте все мысли или сосредоточьте их на Солнце, дарующем благо и свет всему сущему.</t>
  </si>
  <si>
    <t>отбросить</t>
  </si>
  <si>
    <t>Улыбнитесь этой радости, расслабьте мышцы, плечи опустите, расслабьте мышцы лица, но улыбка пусть останется внутри Вас.</t>
  </si>
  <si>
    <t>расслабить</t>
  </si>
  <si>
    <t>плечи</t>
  </si>
  <si>
    <t>plecho</t>
  </si>
  <si>
    <t>плечо</t>
  </si>
  <si>
    <t>опустить</t>
  </si>
  <si>
    <t>мышцы лица</t>
  </si>
  <si>
    <t>определенную последовательность их контакта с различными участками тела</t>
  </si>
  <si>
    <t>Используя электродинамические свойства Цилиндров, Т. А. Мешкова рекомендует определенную последовательность их контакта с различными участками тела, что позволяет корректировать работу внутренних органов.</t>
  </si>
  <si>
    <t>рекомендовать</t>
  </si>
  <si>
    <t>такие сигналы</t>
  </si>
  <si>
    <t>Очень скоро Хьюиш и Белл поняли, что такие сигналы издают не человечки, а звезды особого вида - пульсары.</t>
  </si>
  <si>
    <t>состав далеких звезд</t>
  </si>
  <si>
    <t>Астрохимики определяют состав далеких звезд по их цвету, астрофизики с карандашом в руках изучают окрестности черных дыр, астробиологи строят гипотезы, какие формы жизни могут быть во Вселенной.</t>
  </si>
  <si>
    <t>окрестности черных дыр</t>
  </si>
  <si>
    <t>okrestnost'</t>
  </si>
  <si>
    <t>окрестность</t>
  </si>
  <si>
    <t>гипотезы, какие формы жизни могут быть во Вселенной</t>
  </si>
  <si>
    <t>вовсе фантастическую задачу : понять инопланетян</t>
  </si>
  <si>
    <t>Теперь ученые заговорили об астролингвистике и ставят перед собой вовсе фантастическую задачу: понять инопланетян.</t>
  </si>
  <si>
    <t>С помощью математических методов программа анализирует сигнал и пытается установить, язык это (пусть даже совершенно неизвестный) или что-то еще.</t>
  </si>
  <si>
    <t>Если мы правильно разобьем текст на символы, то одни знаки будут повторяться часто, другие - реже.</t>
  </si>
  <si>
    <t>разбить</t>
  </si>
  <si>
    <t>разную частоту встречаемости ( the _ заметно чаще, чем, скажем, thh</t>
  </si>
  <si>
    <t>Они все, разумеется, не случайны и имеют разную частоту встречаемости (the заметно чаще, чем, скажем, thh).</t>
  </si>
  <si>
    <t>гладкий график без минимумов</t>
  </si>
  <si>
    <t>Важно, что та же методика, если ее применить, например, к графическому файлу, а не к тексту, дает гладкий график без минимумов.</t>
  </si>
  <si>
    <t>Если длина слов в сообщении, которое люди надеются получить из космоса, будет распределена так же, то можно заключить, что мы имеем дело с естественным языком.</t>
  </si>
  <si>
    <t>также и методы для анализа звуковых сообщений</t>
  </si>
  <si>
    <t>Эллиотт предлагает также и методы для анализа звуковых сообщений.</t>
  </si>
  <si>
    <t>его работу</t>
  </si>
  <si>
    <t>Сам Эллиотт утверждает, что нередко общается с традиционными лингвистами и они обычно находят его работу интересной.</t>
  </si>
  <si>
    <t>шаг назад - и смотрю на язык " наивным " взглядом, отказываюсь от всех знаний и предположений</t>
  </si>
  <si>
    <t>Делаю шаг назад - и смотрю на язык "наивным" взглядом, отказываюсь от всех знаний и предположений - и пытаюсь "с нуля" понять его структуру".</t>
  </si>
  <si>
    <t>древнюю письменность</t>
  </si>
  <si>
    <t>pis'mennost'</t>
  </si>
  <si>
    <t>письменность</t>
  </si>
  <si>
    <t>Для этого он также изучает древнюю письменность и сейчас планирует заняться расшифровкой надписей с печатей из долины Инда.</t>
  </si>
  <si>
    <t>"Если мы получим сигнал из других миров случайно, например, что-то вроде инопланетного телевидения, которое неожиданно дойдет до нас, то у нас будет немного шансов его понять, - говорит Дэн Вертимер, астроном из Беркли.</t>
  </si>
  <si>
    <t>такое сообщение,</t>
  </si>
  <si>
    <t>- Но если придет сигнал, адресованный именно нам, то такое сообщение, может быть, осилим".</t>
  </si>
  <si>
    <t>Есть фотография, где Апраушев сидит на крыше детского дома и счищает снег - рискованно сидит.</t>
  </si>
  <si>
    <t>счищать</t>
  </si>
  <si>
    <t>костры</t>
  </si>
  <si>
    <t>koster</t>
  </si>
  <si>
    <t>костер</t>
  </si>
  <si>
    <t>Вызывает начальство: они у тебя костры жгут!</t>
  </si>
  <si>
    <t>жечь</t>
  </si>
  <si>
    <t>поведение глубоко умственно отсталых</t>
  </si>
  <si>
    <t>Поведение необученных слепоглухонемых детей и в самом деле часто напоминает поведение глубоко умственно отсталых.</t>
  </si>
  <si>
    <t>ребенка</t>
  </si>
  <si>
    <t>Когда ребенка чему-то учат, взрослая активность первоначально равна единице, а детская - нулю.</t>
  </si>
  <si>
    <t>Оценим эти слова по достоинству: неумеренный руководящий нажим - едва ли не главный бич современного образования и воспитания.</t>
  </si>
  <si>
    <t>информацию о своей перспективе</t>
  </si>
  <si>
    <t>Не только в специальной педагогике это работает: ребенок еще не владеет никакими средствами общения, но уже получает от педагога информацию о своей перспективе.</t>
  </si>
  <si>
    <t>какую активность</t>
  </si>
  <si>
    <t>Я мог предугадывать, какую активность проявит тот или иной ученик, и быстро моделировал в голове процесс, дирижировал.</t>
  </si>
  <si>
    <t>только первого</t>
  </si>
  <si>
    <t>Я вызываю только первого, все остальное делают ребята.</t>
  </si>
  <si>
    <t>и свою жизнь</t>
  </si>
  <si>
    <t>Не будет ошибкой сказать, что Апраушев и свою жизнь строит по этому принципу.</t>
  </si>
  <si>
    <t>отношение болельщиков к тому, как играл этот футболист в последних матчах за свою команду</t>
  </si>
  <si>
    <t>"Я видел этот баннер и знаю, что он выражает отношение болельщиков к тому, как играл этот футболист в последних матчах за свою команду.</t>
  </si>
  <si>
    <t>слова одного из руководителей информационно - аналитического центра " Сова ", занимающегося проблемами национализма и ксенофобии в России</t>
  </si>
  <si>
    <t>Далее, словно в противовес сказанному официальным лицом РФС, BBC приводит слова одного из руководителей информационно-аналитического центра "Сова", занимающегося проблемами национализма и ксенофобии в России.</t>
  </si>
  <si>
    <t>этот баннер</t>
  </si>
  <si>
    <t>banner</t>
  </si>
  <si>
    <t>баннер</t>
  </si>
  <si>
    <t>"Если все, включая самого футболиста, находят этот баннер расистским, то спорить с этим - абсурд.</t>
  </si>
  <si>
    <t>существование этой проблемы</t>
  </si>
  <si>
    <t>Официальные лица союза думают, что если они признают существование этой проблемы, то шансы России на проведение чемпионата мира заметно пошатнутся, - это обычная логика чиновников.</t>
  </si>
  <si>
    <t>расистское отношение трибун</t>
  </si>
  <si>
    <t>Шумиху вокруг "творчества" фанатов "Локомотива" прокомментировал и сам Одемвинги: "В России темнокожие футболисты ощущают на себе расистское отношение трибун.</t>
  </si>
  <si>
    <t>матч с ЦСКА, во время которого болельщики армейцев вели себя крайне непристойно</t>
  </si>
  <si>
    <t>Я часто вспоминаю матч с ЦСКА, во время которого болельщики армейцев вели себя крайне непристойно.</t>
  </si>
  <si>
    <t>страну, которая примет у себя чемпионат мира 2018 года</t>
  </si>
  <si>
    <t>2 декабря исполком ФИФА выберет страну, которая примет у себя чемпионат мира 2018 года.</t>
  </si>
  <si>
    <t>чемпионат мира 2018 года</t>
  </si>
  <si>
    <t>опрос</t>
  </si>
  <si>
    <t>opros</t>
  </si>
  <si>
    <t>Впервые Институт русского языка им.Виноградова проводит опрос в интернете, чтобы узнать, какие слова и выражения про мобильный телефон и действия с ним люди используют чаще всего.</t>
  </si>
  <si>
    <t>какие слова и выражения про мобильный телефон и действия с ним</t>
  </si>
  <si>
    <t>внимание и на то, что само это новое средство связи имеет множественные наименования : мобильник, мобила, трубка, сотовый</t>
  </si>
  <si>
    <t>Лингвисты обращают внимание и на то, что само это новое средство связи имеет множественные наименования: мобильник, мобила, трубка, сотовый…</t>
  </si>
  <si>
    <t>множественные наименования : мобильник, мобила, трубка, сотовый</t>
  </si>
  <si>
    <t>naimenovanie</t>
  </si>
  <si>
    <t>наименование</t>
  </si>
  <si>
    <t>контент</t>
  </si>
  <si>
    <t>kontent</t>
  </si>
  <si>
    <t>- Поскольку к распространенным технологиям web 2.0, когда контент находят и создают сами пользователи, добавляется следующая важнейшая фаза - пользовательская же экспертиза качества: люди и генерируют слова, и проявляют к ним свое отношение.</t>
  </si>
  <si>
    <t>свое отношение</t>
  </si>
  <si>
    <t>В лучшем случае успехи в ней могли принести скромный достаток и благополучие - в благополучной стране, где профессоров ценят.</t>
  </si>
  <si>
    <t>Казус Шлимана, когда прирожденный и осознавший свои задачи археолог полжизни копит деньги, а вторые полжизни копает, - это всё-таки красивая сказка.</t>
  </si>
  <si>
    <t>копить</t>
  </si>
  <si>
    <t>Шлимана - и копать учился на памятниках, и многое порушил, и часто врал</t>
  </si>
  <si>
    <t>Shliman</t>
  </si>
  <si>
    <t>Шлиман</t>
  </si>
  <si>
    <t>Археологи у нас часто поругивают Шлимана - и копать учился на памятниках, и многое порушил, и часто врал.</t>
  </si>
  <si>
    <t>поругивать</t>
  </si>
  <si>
    <t>Так ведь славой семью не прокормишь, а чтобы открытия приносили счастье, вероятно, нужно быть не потребителем, а творцом.</t>
  </si>
  <si>
    <t>прокормить</t>
  </si>
  <si>
    <t>первую ассоциацию со словом</t>
  </si>
  <si>
    <t>assotsiatsija</t>
  </si>
  <si>
    <t>ассоциация</t>
  </si>
  <si>
    <t>Есть такой тест: назовите первую ассоциацию со словом.</t>
  </si>
  <si>
    <t>этот миллион</t>
  </si>
  <si>
    <t>Но ведь ему же этот миллион дают, потому что он самый умный.</t>
  </si>
  <si>
    <t>любопытство</t>
  </si>
  <si>
    <t>ljubopytstvo</t>
  </si>
  <si>
    <t>И это еще больше раздражает и будит любопытство.</t>
  </si>
  <si>
    <t>Ученый не сделает общество мудрее.</t>
  </si>
  <si>
    <t>А. М.: В конце фильма "Иноходец. Урок Перельмана" Михаил Громов, защищавший младшего коллегу на протяжении всего фильма, вдруг меняет тон: "На него была потрачена огромная энергия… люди учили его…</t>
  </si>
  <si>
    <t>педагогический прием</t>
  </si>
  <si>
    <t>Громов, скорее всего, применяет к Перельману педагогический прием, пытается предостеречь его от замыкания в себе.</t>
  </si>
  <si>
    <t>оторванность и непостижимость личности, которая ею занимается</t>
  </si>
  <si>
    <t>otorvannost'</t>
  </si>
  <si>
    <t>оторванность</t>
  </si>
  <si>
    <t>Недоступная наука еще более подчеркивает оторванность и непостижимость личности, которая ею занимается.</t>
  </si>
  <si>
    <t>его подлинную вершину</t>
  </si>
  <si>
    <t>vershina</t>
  </si>
  <si>
    <t>вершина</t>
  </si>
  <si>
    <t>По сути, возвращение к несчастной матери и составляет его подлинную вершину.</t>
  </si>
  <si>
    <t>смысл только для того, чтобы нащупать границу, за которой требуется клиническое вмешательство</t>
  </si>
  <si>
    <t>А. И.: Прежде всего нужно понимать, что понятие нормы в психологии имеет смысл только для того, чтобы нащупать границу, за которой требуется клиническое вмешательство.</t>
  </si>
  <si>
    <t>вопрос о том, что необходимо пересмотреть язык взаимодействия социума с научным сообществом</t>
  </si>
  <si>
    <t>А. И.: История с Перельманом ставит вопрос о том, что необходимо пересмотреть язык взаимодействия социума с научным сообществом.</t>
  </si>
  <si>
    <t>предел своих возможностей</t>
  </si>
  <si>
    <t>Видимо, каждый ученый с возрастом осознает предел своих возможностей.</t>
  </si>
  <si>
    <t>такие перспективы, что в математике скорее стоит ожидать множества новых задач, которые предстоит решить будущим поколениям</t>
  </si>
  <si>
    <t>Что касается доказательства Перельмана, то оно (сошлюсь на суммарное мнение его коллег) открывает такие перспективы, что в математике скорее стоит ожидать множества новых задач, которые предстоит решить будущим поколениям.</t>
  </si>
  <si>
    <t>множества новых задач, которые предстоит решить будущим поколениям</t>
  </si>
  <si>
    <t>математику</t>
  </si>
  <si>
    <t>А поскольку личный опыт Перельмана был совсем иным, судьба чаще сталкивала его с теми, кто математику любит больше, чем деньги, славу и другие бонусы, видимо, он, и правда, почувствовал в поведении коллег нечто неприродное математическому сообществу.</t>
  </si>
  <si>
    <t>фрагмент моей беседы с Жаном - Мишелем Бисмутом о вкладе Перельмана : " Поражает то, что метод его решения даже более интересен, чем само решение проблемы</t>
  </si>
  <si>
    <t>В подтверждение вспоминаю фрагмент моей беседы с Жаном-Мишелем Бисмутом о вкладе Перельмана: "Поражает то, что метод его решения даже более интересен, чем само решение проблемы.</t>
  </si>
  <si>
    <t>то, что метод его решения даже более интересен, чем само решение проблемы</t>
  </si>
  <si>
    <t>свой собственный выход</t>
  </si>
  <si>
    <t>Но каждый, наверное, знает свой собственный выход.</t>
  </si>
  <si>
    <t>Ереван</t>
  </si>
  <si>
    <t>Erevan</t>
  </si>
  <si>
    <t>Вместе с писательницей Мариам Петросян и ее четырехлетним сыном Мишей мы обходим Ереван.</t>
  </si>
  <si>
    <t>город : вот главная площадь, вот книжный магазин, вот музей, вот музыкальная школа, где ее старший сын Сережа завтра будет сдавать экзамены</t>
  </si>
  <si>
    <t>Мариам показывает мне город: вот главная площадь, вот книжный магазин, вот музей, вот музыкальная школа, где ее старший сын Сережа завтра будет сдавать экзамены.</t>
  </si>
  <si>
    <t>тоннели</t>
  </si>
  <si>
    <t>- Ну, хорошо, хочешь, я тебе тоннели покажу? - спрашивает наконец Мариам и сворачивает с одной ничем не примечательной улицы, застроенной обычными городскими многоэтажками, на другую точно такую же.</t>
  </si>
  <si>
    <t>заброшенное метро из компьютерных ходилок</t>
  </si>
  <si>
    <t>metro</t>
  </si>
  <si>
    <t>метро</t>
  </si>
  <si>
    <t>Это длинный, неприятный, плохо освещенный тоннель, в конце которого белеет свет; он напоминает заброшенное метро из компьютерных ходилок.</t>
  </si>
  <si>
    <t>ориентацию</t>
  </si>
  <si>
    <t>orientatsija</t>
  </si>
  <si>
    <t>ориентация</t>
  </si>
  <si>
    <t>А по темному тоннелю бежать почти невозможно, теряешь ориентацию.</t>
  </si>
  <si>
    <t>лесной запах</t>
  </si>
  <si>
    <t>Даже в индустриальной Москве иногда из какого-нибудь парка подует ветер и принесет с собой лесной запах; в Ереване, сколько ни води носом, ветер ничего не принесет.</t>
  </si>
  <si>
    <t>общий язык с новыми соседями</t>
  </si>
  <si>
    <t>В новой палате Курильщику поначалу так же сложно, как и в прежней, но в итоге он находит общий язык с новыми соседями; для Кузнечика же единственная защита от терроризирующей его банды - мальчик по кличке Слепой.</t>
  </si>
  <si>
    <t>множество чужих секретов</t>
  </si>
  <si>
    <t>Узнать среди прочих их можно вот как: у них красивые голоса, они хорошо танцуют и знают множество чужих секретов.</t>
  </si>
  <si>
    <t>Они прячут глаза, подолгу спят и не едят яиц, потому что в своем мире вылуплялись из них" ("Дом, в котором…").</t>
  </si>
  <si>
    <t>прятать</t>
  </si>
  <si>
    <t>Дальше мужчины ходят на охоту, женщины разжигают костры и готовят еду.</t>
  </si>
  <si>
    <t>еду</t>
  </si>
  <si>
    <t>И в какой-то момент я поняла, что когда историю записываешь, чтобы не забыть, то в следующий раз к тебе идея приходит намного более интересная.</t>
  </si>
  <si>
    <t>какой-то роман</t>
  </si>
  <si>
    <t>Они думали, что я им какой-то роман пересказываю.</t>
  </si>
  <si>
    <t>впечатление, что они старше, чем есть</t>
  </si>
  <si>
    <t>И всегда производят впечатление, что они старше, чем есть.</t>
  </si>
  <si>
    <t>свалку</t>
  </si>
  <si>
    <t>svalka</t>
  </si>
  <si>
    <t>свалка</t>
  </si>
  <si>
    <t>Внизу свалку продолжает центральная кровать, составленная из четырех обычных и застеленная общим гигантским пледом.</t>
  </si>
  <si>
    <t>свои виолончели</t>
  </si>
  <si>
    <t>violonchel'</t>
  </si>
  <si>
    <t>виолончель</t>
  </si>
  <si>
    <t>Сережа и Ваааг по очереди пилят свои виолончели.</t>
  </si>
  <si>
    <t>большое музыкальное будущее</t>
  </si>
  <si>
    <t>Из другого угла класса на меня внимательно смотрит бабушка Вааага: ему прочат большое музыкальное будущее, и бабушка явно подозревает во мне ревизора, который может либо помочь, либо навредить потенциальному гению.</t>
  </si>
  <si>
    <t>ревизора, который может либо помочь, либо навредить потенциальному гению</t>
  </si>
  <si>
    <t>revizor</t>
  </si>
  <si>
    <t>ревизор</t>
  </si>
  <si>
    <t>подозревать</t>
  </si>
  <si>
    <t>другого</t>
  </si>
  <si>
    <t>Один мальчик бьет другого, а тот не знает, что делать.</t>
  </si>
  <si>
    <t>В любой книге есть проходные сцены, которые не заносятся в краткие изложения, их пересказ всегда убедит учителя, что ученик книгу действительно читал.</t>
  </si>
  <si>
    <t>продавщицу</t>
  </si>
  <si>
    <t>prodavschitsa</t>
  </si>
  <si>
    <t>продавщица</t>
  </si>
  <si>
    <t>Читает отрывок и говорит: "Что-то такое я припоминаю".</t>
  </si>
  <si>
    <t>двоякую природу</t>
  </si>
  <si>
    <t>Научные мифы имеют двоякую природу.</t>
  </si>
  <si>
    <t>второй вариант</t>
  </si>
  <si>
    <t>В случае нанотехнологий мы имеем второй вариант.</t>
  </si>
  <si>
    <t>сумятицу в головах ( большинство людей до сих пор не понимает, что такое нанотехнологии ), неприятие ( это не настоящие нанотехнологии ! ) и даже отрицание нанотехнологий как таковых</t>
  </si>
  <si>
    <t>sumjatitsa</t>
  </si>
  <si>
    <t>сумятица</t>
  </si>
  <si>
    <t>Реальные нанотехнологические процессы, как зарубежные, так и проекты "Роснано", в корне противоречат мифу, что порождает сумятицу в головах (большинство людей до сих пор не понимает, что такое нанотехнологии), неприятие (это не настоящие нанотехнологии!) и даже отрицание нанотехнологий как таковых.</t>
  </si>
  <si>
    <t>дурака "</t>
  </si>
  <si>
    <t>durak</t>
  </si>
  <si>
    <t>дурак</t>
  </si>
  <si>
    <t>Большинство подумало, что докладчик валяет дурака".</t>
  </si>
  <si>
    <t>валять</t>
  </si>
  <si>
    <t>безотходную технологию</t>
  </si>
  <si>
    <t>Создавая объект атом за атомом, мы, очевидно, применяем безотходную технологию.</t>
  </si>
  <si>
    <t>природные ресурсы</t>
  </si>
  <si>
    <t>Помимо всего прочего, химическая промышленность, по мнению большинства, хищнически расходует природные ресурсы, используя для своих процессов нефть, газ, руды, минералы.</t>
  </si>
  <si>
    <t>их внимание</t>
  </si>
  <si>
    <t>Впрочем, иногда, наоборот, привлекают их внимание и потрясают до глубины души.</t>
  </si>
  <si>
    <t>образ технологий будущего в духе " Третьей волны " Элвина Тоффлера : так называемые чистые комнаты с кондиционированием и специальной очисткой воздуха, устройства, исключающие малейшую вибрацию, оператор в специальной одежде с университетским дипломом в кармане</t>
  </si>
  <si>
    <t>И в целом лаборатории, в которых занимаются манипулированием атомами, являют образ технологий будущего в духе "Третьей волны" Элвина Тоффлера: так называемые чистые комнаты с кондиционированием и специальной очисткой воздуха, устройства, исключающие малейшую вибрацию, оператор в специальной одежде с университетским дипломом в кармане.</t>
  </si>
  <si>
    <t>безотходные, экологически чистые технологии</t>
  </si>
  <si>
    <t>Человечество когда-нибудь создаст безотходные, экологически чистые технологии, но они будут основаны на других принципах или на принципиально другой технике.</t>
  </si>
  <si>
    <t>мои движения</t>
  </si>
  <si>
    <t>Вот как видел реализацию этой идеи Ричард Фейнман:"Предположим, что я изготовил набор из десяти рук-манипуляторов, уменьшенных в четыре раза, и присоединил их проводами к исходной системе рычагов управления, так что эти манипуляторы одновременно и точно повторяют мои движения.</t>
  </si>
  <si>
    <t>набор из десяти манипуляторов в четверть нормальной величины</t>
  </si>
  <si>
    <t>Затем я вновь изготовлю набор из десяти манипуляторов в четверть нормальной величины.</t>
  </si>
  <si>
    <t>изготовить</t>
  </si>
  <si>
    <t>и проблему стоимости материалов</t>
  </si>
  <si>
    <t>Понятно, что это сразу снимает и проблему стоимости материалов.</t>
  </si>
  <si>
    <t>привычные нам шестеренки и валы, цилиндры и поршни, пружины и клапаны, зеркала и микросхемы</t>
  </si>
  <si>
    <t>shesterenka</t>
  </si>
  <si>
    <t>шестеренка</t>
  </si>
  <si>
    <t>Разглядывая их под микроскопом, мы увидим привычные нам шестеренки и валы, цилиндры и поршни, пружины и клапаны, зеркала и микросхемы.</t>
  </si>
  <si>
    <t>способ, как пропорционально уменьшить размер транзисторов с сегодняшних 45 - 65 нм до 10 нм</t>
  </si>
  <si>
    <t>Если мы найдем способ, как пропорционально уменьшить размер транзисторов с сегодняшних 45-65 нм до 10 нм, то они просто не будут работать, потому что электроны начнут туннелировать через слой изолятора.</t>
  </si>
  <si>
    <t>импульс в том или ином направлении</t>
  </si>
  <si>
    <t>Альберт Эйнштейн еще в 1905 году объяснил причину этого явления: молекулы воды, находящиеся в постоянном тепловом движении, ударяются о поверхность частицы, и нескомпенсированность силы ударов с разных сторон приводит к тому, что частица приобретает импульс в том или ином направлении.</t>
  </si>
  <si>
    <t>силу ударов маленьких молекул</t>
  </si>
  <si>
    <t>Если уж частица размером 1 мкм чувствует силу ударов маленьких молекул и изменяет направление движения, то что говорить о частице размером 10 нм, которая весит в миллион раз меньше и для которой соотношение веса к площади поверхности меньше в 100 раз.</t>
  </si>
  <si>
    <t>направление движения</t>
  </si>
  <si>
    <t>статью " Молекулярные машины ", " Химия и жизнь ", 2010, № 2</t>
  </si>
  <si>
    <t>Наиболее известный пример природного молекулярного мотора - так называемый флагеллярный мотор бактерий, о котором "Химия и жизнь" уже писала (см. статью "Молекулярные машины", "Химия и жизнь", 2010 ,  № 2).</t>
  </si>
  <si>
    <t>сокращение мышц, биение сердца, транспорт питательных веществ и перенос ионов через клеточную мембрану</t>
  </si>
  <si>
    <t>Другие биологические машины обеспечивают сокращение мышц, биение сердца, транспорт питательных веществ и перенос ионов через клеточную мембрану.</t>
  </si>
  <si>
    <t>гвоздь и молоток, которым он забивает этот гвоздь в стену</t>
  </si>
  <si>
    <t>Проблема визуализации атомов и молекул как-то незаметно растворилась, казалось вполне естественным, что наноробот, оперирующий объектами сопоставимых с ним размеров, "видит" их, как человек видит гвоздь и молоток, которым он забивает этот гвоздь в стену.</t>
  </si>
  <si>
    <t>этот гвоздь</t>
  </si>
  <si>
    <t>вполне осязаемые размеры, десятки сантиметров в каждом измерении</t>
  </si>
  <si>
    <t>Устройство, использованное для этого впервые и используемое до сих пор - туннельный микроскоп, - имеет вполне осязаемые размеры, десятки сантиметров в каждом измерении, и управляется человеком с помощью мощного компьютера с миллиардами транзисторов.</t>
  </si>
  <si>
    <t>лишь самый простой, выдвинутый Ричардом Смолли : манипулятор, " захвативший " атом, соединится с ним навеки вследствие химического взаимодействия</t>
  </si>
  <si>
    <t>prostoj</t>
  </si>
  <si>
    <t>простой</t>
  </si>
  <si>
    <t>Аргументов против таких механических устройств множество, приведем лишь самый простой, выдвинутый Ричардом Смолли: манипулятор, "захвативший" атом, соединится с ним навеки вследствие химического взаимодействия.</t>
  </si>
  <si>
    <t>серьезную озабоченность общественности</t>
  </si>
  <si>
    <t>Именно последнее вызывает серьезную озабоченность общественности, ведь это разглашение частной информации - сообщение наноробота может быть получено и расшифровано не только врачом, но и посторонним.</t>
  </si>
  <si>
    <t>молекулу с таким-то и таким-то распределением атомов</t>
  </si>
  <si>
    <t>Химики будут приходить к нам, физикам, с конкретными заказами: "Слушай, друг, не сделаешь ли ты молекулу с таким-то и таким-то распределением атомов?"</t>
  </si>
  <si>
    <t>сложные и даже таинственные операции и приемы</t>
  </si>
  <si>
    <t>Сами химики используют для приготовления молекул сложные и даже таинственные операции и приемы.</t>
  </si>
  <si>
    <t>устройство, способное оперировать отдельными атомами</t>
  </si>
  <si>
    <t>Как только физики создают устройство, способное оперировать отдельными атомами, вся эта деятельность станет ненужной…</t>
  </si>
  <si>
    <t>молекулу</t>
  </si>
  <si>
    <t>Химики не синтезируют молекулу, химики получают вещество.</t>
  </si>
  <si>
    <t>Как уже было сказано, химики не синтезируют молекулу, а получают вещество.</t>
  </si>
  <si>
    <t>более привычный для нанотехнологий объект - золото</t>
  </si>
  <si>
    <t>Возьмем более привычный для нанотехнологий объект - золото.</t>
  </si>
  <si>
    <t>Работа ручная: зацепи атом, перетащи на нужное место, оцени промежуточный результат.</t>
  </si>
  <si>
    <t>зацепить</t>
  </si>
  <si>
    <t>промежуточный результат</t>
  </si>
  <si>
    <t>единичные экземпляры простейших наноустройств</t>
  </si>
  <si>
    <t>Это, конечно, еще слишком мало для настоящей технологии, но таким методом уже сейчас ученые получают в лабораториях единичные экземпляры простейших наноустройств.</t>
  </si>
  <si>
    <t>процесс самоорганизации, физических или химических превращений в среде</t>
  </si>
  <si>
    <t>Во-вторых, можно придумать множество ситуаций, когда внесение атома, наночастицы или даже просто физическое воздействие иглы туннельного микроскопа инициирует процесс самоорганизации, физических или химических превращений в среде.</t>
  </si>
  <si>
    <t>" молекулярные машины ", созданные природой, - белки и ферменты</t>
  </si>
  <si>
    <t>Для этого ученые используют "молекулярные машины", созданные природой, - белки и ферменты.</t>
  </si>
  <si>
    <t>все атомы, например, в белке</t>
  </si>
  <si>
    <t>Несмотря на все достижения современной исследовательской техники, мы не "видим" все атомы, например, в белке.</t>
  </si>
  <si>
    <t>кристалл</t>
  </si>
  <si>
    <t>kristall</t>
  </si>
  <si>
    <t>Установить точную структуру молекулы возможно только в том случае, если она вместе с миллионами других таких же молекул образует кристалл.</t>
  </si>
  <si>
    <t>квадрильоны специализированных сборщиков, которые приступят к сборке макрообъектов, домов или ракет</t>
  </si>
  <si>
    <t>kvadrillion</t>
  </si>
  <si>
    <t>квадриллион</t>
  </si>
  <si>
    <t>Если продолжительность их репликации будет измеряться минутами, то, размножаясь в геометрической прогрессии, они за сутки создадут триллионы репликаторов, те произведут квадрильоны специализированных сборщиков, которые приступят к сборке макрообъектов, домов или ракет.</t>
  </si>
  <si>
    <t>сценарии неотвратимого конца света, обусловленные ее внедрением и распространением</t>
  </si>
  <si>
    <t>Каждая новая технология порождает сценарии неотвратимого конца света, обусловленные ее внедрением и распространением.</t>
  </si>
  <si>
    <t>один бит информации</t>
  </si>
  <si>
    <t>bit</t>
  </si>
  <si>
    <t>бит</t>
  </si>
  <si>
    <t>Если предположить недостижимое - что каждый атом несет один бит информации, то объем этой памяти будет 12,5 мегабайт, а этого слишком мало.</t>
  </si>
  <si>
    <t>Недостаток жизненных ресурсов ставит предел безудержному распространению любых популяций, куда более приспособленных и совершенных, чем мифические нанороботы.</t>
  </si>
  <si>
    <t>" Химию и жизнь ", 2008, № 3</t>
  </si>
  <si>
    <t>himija</t>
  </si>
  <si>
    <t>химия</t>
  </si>
  <si>
    <t>Ранее в статье "Нанотехнологии как национальная идея" (см. "Химию и жизнь", 2008, № 3) мы старались развеять миф о том, что "Национальная нанотехнологическая инициатива" США - это сугубо технологический проект.</t>
  </si>
  <si>
    <t>Историю</t>
  </si>
  <si>
    <t>"Историю пишут победители", а глобальный проект под названием "Нанотехнологии", в значительной мере определяющий лицо (и финансирование) современной науки, пробили физики.</t>
  </si>
  <si>
    <t>свою бесконечную признательность</t>
  </si>
  <si>
    <t>priznatel'nost'</t>
  </si>
  <si>
    <t>признательность</t>
  </si>
  <si>
    <t>За что мы все, исследователи, работающие в этой и смежной областях, выражаем физикам свою бесконечную признательность.</t>
  </si>
  <si>
    <t>Ведь мифы тормозят развитие, задают неверные ориентиры и цели, порождают непонимание и страхи.</t>
  </si>
  <si>
    <t>неверные ориентиры и цели</t>
  </si>
  <si>
    <t>orientir</t>
  </si>
  <si>
    <t>ориентир</t>
  </si>
  <si>
    <t>непонимание и страхи</t>
  </si>
  <si>
    <t>другого, законного правообладателя</t>
  </si>
  <si>
    <t>pravoobladatel'</t>
  </si>
  <si>
    <t>правообладатель</t>
  </si>
  <si>
    <t>Зачастую подобные "исследования" не дают никакого научного результата, "изобретения" оказываются в лучшем случае неприменимыми, а "уникальные методики и технологии" являются либо давно известными фактами, либо имеют другого, законного правообладателя.</t>
  </si>
  <si>
    <t>возможность освоения бюджетных средств</t>
  </si>
  <si>
    <t>Ярким примером того, как выходцы из лженауки получают возможность освоения бюджетных средств, является скандально известный "изобретатель" Виктор Петрик, "академик" некоей РАЕН.</t>
  </si>
  <si>
    <t>Абсурдность псевдонаучных претензий Петрика</t>
  </si>
  <si>
    <t>absurdnost'</t>
  </si>
  <si>
    <t>абсурдность</t>
  </si>
  <si>
    <t>Абсурдность псевдонаучных претензий Петрика демонстрируют его заявления, которые он распространяет через российские СМИ.</t>
  </si>
  <si>
    <t>Ваше внимание на то обстоятельство, что деятельность самозваных " ученых " не только наносит ощутимый материальный ущерб бюджету страны</t>
  </si>
  <si>
    <t>Еще раз обращаю Ваше внимание на то обстоятельство, что деятельность самозваных "ученых" не только наносит ощутимый материальный ущерб бюджету страны.</t>
  </si>
  <si>
    <t>ощутимый материальный ущерб бюджету страны</t>
  </si>
  <si>
    <t>и российскую науку, и Россию как цивилизованное государство</t>
  </si>
  <si>
    <t>Она дискредитирует и российскую науку, и Россию как цивилизованное государство.</t>
  </si>
  <si>
    <t>учебники по химии</t>
  </si>
  <si>
    <t>О том, насколько трудно было писать учебники, свидетельствует высказывание крупнейшего европейского химика первой половины XIX века Йенса Якоба Берцелиуса: "Пусть дьявол пишет учебники по химии, ибо все меняется через короткий срок".</t>
  </si>
  <si>
    <t>кислородную теорию Лавуазье</t>
  </si>
  <si>
    <t>В своем "Руководстве к преподаванию химии", опубликованном в 1808 году, автор пропагандирует кислородную теорию Лавуазье.</t>
  </si>
  <si>
    <t>звание адъюнкта академии</t>
  </si>
  <si>
    <t>А за присланное в Академию наук исследование местных минеральных вод Гесс в 1828 году получает звание адъюнкта академии.</t>
  </si>
  <si>
    <t>должность помощника академику</t>
  </si>
  <si>
    <t>Как было записано в академическом Уставе 1747 года, "всяк академик иметь должен при себе адъюнкта, который должность имеет помощника академику, а притом стараться должен как академик об адъюнкте, так и адъюнкт сам о себе, чтобы ему со временем заступить академика своего, по отбытии его, место".</t>
  </si>
  <si>
    <t>" Химию и жизнь ", 2009, № 6</t>
  </si>
  <si>
    <t>К сожалению, термохимические работы Гесса были по-настоящему оценены значительно позже, когда Вильгельм Оствальд перепечатал их в своей серии монографий "Классики науки" (см. "Химию и жизнь", 2009, № 6).</t>
  </si>
  <si>
    <t>первоначальные познания в физике</t>
  </si>
  <si>
    <t>poznanie</t>
  </si>
  <si>
    <t>познание</t>
  </si>
  <si>
    <t>"Я предполагаю у своих читателей или слушателей первоначальные познания в физике и сразу вступаю в область химии, - пишет он в письме Берцелиусу.</t>
  </si>
  <si>
    <t>представление о химическом соединении</t>
  </si>
  <si>
    <t>- Я начинаю с того, что даю им представление о химическом соединении, говорю о химическом сродстве, о кратных отношениях, о знаках и формулах.</t>
  </si>
  <si>
    <t>заключения "</t>
  </si>
  <si>
    <t>Я всегда начинаю с опыта и вывожу из него заключения".</t>
  </si>
  <si>
    <t>высказывание, которое следует иметь в виду всем современным авторам пособий по химии : " Кто у нас берется писать руководства по химии</t>
  </si>
  <si>
    <t>В учебнике Гесса мы находим высказывание, которое следует иметь в виду всем современным авторам пособий по химии: "Кто у нас берется писать руководства по химии?</t>
  </si>
  <si>
    <t>Книга написана простым языком, почти не отличающимся от современного; исключение представляют только старые формы творительного падежа.</t>
  </si>
  <si>
    <t>тела как растительные, так и животные</t>
  </si>
  <si>
    <t>Причем к первым Гесс относит тела как растительные, так и животные.</t>
  </si>
  <si>
    <t>внимание читателя на внешние различия неорганических тел</t>
  </si>
  <si>
    <t>Далее автор обращает внимание читателя на внешние различия неорганических тел.</t>
  </si>
  <si>
    <t>очень важную вещь</t>
  </si>
  <si>
    <t>Далее Гесс объясняет очень важную вещь - чем физические явления отличаются от химических.</t>
  </si>
  <si>
    <t>разложение при нагревании " красной ртутной окиси ", которая при этом превращается в черное тело и выделяет ( из трубки под водой ) пузырьки газа</t>
  </si>
  <si>
    <t>razlozhenie</t>
  </si>
  <si>
    <t>разложение</t>
  </si>
  <si>
    <t>Далее Гесс таким же простым и образным языком описывает разложение при нагревании "красной ртутной окиси", которая при этом превращается в черное тело и выделяет (из трубки под водой) пузырьки газа.</t>
  </si>
  <si>
    <t>пузырьки газа</t>
  </si>
  <si>
    <t>puzyrek</t>
  </si>
  <si>
    <t>пузырек</t>
  </si>
  <si>
    <t>"Итак, - делает заключение Гесс, - действием жара порошок разложится на два вещества, вовсе одно от другого различные: на жидкий металл - ртуть и на газ.</t>
  </si>
  <si>
    <t>только один способ, который менее употребляется, нежели сколько он того заслуживает</t>
  </si>
  <si>
    <t>Я сообщу здесь только один способ, который менее употребляется, нежели сколько он того заслуживает.</t>
  </si>
  <si>
    <t>сообщить</t>
  </si>
  <si>
    <t>даже весь аромат положенных в них кореньев</t>
  </si>
  <si>
    <t>Подобно молоку, можно сохранять мясо, овощи и все, не очень кислые яства, которые могут быть варены; готовые супы, соусы и пр. сохраняют в полной мере даже весь аромат положенных в них кореньев.</t>
  </si>
  <si>
    <t>возможность иметь, например, на кораблях, в течение самого долговременного мореплавания, совершенно свежие припасы</t>
  </si>
  <si>
    <t>Этот способ сохранения, которым мы обязаны Апперту, дает возможность иметь, например, на кораблях, в течение самого долговременного мореплавания, совершенно свежие припасы.</t>
  </si>
  <si>
    <t>Жестянки,</t>
  </si>
  <si>
    <t>zhestjanka</t>
  </si>
  <si>
    <t>жестянка</t>
  </si>
  <si>
    <t>Жестянки, для лучшего их сбережения, окрашивают снаружи масляною краскою, чтобы предохранить их от ржавчины.</t>
  </si>
  <si>
    <t>окрашивать</t>
  </si>
  <si>
    <t>Консервные банки</t>
  </si>
  <si>
    <t>banka</t>
  </si>
  <si>
    <t>банка</t>
  </si>
  <si>
    <t>Консервные банки после использования чаще всего выбрасывают.</t>
  </si>
  <si>
    <t>листовое железо</t>
  </si>
  <si>
    <t>zhelezo</t>
  </si>
  <si>
    <t>железо</t>
  </si>
  <si>
    <t>Производство это состоит преимущественно в следующем: листовое железо очищают слабою кислотою от покрывающего его слоя окиси, сушат и прокатывают между твердыми цилиндрами, чтобы образовать сколько возможно гладкую поверхность.</t>
  </si>
  <si>
    <t>Листы</t>
  </si>
  <si>
    <t>list</t>
  </si>
  <si>
    <t>лист</t>
  </si>
  <si>
    <t>Листы вторично очищают слабою кислотою и кладут их потом в чистую воду.</t>
  </si>
  <si>
    <t>Совершенно очищенные листы</t>
  </si>
  <si>
    <t>Совершенно очищенные листы погружают на час времени в расплавленное сало; потом на 11/2 часа в расплавленное (не совершенно чистое) олово.</t>
  </si>
  <si>
    <t>Лучшую жесть</t>
  </si>
  <si>
    <t>zhest'</t>
  </si>
  <si>
    <t>жесть</t>
  </si>
  <si>
    <t>Лучшую жесть полируют".</t>
  </si>
  <si>
    <t>участие в соревнованиях по заранее определенным маршрутам</t>
  </si>
  <si>
    <t>В то время как для большинства планеристов их увлечение является только видом активного отдыха, ряд опытных пилотов принимают участие в соревнованиях по заранее определенным маршрутам.</t>
  </si>
  <si>
    <t>свои умения оптимального использования местных погодных условий</t>
  </si>
  <si>
    <t>На этих соревнованиях планеристы проявляют свои умения оптимального использования местных погодных условий, а также демонстрируют свои летные навыки.</t>
  </si>
  <si>
    <t>свои летные навыки</t>
  </si>
  <si>
    <t>свой первый полет на планере</t>
  </si>
  <si>
    <t>Ежегодно многие люди совершают свой первый полет на планере.</t>
  </si>
  <si>
    <t>право продолжать подниматься в облаках в неконтролируемом воздушном пространстве</t>
  </si>
  <si>
    <t>В ряде стран планеристы имеют право продолжать подниматься в облаках в неконтролируемом воздушном пространстве, однако в большинстве стран пилот обязан прекратить взлет до достижения нижней части облака.</t>
  </si>
  <si>
    <t>кучевые облака</t>
  </si>
  <si>
    <t>oblako</t>
  </si>
  <si>
    <t>облако</t>
  </si>
  <si>
    <t>Если в воздухе содержится достаточно влаги, вода конденсируется из восходящего потока воздуха и образует кучевые облака.</t>
  </si>
  <si>
    <t>теплый воздух</t>
  </si>
  <si>
    <t>Когда влажность воздуха невысока или когда инверсия останавливает теплый воздух слишком высоко, чтобы влага конденсировалась, термики не создают кучевые облака.</t>
  </si>
  <si>
    <t>места термиков</t>
  </si>
  <si>
    <t>При отсутствии облаков или "пыльных дьяволов", которые обозначают места термиков, пилот должен рассчитывать на свои навыки и удачу, чтобы обнаружить их чувствительным вертикальным индикатором скорости (вариометром), который указывает, находится ли планер на подъеме или на спуске.</t>
  </si>
  <si>
    <t>потоки обтекания и волновые потоки</t>
  </si>
  <si>
    <t>Зимой солнечные лучи могут создать только слабые термики, поэтому планеристы в это время года используют потоки обтекания и волновые потоки.</t>
  </si>
  <si>
    <t>поток воздуха, который поднимается вверх в результате того, что ветер встречает препятствие в виде склона холма или высокого берега</t>
  </si>
  <si>
    <t>При подъеме в потоке обтекания пилот использует поток воздуха, который поднимается вверх в результате того, что ветер встречает препятствие в виде склона холма или высокого берега.</t>
  </si>
  <si>
    <t>препятствие в виде склона холма или высокого берега</t>
  </si>
  <si>
    <t>одномоторный легкий самолет</t>
  </si>
  <si>
    <t>Для буксировки самолетом в воздухе обычно используют одномоторный легкий самолет, однако мотопланерам также разрешено буксировать планеры.</t>
  </si>
  <si>
    <t>планер</t>
  </si>
  <si>
    <t>planer</t>
  </si>
  <si>
    <t>Самолет буксировки приводит планер к желаемому месту и высоте, где пилот планера отпускает трос.</t>
  </si>
  <si>
    <t>Во время буксировки самолетом в воздухе, пилот планера держит планер в одном из двух положений позади буксирующего самолета.</t>
  </si>
  <si>
    <t>Планеры</t>
  </si>
  <si>
    <t>Планеры часто запускают, используя стационарную лебедку, установленную на тяжелой технике.</t>
  </si>
  <si>
    <t>1000 - 1600-метровый трос, сделанный из стального провода или синтетического волокна, прикрепленный к планеру</t>
  </si>
  <si>
    <t>Лебедка тянет 1000-1600-метровый трос, сделанный из стального провода или синтетического волокна, прикрепленный к планеру.</t>
  </si>
  <si>
    <t>пилотов</t>
  </si>
  <si>
    <t>Так как при таком запуске есть риск разрыва троса, пилотов учат, как вести себя в такой ситуации.</t>
  </si>
  <si>
    <t>резкое ускорение</t>
  </si>
  <si>
    <t>uskorenie</t>
  </si>
  <si>
    <t>ускорение</t>
  </si>
  <si>
    <t>После мягкого отцепления троса автомобиль получает резкое ускорение, а планер поднимается подобно воздушному змею на высоту порядка 400 м при хорошем встречном ветре и длине взлетно-посадочной полосы 1,5 км или более.</t>
  </si>
  <si>
    <t>Каждый конец ленты</t>
  </si>
  <si>
    <t>Каждый конец ленты тянут три или четыре человека.</t>
  </si>
  <si>
    <t>тормоз колеса</t>
  </si>
  <si>
    <t>Как только напряжение резиновой ленты становится достаточно высоким, пилот отпускает тормоз колеса, и колесо планера высвобождается из корытца.</t>
  </si>
  <si>
    <t>перелеты свыше 500 км</t>
  </si>
  <si>
    <t>perelet</t>
  </si>
  <si>
    <t>перелет</t>
  </si>
  <si>
    <t>Даже в местах с менее благоприятными условиями (например, в Северной Европе) самые квалифицированные пилоты совершают перелеты свыше 500 км каждый год.</t>
  </si>
  <si>
    <t>достаточный опыт, чтобы находить источники подъема вдали от домашнего аэродрома, летать и приземляться в незнакомых местах при необходимости</t>
  </si>
  <si>
    <t>Полеты на расстояние разрешаются, если они имеют достаточный опыт, чтобы находить источники подъема вдали от домашнего аэродрома, летать и приземляться в незнакомых местах при необходимости.</t>
  </si>
  <si>
    <t>курс вокруг точки ( называемой " задачей " ) через поворотные пункты</t>
  </si>
  <si>
    <t>Пилоты сегодня обычно планируют курс вокруг точки (называемой "задачей") через поворотные пункты, возвращаясь в конце полета к отправной точке.</t>
  </si>
  <si>
    <t>участие в гонках друг с другом</t>
  </si>
  <si>
    <t>Кроме состязаний в дальности полета планеристы на соревнованиях также принимают участие в гонках друг с другом.</t>
  </si>
  <si>
    <t>дистанцию</t>
  </si>
  <si>
    <t>Побеждает в этих гонках тот, кто быстрее пройдет дистанцию либо, при плохих погодных условиях, тот, кто пролетит как можно дальше по маршруту.</t>
  </si>
  <si>
    <t>местонахождение планера</t>
  </si>
  <si>
    <t>mestonahozhdenie</t>
  </si>
  <si>
    <t>местонахождение</t>
  </si>
  <si>
    <t>Сегодня на планерах устанавливается специальная аппаратура, которая отмечает местонахождение планера каждые несколько секунд, используя GPS-трекер.</t>
  </si>
  <si>
    <t>доказательство того, что пилот прошел нужные поворотные точки</t>
  </si>
  <si>
    <t>Эта аппаратура обеспечивает доказательство того, что пилот прошел нужные поворотные точки.</t>
  </si>
  <si>
    <t>время своего старта</t>
  </si>
  <si>
    <t>Так как одновременный старт нескольких планеров опасен, пилоты выбирают время своего старта сами.</t>
  </si>
  <si>
    <t>планеры</t>
  </si>
  <si>
    <t>Кроме того, зрители не видят планеры долгое время в течение каждого дня соревнования, а определение победителя довольно сложно, поэтому соревнования планеристов трудны для телевизионных трансляций.</t>
  </si>
  <si>
    <t>файлы данных GPS</t>
  </si>
  <si>
    <t>fajl</t>
  </si>
  <si>
    <t>файл</t>
  </si>
  <si>
    <t>Существует децентрализованное соревнование, результаты которого фиксируются через интернет, называемое Online Contest, в котором пилоты загружают файлы данных GPS и победитель определяется по преодоленному расстоянию.</t>
  </si>
  <si>
    <t>загружать</t>
  </si>
  <si>
    <t>разработку математической модели оптимизации скорости при полетах на расстояние</t>
  </si>
  <si>
    <t>Пионеру планерного спорта Полу Маккриди обычно приписывают разработку математической модели оптимизации скорости при полетах на расстояние, однако она была изначально описана Вольфгангом Шпете (который позднее стал известен полетами на истребителе Messerschmitt Me 163 "Komet" в конце Второй мировой войны) в 1938.</t>
  </si>
  <si>
    <t>тот факт, что если пилот с большей скоростью перелетает между термиками, то и следующего теплового потока он достигнет быстрее</t>
  </si>
  <si>
    <t>Она объясняет тот факт, что если пилот с большей скоростью перелетает между термиками, то и следующего теплового потока он достигнет быстрее.</t>
  </si>
  <si>
    <t>баланс по времени между перелетом между термиками и подъемом в восходящем потоке</t>
  </si>
  <si>
    <t>balans</t>
  </si>
  <si>
    <t>баланс</t>
  </si>
  <si>
    <t>Скорость Маккриди представляет собой баланс по времени между перелетом между термиками и подъемом в восходящем потоке.</t>
  </si>
  <si>
    <t>теорию Маккриди</t>
  </si>
  <si>
    <t>Большинство пилотов на соревнованиях используют теорию Маккриди для оптимизации скорости полета, пользуясь при этом специальными компьютерными программами.</t>
  </si>
  <si>
    <t>водяной балласт, который находится в цистернах или мешках на концах крыльев</t>
  </si>
  <si>
    <t>При полетах на расстояние, если прогнозируются сильные вертикальные воздушные потоки, пилоты берут водяной балласт, который находится в цистернах или мешках на концах крыльев.</t>
  </si>
  <si>
    <t>аэродинамическую характеристику планера</t>
  </si>
  <si>
    <t>Балласт смещает аэродинамическую характеристику планера в сторону больших скоростей, но уменьшает скорость подъема в термиках.</t>
  </si>
  <si>
    <t>скорость подъема в термиках</t>
  </si>
  <si>
    <t>собственные критерии</t>
  </si>
  <si>
    <t>kriterij</t>
  </si>
  <si>
    <t>критерий</t>
  </si>
  <si>
    <t>Для значков низкого уровня, таких как за первый самостоятельный полет, национальные ассоциации планерного спорта устанавливают собственные критерии.</t>
  </si>
  <si>
    <t>готовность пилота к полетам на расстояние, в том числе точные посадки и засвидетельствованные парящие полеты</t>
  </si>
  <si>
    <t>Как правило, бронзовый значок отмечает готовность пилота к полетам на расстояние, в том числе точные посадки и засвидетельствованные парящие полеты.</t>
  </si>
  <si>
    <t>правила для устройств наблюдения и регистрации данных полета, используемых, чтобы подтвердить выполнение требований к значкам, которые определяются километрами пройденного расстояния и метрами набранной высоты</t>
  </si>
  <si>
    <t>Спортивный Кодекс FAI определяет правила для устройств наблюдения и регистрации данных полета, используемых, чтобы подтвердить выполнение требований к значкам, которые определяются километрами пройденного расстояния и метрами набранной высоты.</t>
  </si>
  <si>
    <t>дипломы для полетов протяженностью 1000 км и дипломы для больших расстояний с шагом в 250 км</t>
  </si>
  <si>
    <t>FAI также выдает дипломы для полетов протяженностью 1000 км и дипломы для больших расстояний с шагом в 250 км.</t>
  </si>
  <si>
    <t>разрешение на это</t>
  </si>
  <si>
    <t>Кроме того, если планер приземлился в подходящем месте, может быть вызван самолет буксировки (если владелец собственности даст разрешение на это).</t>
  </si>
  <si>
    <t>все время, когда самолет буксировки находится в воздухе, - _ и прилета, и возвращения на</t>
  </si>
  <si>
    <t>Пилот планера обычно оплачивает все время, когда самолет буксировки находится в воздухе, - и прилета, и возвращения на аэродром, поэтому такая альтернатива может оказаться дорогой.</t>
  </si>
  <si>
    <t>вес и стоимость планера</t>
  </si>
  <si>
    <t>С целью избежания неудобств приземления некоторые планеры - мотопланеры - изначально оборудуются небольшим двигателем и выдвигающимся пропеллером (которые увеличивают вес и стоимость планера).</t>
  </si>
  <si>
    <t>безопасную вынужденную посадку</t>
  </si>
  <si>
    <t>Следует отметить, что двигатели должны запускаться на высоте, которая еще позволяет безопасную вынужденную посадку на случай, если двигатели не запустятся в воздухе.</t>
  </si>
  <si>
    <t>парящий полет</t>
  </si>
  <si>
    <t>На соревнованиях запуск двигателя прекращает парящий полет.</t>
  </si>
  <si>
    <t>программу маневров ( таких как перевернутый полет, петля, бочка, а также различные комбинации )</t>
  </si>
  <si>
    <t>В этом виде соревнований пилоты выполняют программу маневров (таких как перевернутый полет, петля, бочка, а также различные комбинации).</t>
  </si>
  <si>
    <t>оценку сложности, называемую " K-фактором "</t>
  </si>
  <si>
    <t>Каждый маневр имеет оценку сложности, называемую "K-фактором".</t>
  </si>
  <si>
    <t>Максимальное количество очков</t>
  </si>
  <si>
    <t>Максимальное количество очков маневр получает, если он совершен идеально; иначе очки вычитаются.</t>
  </si>
  <si>
    <t>возможность завершить целую программу на доступной высоте</t>
  </si>
  <si>
    <t>Эффективные маневры также дают возможность завершить целую программу на доступной высоте.</t>
  </si>
  <si>
    <t>пилота</t>
  </si>
  <si>
    <t>Планеры, в отличие от дельтапланов и парапланов, окружают пилота прочной оболочкой, поэтому большинство инцидентов не причиняет травм, однако риск травматизма существует.</t>
  </si>
  <si>
    <t>парашюты</t>
  </si>
  <si>
    <t>Они обычно надевают парашюты.</t>
  </si>
  <si>
    <t>потенциальных пилотов планеров</t>
  </si>
  <si>
    <t>Конкуренция с другими похожими видами спорта: такие виды спорта как дельтапланеризм и парапланеризм привлекают потенциальных пилотов планеров.</t>
  </si>
  <si>
    <t>обучение полетам на планере</t>
  </si>
  <si>
    <t>Большинство клубов предлагает обучение полетам на планере.</t>
  </si>
  <si>
    <t>клубы - члены этих ассоциаций</t>
  </si>
  <si>
    <t>klub</t>
  </si>
  <si>
    <t>клуб</t>
  </si>
  <si>
    <t>Национальные ассоциации планерного спорта поддерживают клубы-члены этих ассоциаций по вопросам подготовки планеристов.</t>
  </si>
  <si>
    <t>первые запуски и приземления</t>
  </si>
  <si>
    <t>Инструктор осуществляет первые запуски и приземления, обычно с заднего места, а ученик управляет планером в полете.</t>
  </si>
  <si>
    <t>курсы обучения в течение нескольких дней</t>
  </si>
  <si>
    <t>Некоторые клубы предлагают курсы обучения в течение нескольких дней, осуществляя запуски попеременно с помощью лебедки и буксировкой самолетом в воздухе.</t>
  </si>
  <si>
    <t>навыки полета на расстояние</t>
  </si>
  <si>
    <t>После первого самостоятельного полета обучение с инструктором продолжается, пока ученик не приобретет навыки полета на расстояние.</t>
  </si>
  <si>
    <t>более простой и дешевый летательный аппарат балансирного управления</t>
  </si>
  <si>
    <t>Дельтапланеристы используют более простой и дешевый летательный аппарат балансирного управления, тогда как пилоты планера используют аэродинамическое управление.</t>
  </si>
  <si>
    <t>аэродинамическое управление</t>
  </si>
  <si>
    <t>крыло из ткани, натянутой на твердый каркас</t>
  </si>
  <si>
    <t>krylo</t>
  </si>
  <si>
    <t>крыло</t>
  </si>
  <si>
    <t>Дельтапланы обычно используют крыло из ткани, натянутой на твердый каркас.</t>
  </si>
  <si>
    <t>массовое обращение читателей " Правмира " в светский гуманизм</t>
  </si>
  <si>
    <t>obraschenie</t>
  </si>
  <si>
    <t>обращение</t>
  </si>
  <si>
    <t>Это, может быть, и так, но я не думаю, что профессор Кондрашов полагал, что его письмо вызовет массовое обращение читателей "Правмира" в светский гуманизм.</t>
  </si>
  <si>
    <t>тех многочисленных людей, особенно имеющих отношение к науке и образованию, кто готов подписаться под основными тезисами этого письма</t>
  </si>
  <si>
    <t>Под "нами" я разумею тех многочисленных людей, особенно имеющих отношение к науке и образованию, кто готов подписаться под основными тезисами этого письма.</t>
  </si>
  <si>
    <t>разуметь</t>
  </si>
  <si>
    <t>многие составляющие этого учения</t>
  </si>
  <si>
    <t>При этом он приводит немало фактов об истории православия и о нынешней позиции РПЦ, из-за которых нам с нашими представлениями о добре и зле очень сложно примириться с этой организацией и с ее учением, несмотря на то, что многие составляющие этого учения мы с энтузиазмом разделяем.</t>
  </si>
  <si>
    <t>ряд исторических деятелей, известных своими злодеяниями</t>
  </si>
  <si>
    <t>Нам сложно, например, примириться с тем, что Церковь по-прежнему почитает святыми ряд исторических деятелей, известных своими злодеяниями, ничуть не пытаясь от этих злодеяний откреститься.</t>
  </si>
  <si>
    <t>весьма малое отношение</t>
  </si>
  <si>
    <t>Мещеринов тоже пишет об этом, однако его как будто удивляет наше мнение, что РПЦ "имеет ко Христу весьма малое отношение".</t>
  </si>
  <si>
    <t>неперекрывающиеся области компетенции</t>
  </si>
  <si>
    <t>Часто приходится слышать, будто наука и религия имеют неперекрывающиеся области компетенции.</t>
  </si>
  <si>
    <t>мировоззрение этих коллег</t>
  </si>
  <si>
    <t>mirovozzrenie</t>
  </si>
  <si>
    <t>мировоззрение</t>
  </si>
  <si>
    <t>Она вполне может не мешать изучению каких-то иных явлений (никто из биологов, кажется, и не занимается проблемами генетики Иисуса Христа), но мировоззрение этих коллег мы считаем не вполне научным.</t>
  </si>
  <si>
    <t>веру в чудеса</t>
  </si>
  <si>
    <t>vera</t>
  </si>
  <si>
    <t>вера</t>
  </si>
  <si>
    <t>Церковь же поддерживает веру в чудеса всеми правдами и неправдами, причем неправдами очень часто и очень охотно.</t>
  </si>
  <si>
    <t>резкое неприятие</t>
  </si>
  <si>
    <t>neprijatie</t>
  </si>
  <si>
    <t>неприятие</t>
  </si>
  <si>
    <t>Церковь по-прежнему твердо стоит за многое из того, что вызывает у нас резкое неприятие.</t>
  </si>
  <si>
    <t>негров</t>
  </si>
  <si>
    <t>negr</t>
  </si>
  <si>
    <t>негр</t>
  </si>
  <si>
    <t>У меня сложилось впечатление, что возражения оппонентов были в основном двух типов: "нет слов, одни эмоции" и (как назвал это один блогер) "а у вас негров линчуют".</t>
  </si>
  <si>
    <t>линчевать</t>
  </si>
  <si>
    <t>А негров линчуют, во-первых, в Америке (от внимания бдительных читателей не ускользнуло, что письмо написано эмигрантом), а во-вторых, "в этой вашей науке".</t>
  </si>
  <si>
    <t>Православную церковь</t>
  </si>
  <si>
    <t>С тех пор как письмо было опубликовано, жизнь проиллюстрировала его новыми примерами, которые можно привести, объясняя, почему мы не только не православные, но и на дух не переносим Православную церковь.</t>
  </si>
  <si>
    <t>все возможные варианты URL'ов</t>
  </si>
  <si>
    <t>Поисковый робот не может сам наткнуться на ссылку, существенная часть которой генерируется динамически случайным (или скорее псевдослучайным) способом, так как он не перебирает все возможные варианты URL'ов в поисках добычи - это слишком затратно и неэффективно.</t>
  </si>
  <si>
    <t>перебирать</t>
  </si>
  <si>
    <t>передачу " Яндексу " анонимных данных о переходах пользователей</t>
  </si>
  <si>
    <t>Пользовательское соглашение последней предусматривает передачу "Яндексу" анонимных данных о переходах пользователей, причем если переданная счетчиком ссылка тем или иным способом не запрещена к индексации, она может попасть в базу данных поисковика, а потом и в поисковую выдачу.</t>
  </si>
  <si>
    <t>персональные данные потенциальных высококвалифицированных специалистов ( ФИО, серия и номер паспорта, а в некоторых случаях и номера телефонов с адресами электронной почты ), заполнивших специальную форму на сайте ведомства</t>
  </si>
  <si>
    <t>С другой стороны, достоянием общественности еще не стал тот факт, что Федеральная миграционная служба "сливает" персональные данные потенциальных высококвалифицированных специалистов (ФИО, серия и номер паспорта, а в некоторых случаях и номера телефонов с адресами электронной почты), заполнивших специальную форму на сайте ведомства.</t>
  </si>
  <si>
    <t>сливать</t>
  </si>
  <si>
    <t>в 30 раз большую базу, следовательно, примерно в 30 раз лучшее угловое разрешение</t>
  </si>
  <si>
    <t>"Радиоастрон" даст в 30 раз большую базу, следовательно, примерно в 30 раз лучшее угловое разрешение.</t>
  </si>
  <si>
    <t>долгую и нелегкую историю</t>
  </si>
  <si>
    <t>Проект имеет долгую и нелегкую историю.</t>
  </si>
  <si>
    <t>шансы сделать выдающиеся открытия ( см. интервью с И. Д. Новиковым )</t>
  </si>
  <si>
    <t>Проект имеет шансы сделать выдающиеся открытия (см. интервью с И. Д. Новиковым), но в некотором плане рискован - может не хватить чувствительности для самых интересных возможностей.</t>
  </si>
  <si>
    <t>интервью с И. Д. Новиковым</t>
  </si>
  <si>
    <t>перспективы " Радиоастрона "</t>
  </si>
  <si>
    <t>- Как оцениваете перспективы "Радиоастрона"?</t>
  </si>
  <si>
    <t>Название берет начало из персидского языка: шах и мат, что значит властитель (шах) умер.</t>
  </si>
  <si>
    <t>другие правила ( с теми же фигурами и доской )</t>
  </si>
  <si>
    <t>Варианты шахмат имеют другие правила (с теми же фигурами и доской), а в шахматной композиции составитель может менять размеры доски, вводить новые фигуры, изменять правила хода и др.</t>
  </si>
  <si>
    <t>Игрока, у которого белые фигуры,</t>
  </si>
  <si>
    <t>Игрока, у которого белые фигуры, часто называют просто "белыми", игрока, у которого черные, - "черными".</t>
  </si>
  <si>
    <t>первую и вторую горизонтали</t>
  </si>
  <si>
    <t>gorizontal'</t>
  </si>
  <si>
    <t>горизонталь</t>
  </si>
  <si>
    <t>Белые занимают первую и вторую горизонтали, черные - седьмую и восьмую.</t>
  </si>
  <si>
    <t>Шахматную партию</t>
  </si>
  <si>
    <t>Шахматную партию начинают белые, дальше стороны делают ходы поочередно, каждым ходом перемещая одну фигуру.</t>
  </si>
  <si>
    <t>ходы</t>
  </si>
  <si>
    <t>Ходы без взятия</t>
  </si>
  <si>
    <t>Ходы без взятия пешка делает по вертикали на одно поле вперед.</t>
  </si>
  <si>
    <t>свой первый ход на две клетки</t>
  </si>
  <si>
    <t>Взятие на проходе - когда пешка совершает свой первый ход на две клетки через поле, находящееся под ударом пешки противника, то ответным ходом она может быть взята этой пешкой противника.</t>
  </si>
  <si>
    <t>игру</t>
  </si>
  <si>
    <t>В официальных соревнованиях в большинстве случаев игроки не доводят игру до мата, а сдаются, когда их позиция становится безнадежной; затягивание явно проигранной партии считается проявлением неуважения к сопернику.</t>
  </si>
  <si>
    <t>данный случай</t>
  </si>
  <si>
    <t>Также техническая победа может быть присуждена за несыгранную игру в том случае, если игроку в данном туре по какой-либо причине не находится соперника и правила проведения турнира специально оговаривают данный случай (например, если соперник, с которым должна была проводиться партия, выбыл из турнира, либо при нечетном количестве игроков в турнире по швейцарской системе).</t>
  </si>
  <si>
    <t>оговаривать</t>
  </si>
  <si>
    <t>Если противник делает ход, не ответив на предложение ничьей, оно считается отвергнутым.</t>
  </si>
  <si>
    <t>Если у игрока осталось менее 2 минут времени до конца партии, а соперник явно тянет время, игрок может остановить часы и обратиться к судье с требованием объявления ничьей.</t>
  </si>
  <si>
    <t>следующее количество очков</t>
  </si>
  <si>
    <t>В зависимости от итога игрок получает следующее количество очков:</t>
  </si>
  <si>
    <t>равное число партий</t>
  </si>
  <si>
    <t>В турнирах, где все игроки (команды) играют равное число партий, победитель определяется по количеству набранных очков в партиях или микро-матчах (в случае равенства применяются различные коэффициенты).</t>
  </si>
  <si>
    <t>набор исследований, посвященных различным аспектам шахматной игры</t>
  </si>
  <si>
    <t>Шахматная теория представляет собой набор исследований, посвященных различным аспектам шахматной игры.</t>
  </si>
  <si>
    <t>успешную комбинацию</t>
  </si>
  <si>
    <t>Партия может завершиться уже в этой стадии, обычно такое происходит, когда одна из сторон проводит успешную комбинацию.</t>
  </si>
  <si>
    <t>организованный вид спорта с иерархией званий, развитой системой регулярных турниров, национальными и международными лигами, шахматными конгрессами</t>
  </si>
  <si>
    <t>Шахматы представляют собой организованный вид спорта с иерархией званий, развитой системой регулярных турниров, национальными и международными лигами, шахматными конгрессами.</t>
  </si>
  <si>
    <t>право участвовать и в розыгрыше основного титула</t>
  </si>
  <si>
    <t>С 1927 года проводятся и отдельные чемпионаты мира по шахматам среди женщин (при этом женщины имеют право участвовать и в розыгрыше основного титула).</t>
  </si>
  <si>
    <t>Когда игрок отнимает руку от фигуры после ее перемещения на новое поле, ход считается сделанным и не может быть изменен (если этот ход соответствует правилам).</t>
  </si>
  <si>
    <t>кнопку, останавливающую его часы и запускающую часы противника</t>
  </si>
  <si>
    <t>Игрок, сделавший ход, нажимает на часах кнопку, останавливающую его часы и запускающую часы противника.</t>
  </si>
  <si>
    <t>часы игрока, играющего белыми фигурами,</t>
  </si>
  <si>
    <t>В определенный правилами турнира момент начала партии судья запускает часы игрока, играющего белыми фигурами, независимо от того, пришел он или опаздывает.</t>
  </si>
  <si>
    <t>Если флажки упали у обоих игроков (такое может произойти при игре с механическими часами, если время истекло практически одновременно или если противник игрока, первым просрочившего время, не заметил падения флажка соперника и не остановил часы, а доиграл до падения собственного флажка; электронные часы, как правило, останавливают отсчет и подают сигнал, когда время одного из игроков истекает, при их использовании падение флажков у обоих соперников практически невозможно), независимо от того, у кого первого истекло время, засчитывается ничья.</t>
  </si>
  <si>
    <t>грубую ошибку</t>
  </si>
  <si>
    <t>Если игрок с выигрышной позицией попал в жесткий цейтнот (острую нехватку времени), проигрывающий может тянуть время, надеясь, что его противник физически не успеет сделать ходы или из-за цейтнота допустит грубую ошибку.</t>
  </si>
  <si>
    <t>допустить</t>
  </si>
  <si>
    <t>право попросить себе у судьи добавку небольшого дополнительного времени ( обычно - 2 минуты )</t>
  </si>
  <si>
    <t>В некоторых турнирах, если игрок ошибся и подставил короля ходом под шах, либо не заметил шаха и оставил короля под боем по завершении своего хода, либо же сделал иной ход, невозможный по правилам, противник имеет право попросить себе у судьи добавку небольшого дополнительного времени (обычно - 2 минуты).</t>
  </si>
  <si>
    <t>Игрок, которому необходимо вмешательство судьи (например, регистрация ничьей из-за троекратного повторения позиции), останавливает часы.</t>
  </si>
  <si>
    <t>очередной ход</t>
  </si>
  <si>
    <t>Партия откладывается следующим образом: игрок, чья очередь ходить в момент откладывания партии, обдумывает очередной ход при включенных часах, после чего, вместо того, чтобы сделать ход на доске, записывает его на специальном бланке и передает судье в запечатанном конверте; никто, кроме этого игрока, не должен знать, какой ход сделан.</t>
  </si>
  <si>
    <t>После этого судья останавливает часы, записывая их показания.</t>
  </si>
  <si>
    <t>Перед началом доигрывания восстанавливается позиция на момент откладывания, воспроизводятся показания игровых часов, после чего судья вскрывает конверт, делает на доске записанный ход и запускает часы второго игрока.</t>
  </si>
  <si>
    <t>записанный ход</t>
  </si>
  <si>
    <t>часы второго игрока</t>
  </si>
  <si>
    <t>ходы, свои _ и</t>
  </si>
  <si>
    <t>Запись производится на специальном бланке, куда игрок вписывает ходы, свои и противника.</t>
  </si>
  <si>
    <t>вписывать</t>
  </si>
  <si>
    <t>следующий ход</t>
  </si>
  <si>
    <t>Игрок обязан записать в бланк свой предыдущий ход до того , как сделает следующий ход на доске.</t>
  </si>
  <si>
    <t>независимую форму шахматного творчества</t>
  </si>
  <si>
    <t>Композиция базируется на средствах и правилах практической игры и представляет собой независимую форму шахматного творчества.</t>
  </si>
  <si>
    <t>красоту шахматных комбинаций</t>
  </si>
  <si>
    <t>krasota</t>
  </si>
  <si>
    <t>красота</t>
  </si>
  <si>
    <t>Имея вполне утилитарную, обучающую функцию, композиция также демонстрирует красоту шахматных комбинаций.</t>
  </si>
  <si>
    <t>Композицию</t>
  </si>
  <si>
    <t>Композицию образно называют поэзией шахмат, поскольку она отражает практику шахматной игры так, как искусство реальную жизнь.</t>
  </si>
  <si>
    <t>практику шахматной игры</t>
  </si>
  <si>
    <t>фигуры</t>
  </si>
  <si>
    <t>Шахматный композитор заставляет фигуры делать максимум возможного на шахматной доске, выявляет их скрытую силу, всесторонне используя правила шахматной игры.</t>
  </si>
  <si>
    <t>их скрытую силу</t>
  </si>
  <si>
    <t>требуемый исход ( мат, ничья, вечный шах, пат ) и количество ходов, за которое этот исход должен быть достигнут</t>
  </si>
  <si>
    <t>Задача отличается от этюда более строгими условиями: она точно задает требуемый исход (мат, ничья, вечный шах, пат) и количество ходов, за которое этот исход должен быть достигнут.</t>
  </si>
  <si>
    <t>дополнительные фигуры и/или необычные доски</t>
  </si>
  <si>
    <t>Некоторые варианты используют дополнительные фигуры и/или необычные доски, так, известны варианты на больших по размеру досках, на круглых досках, с фигурами, объединяющими ходы коня и ладьи и/или коня и слона, с магараджей (фигура, объединяющая ходы ферзя и коня) вместо ферзя, гексагональные шахматы (играются на шестиугольной доске, состоящей из полей-шестиугольников).</t>
  </si>
  <si>
    <t>все большую популярность</t>
  </si>
  <si>
    <t>В последнее время приобретают все большую популярность шахматы Фишера - игра по классическим правилам, но со случайной начальной расстановкой фигур на последних горизонталях.</t>
  </si>
  <si>
    <t>важную роль во многих произведениях литературы, кинематографа и других направлений искусства</t>
  </si>
  <si>
    <t>Шахматы играют важную роль во многих произведениях литературы, кинематографа и других направлений искусства.</t>
  </si>
  <si>
    <t>важную роль в какой-то его части</t>
  </si>
  <si>
    <t>Помимо огромного числа произведений, где игра в том или ином виде упоминается вскользь, существуют и такие, в которых шахматы являются основой сюжета, или играют важную роль в какой-то его части, или просто заметно выделяются автором.</t>
  </si>
  <si>
    <t>шахматы</t>
  </si>
  <si>
    <t>shahmaty</t>
  </si>
  <si>
    <t>Современные богословы, такие как Рамадан аль-Буты и имам аль-Кардави, также считают шахматы разрешенными, при выполнении некоторых условий.</t>
  </si>
  <si>
    <t>Россию в данных организациях от синхронного плавания России представляют: Вице-президент ФСПР И. П. Карташов и 3-кратная Олимпийская чемпионка, Председатель комиссии спортсменов ОКР О. А. Брусникина.</t>
  </si>
  <si>
    <t>олимпийских чемпионок</t>
  </si>
  <si>
    <t>Во многом это заслуга главного тренера сборной команды России, ЗТР Т. Н. Покровской и старшего тренера дуэта, ЗТР Т. Е. Данченко, которые, прилагая свой опыт и мастерство, создают из талантливых спортсменок олимпийских чемпионок.</t>
  </si>
  <si>
    <t>карьеру в синхронном плавании</t>
  </si>
  <si>
    <t>Т. Е. Данченко - в прошлом спортсменка-синхронистка, МС, чемпионка СССР, сегодня продолжает карьеру в синхронном плавании на тренерском посту.</t>
  </si>
  <si>
    <t>С 1988 года берут свое начало соревнования среди юниоров, и по сей день юниорская команда России, много лет руководимая ЗТР Н. А. Мендыгалиевой, не знает поражений.</t>
  </si>
  <si>
    <t>задачу популяризации и пропаганды синхронного плавания в России и мире</t>
  </si>
  <si>
    <t>ФСПР основной своей задачей, как общественная организация, ставит задачу популяризации и пропаганды синхронного плавания в России и мире.</t>
  </si>
  <si>
    <t>Сегодня регулярными международными соревнованиями являются "Принцесса Волги" (Самара), "Жемчужина Югры" (Сургут), проводятся также открытые Чемпионаты и Кубки России, участие в которых принимают команды - представители братских республик СНГ и дальнего зарубежья.</t>
  </si>
  <si>
    <t>новые и все более сложные задачи</t>
  </si>
  <si>
    <t>Сегодня на пороге нового олимпийского цикла Федерация синхронного плавания ставит перед собой новые и все более сложные задачи, поскольку завоевать мировое лидерство трудно, а удерживать его год от года еще труднее.</t>
  </si>
  <si>
    <t>профессиональный опыт</t>
  </si>
  <si>
    <t>Растет и приобретает профессиональный опыт штат молодых тренеров и специалистов, расширяется круг региональных секций и школ синхронного плавания.</t>
  </si>
  <si>
    <t>надежду на то, что славные традиции, заложенные родоначальниками нашего вида спорта в 20 веке, будут продолжены и укреплены в веке текущем</t>
  </si>
  <si>
    <t>Все это дает нам надежду на то, что славные традиции, заложенные родоначальниками нашего вида спорта в 20 веке, будут продолжены и укреплены в веке текущем…</t>
  </si>
  <si>
    <t>очень полезное дело</t>
  </si>
  <si>
    <t>Я вначале, конечно, хочу поблагодарить фонд "Династия", поскольку он делает очень полезное дело, и не в последнюю очередь хочу поблагодарить за то, что он позволяет мне удовлетворять мое желание рассказывать популярно о современной физике.</t>
  </si>
  <si>
    <t>Конечно, вы понимаете, что эта тема очень огромная, ее невозможно как-то систематически изложить за короткую лекцию, поэтому просто воспринимайте это как калейдоскоп самых разных явлений, которые протекают в совершенно разных временных диапазонах, и также калейдоскоп методов их исследования.</t>
  </si>
  <si>
    <t>звуковые триггеры</t>
  </si>
  <si>
    <t>trigger</t>
  </si>
  <si>
    <t>триггер</t>
  </si>
  <si>
    <t>Конечно, есть здесь определенная сложность, потому что часто требуется запустить фотокамеру именно в какой-то определенный момент времени, и с руки это сделать сложно, но в последнее время есть в свободной продаже такие специальные киты, которые имеют звуковые триггеры.</t>
  </si>
  <si>
    <t>вспышку</t>
  </si>
  <si>
    <t>vspyshka</t>
  </si>
  <si>
    <t>вспышка</t>
  </si>
  <si>
    <t>То есть они запускают вспышку строго по звуковому сигналу, например, или с какой-нибудь задержкой после звукового сигнала.</t>
  </si>
  <si>
    <t>сотню тысяч кадров в секунду или даже миллионы кадров в секунду</t>
  </si>
  <si>
    <t>Эти видеокамеры, которые дают сотню тысяч кадров в секунду или даже миллионы кадров в секунду, стоят под миллион долларов.</t>
  </si>
  <si>
    <t>теоретиков</t>
  </si>
  <si>
    <t>teoretik</t>
  </si>
  <si>
    <t>теоретик</t>
  </si>
  <si>
    <t>И вот это очень интересует теоретиков, потому что такое самоподобное поведение на самом деле означает что-то важное про свойства уравнений, в которых это описывается.</t>
  </si>
  <si>
    <t>, лазерную указку</t>
  </si>
  <si>
    <t>Делается это просто: берете, например, лазерную указку - ну, или, если не хотите лазер мучить, берите маленькое зеркальце, - устанавливаете его на моторчик и раскручиваете его в горизонтальной плоскости.</t>
  </si>
  <si>
    <t>маленькое зеркальце</t>
  </si>
  <si>
    <t>zerkal'tse</t>
  </si>
  <si>
    <t>зеркальце</t>
  </si>
  <si>
    <t>ширмочку</t>
  </si>
  <si>
    <t>shirmochka</t>
  </si>
  <si>
    <t>ширмочка</t>
  </si>
  <si>
    <t>Дальше: вы ставите поодаль ширмочку, делаете в ней маленькую дырочку (как раз на траектории луча) и тогда, когда вот этот лучик чиркает по этой дырочке, у вас в соседнюю комнату, например, проходит очень короткий импульс света.</t>
  </si>
  <si>
    <t>маленькую дырочку ( как раз на траектории луча )</t>
  </si>
  <si>
    <t>dyrochka</t>
  </si>
  <si>
    <t>дырочка</t>
  </si>
  <si>
    <t>А дальше это просто снимаете в темной комнате на фотокамеру.</t>
  </si>
  <si>
    <t>быстропротекающие явления</t>
  </si>
  <si>
    <t>И вы действительно видите быстропротекающие явления.</t>
  </si>
  <si>
    <t>превышают один километр в</t>
  </si>
  <si>
    <t>kilometr</t>
  </si>
  <si>
    <t>километр</t>
  </si>
  <si>
    <t>Если взять какие-нибудь типичные явления, которые происходят в обычной жизни, с типичными скоростями - ну, например, звук, ударные волны или просто движение тел, - то они редко превышают один километр в секунду.</t>
  </si>
  <si>
    <t>буквально считанные микроны</t>
  </si>
  <si>
    <t>mikron</t>
  </si>
  <si>
    <t>микрон</t>
  </si>
  <si>
    <t>Но один километр в секунду, если пересчитать его на наносекунды, на 10^-9 секунды, составляет буквально считанные микроны.</t>
  </si>
  <si>
    <t>наносекундный диапазон и ниже</t>
  </si>
  <si>
    <t>diapazon</t>
  </si>
  <si>
    <t>диапазон</t>
  </si>
  <si>
    <t>И это всё приводит нас к очень важному выводу: что когда мы изучаем наносекундный диапазон и ниже, мы уже не изучаем тела - мы изучаем вещество.</t>
  </si>
  <si>
    <t>тела</t>
  </si>
  <si>
    <t>никакую динамику его</t>
  </si>
  <si>
    <t>dinamika</t>
  </si>
  <si>
    <t>динамика</t>
  </si>
  <si>
    <t>Кое-что, конечно, можно увидеть здесь, но если у вас есть событие, которое протекает, скажем, 10 наносекунд, то, конечно, никакую динамику его вы с помощью видеокамеры не увидите.</t>
  </si>
  <si>
    <t>эту мысль</t>
  </si>
  <si>
    <t>И вот я нашел одну из работ, которая была выполнена не так давно, которая прекрасно иллюстрирует эту мысль.</t>
  </si>
  <si>
    <t>, грубо говоря, то, что происходит на поверхности твердого тела - например, кристалла</t>
  </si>
  <si>
    <t>Физика поверхности изучает, грубо говоря, то, что происходит на поверхности твердого тела - например, кристалла.</t>
  </si>
  <si>
    <t>какой-нибудь атом</t>
  </si>
  <si>
    <t>Он же не будет непрерывно вот так стоять, там есть тепловые флуктуации, и иногда эти флуктуации заставляют какой-нибудь атом выпрыгнуть и начать гулять по поверхности.</t>
  </si>
  <si>
    <t>отдельный атом</t>
  </si>
  <si>
    <t>С другой стороны, конечно, есть методы и быстрые, которые я потом еще покажу, но у них, как правило, есть очень плохое пространственное разрешение: они отдельный атом просто не видят.</t>
  </si>
  <si>
    <t>как раз единицы, десятки, сотни пикосекунд</t>
  </si>
  <si>
    <t>Типичные времена колебания в этих фононах составляют как раз единицы, десятки, сотни пикосекунд.</t>
  </si>
  <si>
    <t>отклик намного более быстрый, чем атомы или молекулы</t>
  </si>
  <si>
    <t>otklik</t>
  </si>
  <si>
    <t>отклик</t>
  </si>
  <si>
    <t>Поэтому при тех же самых силах электроны имеют отклик намного более быстрый, чем атомы или молекулы.</t>
  </si>
  <si>
    <t>Стандартная методика, которую сейчас часто используют в большинстве, наверное, экспериментов по изучению быстропротекающих процессов (по-английски она называется "pump-probe technique", по-русски это часто переводят как "накачка и зондирование"), выглядит так: у вас есть, скажем, импульс света, который вы расщепляете на два коротких импульса света, сдвигаете их относительно друг друга на считанные пикосекунды (это всё легко делается) и потом посылаете на исследуемый образец.</t>
  </si>
  <si>
    <t>какой-то процесс</t>
  </si>
  <si>
    <t>И вот первый импульс у вас запускает какой-то процесс, а второй импульс у вас попадает на этот объект в тот момент, когда этот процесс происходит.</t>
  </si>
  <si>
    <t>лазерное излучение</t>
  </si>
  <si>
    <t>Ну, вы знаете, что такое лазер: там есть усиливающая среда, которая накачивается и формирует когерентно лазерное излучение.</t>
  </si>
  <si>
    <t>типичную скорость движения атомов</t>
  </si>
  <si>
    <t>Если вы возьмете типичную скорость движения атомов, поделите на типичные межатомные расстояния в кристалле, вы получите времена порядка долей пикосекунд.</t>
  </si>
  <si>
    <t>времена порядка долей пикосекунд</t>
  </si>
  <si>
    <t>типичное число этих атомов в длине волны - n, - скажем, десятки, сотни, тысячи</t>
  </si>
  <si>
    <t>Если вы возьмете типичное число этих атомов в длине волны - n, - скажем, десятки, сотни, тысячи, то у вас как раз получится период колебаний этих фононов в пикосекундном диапазоне.</t>
  </si>
  <si>
    <t>точечный удар по поверхности кристалла</t>
  </si>
  <si>
    <t>Сначала посылается очень короткий и мощный инфракрасный импульс, который буквально наносит точечный удар по поверхности кристалла, и он генерирует в данном месте и в данное время поток фононов, которые уходят вглубь кристалла, то есть колебания решетки около поверхности.</t>
  </si>
  <si>
    <t>поток фононов, которые уходят вглубь кристалла, то есть колебания решетки около поверхности</t>
  </si>
  <si>
    <t>межатомное расстояние порядка нескольких ангстрем</t>
  </si>
  <si>
    <t>rasstojanie</t>
  </si>
  <si>
    <t>расстояние</t>
  </si>
  <si>
    <t>Дело в том, что (вы представляете, да?) кристалл имеет межатомное расстояние порядка нескольких ангстрем.</t>
  </si>
  <si>
    <t>сплошную кривую</t>
  </si>
  <si>
    <t>krivaja</t>
  </si>
  <si>
    <t>кривая</t>
  </si>
  <si>
    <t>И особенно красивым это всё становится, когда мы отнормируем ее на невозмущенный случай, то есть поделим сплошную кривую на штрихованную кривую.</t>
  </si>
  <si>
    <t>свою кристаллическую решетку</t>
  </si>
  <si>
    <t>reshetka</t>
  </si>
  <si>
    <t>решетка</t>
  </si>
  <si>
    <t>И вот оказалось, что там происходит интересная вещь: если превысить некий порог по яркости инфракрасного импульса, то у вас начинается локальное плавление кристалла, то есть кристалл просто в этом месте полностью начинает разрушаться и теряет свою кристаллическую решетку.</t>
  </si>
  <si>
    <t>Картинку</t>
  </si>
  <si>
    <t>Картинку здесь не показываю, просто рассказываю, что там наблюдалось.</t>
  </si>
  <si>
    <t>кинетику фазовых переходов</t>
  </si>
  <si>
    <t>kinetika</t>
  </si>
  <si>
    <t>кинетика</t>
  </si>
  <si>
    <t>То есть таким образом мы действительно изучаем кинетику фазовых переходов, по крайней мере локально.</t>
  </si>
  <si>
    <t>универсальность лазерных импульсов</t>
  </si>
  <si>
    <t>universal'nost'</t>
  </si>
  <si>
    <t>универсальность</t>
  </si>
  <si>
    <t>В пикосекундном диапазоне, на самом деле, есть много интересных работ, и они используют универсальность лазерных импульсов.</t>
  </si>
  <si>
    <t>Оказалось, что буквально за долю первой пикосекунды у вас происходит сначала нагрев электронов - то есть сначала электроны поглощают свет - и резкое падение намагниченности.</t>
  </si>
  <si>
    <t>следующую функцию</t>
  </si>
  <si>
    <t>Ну, реально в природе он вырабатывается определенным типом бактерий, и причем он встроен в их мембрану, то есть он сидит в мембране, и делает он следующую функцию.</t>
  </si>
  <si>
    <t>протоны</t>
  </si>
  <si>
    <t>proton</t>
  </si>
  <si>
    <t>протон</t>
  </si>
  <si>
    <t>То есть он из одной части, из одной области прокачивает протоны в другую область и там их отпускает, снова берет протон, перекачивает в другую и отпускает.</t>
  </si>
  <si>
    <t>прокачивать</t>
  </si>
  <si>
    <t>процессы</t>
  </si>
  <si>
    <t>И поэтому когда у вас есть вспышка света, которая инициирует процессы, то она сразу инициирует процессы в этих тысячах, миллионах молекул.</t>
  </si>
  <si>
    <t>немножко разные предсказания</t>
  </si>
  <si>
    <t>predskazanie</t>
  </si>
  <si>
    <t>предсказание</t>
  </si>
  <si>
    <t>Что это за кривые - не сильно важно, просто видно, что разные теоретические подходы к описанию отклика этой молекулы, скажем, с учетом переноса электронов или протонов или того и другого вместе дают немножко разные предсказания, и самые лучшие предсказания дает кривая, которая учитывает, скажем, перенос и электронов и протонов.</t>
  </si>
  <si>
    <t>самые лучшие предсказания</t>
  </si>
  <si>
    <t>, скажем, перенос и электронов и протонов</t>
  </si>
  <si>
    <t>свой фотон</t>
  </si>
  <si>
    <t>foton</t>
  </si>
  <si>
    <t>фотон</t>
  </si>
  <si>
    <t>Эта вакансия заполняется каким-либо из более высоких электронов, то есть этот электрон падает сюда, и, когда он падает, он испускает свой фотон.</t>
  </si>
  <si>
    <t>испускать</t>
  </si>
  <si>
    <t>этот процесс</t>
  </si>
  <si>
    <t>Значит, короткий рентгеновский импульс, который и инициирует этот процесс, то есть он выбивает первый электрон и запускает падение остальных в эту вакансию.</t>
  </si>
  <si>
    <t>первый электрон</t>
  </si>
  <si>
    <t>elektron</t>
  </si>
  <si>
    <t>электрон</t>
  </si>
  <si>
    <t>падение остальных в эту вакансию</t>
  </si>
  <si>
    <t>этот электрон</t>
  </si>
  <si>
    <t>И это электрическое поле этот электрон слегка подталкивает - ну, или притормаживает - в зависимости от того, в какой момент времени вылетел электрон, то есть в какую именно фазу этого колебания попал электрон.</t>
  </si>
  <si>
    <t>диаметр ядра</t>
  </si>
  <si>
    <t>Значит, можно оценить типичное время, за которое нуклон, двигающийся с типичной ядерной кинетической энергией, проходит диаметр ядра.</t>
  </si>
  <si>
    <t>примерную оценку того, сколько протекают ядерные реакции, если, скажем, у вас родилось какое-то ядро в столкновении и тут же распалось</t>
  </si>
  <si>
    <t>Это дает нам примерную оценку того, сколько протекают ядерные реакции, если, скажем, у вас родилось какое-то ядро в столкновении и тут же распалось.</t>
  </si>
  <si>
    <t>метастабильное и очень тяжелое ядро</t>
  </si>
  <si>
    <t>jadro</t>
  </si>
  <si>
    <t>ядро</t>
  </si>
  <si>
    <t>Вот у вас налетает на эту мишень какое-то другое ядро, сталкивается с этим ядром и на какое-то небольшое время порождает метастабильное и очень тяжелое ядро.</t>
  </si>
  <si>
    <t>такой график - это количество дочерних частиц в зависимости от угла отклонения от кристаллографической плоскости,</t>
  </si>
  <si>
    <t>То есть, если вы построите теперь такой график - это количество дочерних частиц в зависимости от угла отклонения от кристаллографической плоскости, - вы увидите настоящую тень от кристаллографической плоскости.</t>
  </si>
  <si>
    <t>настоящую тень от кристаллографической плоскости</t>
  </si>
  <si>
    <t>всё время</t>
  </si>
  <si>
    <t>И забавная ситуация получается, скажем, если вы замедлите всё время в 10^24 раз, у вас весь мир будет стоять, все тела, все электроны, все атомы, все ядра будут стоять, и только где-то будут в элементарных частицах - столкновения в коллайдере - рождаться и распадаться, рождаться и распадаться вот эти вот адроны.</t>
  </si>
  <si>
    <t>хиггсовский бозон</t>
  </si>
  <si>
    <t>bozon</t>
  </si>
  <si>
    <t>бозон</t>
  </si>
  <si>
    <t>Сейчас физики ищут хиггсовский бозон.</t>
  </si>
  <si>
    <t>большие коллайдеры, в частности LHC, Большой адронный коллайдер,</t>
  </si>
  <si>
    <t>kollajder</t>
  </si>
  <si>
    <t>коллайдер</t>
  </si>
  <si>
    <t>И вот, собственно, один из вопросов, для чего мы делаем большие коллайдеры, в частности LHC, Большой адронный коллайдер, - это чтобы изучить, что происходит с нашим миром, с веществом, с энергией и, может быть, с пространством-временем на временах еще меньших, чем 10^-24 секунды.</t>
  </si>
  <si>
    <t>трубку</t>
  </si>
  <si>
    <t>А про третьего папаша рассказывает, что недавно он вместо "пока" в конце телефонного разговора сказал ему "ну все, клади трубку", и мама увидела, как ребенок, не сбрасывая вызова, положил свой мобильник на подоконник.</t>
  </si>
  <si>
    <t>простыню</t>
  </si>
  <si>
    <t>prostynja</t>
  </si>
  <si>
    <t>простыня</t>
  </si>
  <si>
    <t>Это был целый ритуал: сначала мама вывешивает на стену простыню, потом открывает тяжелый проектор, затем вместе с ней вы продеваете пленку через все нужные пазухи и, наконец, вот она - волшебная картинка.</t>
  </si>
  <si>
    <t>вывешивать</t>
  </si>
  <si>
    <t>пленку</t>
  </si>
  <si>
    <t>plenka</t>
  </si>
  <si>
    <t>пленка</t>
  </si>
  <si>
    <t>продевать</t>
  </si>
  <si>
    <t>уже выученный вами наизусть текст</t>
  </si>
  <si>
    <t>И мамин голос, который читает уже выученный вами наизусть текст.</t>
  </si>
  <si>
    <t>творческий аппарат</t>
  </si>
  <si>
    <t>Большинство современных мультиков отключают творческий аппарат, вынуждают сознание ребенка плыть по течению.</t>
  </si>
  <si>
    <t>сознание ребенка</t>
  </si>
  <si>
    <t>ситуации</t>
  </si>
  <si>
    <t>Глядя на скромные картинки, ребенок оживляет их в своем воображении, домысливает ситуации, учится конструировать жизненные сюжеты и стратегии.</t>
  </si>
  <si>
    <t>домысливать</t>
  </si>
  <si>
    <t>мозги</t>
  </si>
  <si>
    <t>mozg</t>
  </si>
  <si>
    <t>мозг</t>
  </si>
  <si>
    <t>Не говоря уже о том, что такой телефон, в отличие от мобильного, не теряется и не сверлит излучением мозги.</t>
  </si>
  <si>
    <t>сверлить</t>
  </si>
  <si>
    <t>Все, что ему нужно,</t>
  </si>
  <si>
    <t>Все, что ему нужно, он записывает на бумажных листах формата А4 и, как только исполняет записанное, тут же их выбрасывает.</t>
  </si>
  <si>
    <t>свою цивилизацию</t>
  </si>
  <si>
    <t>tsivilizatsija</t>
  </si>
  <si>
    <t>цивилизация</t>
  </si>
  <si>
    <t>Подобно яблочному червю, подтачивающему изнутри облюбованный им плод, человек строит свою цивилизацию внутри биосферы и за счет частичного ее разрушения.</t>
  </si>
  <si>
    <t>циклические колебания</t>
  </si>
  <si>
    <t>А обработав многолетние данные о заготовке пушнины в Северной Америке, он пришел к выводу, что зайцы и рыси также демонстрируют циклические колебания, хотя пики численности у них наблюдаются примерно раз в 10 лет.</t>
  </si>
  <si>
    <t>разные экологические ниши</t>
  </si>
  <si>
    <t>Экспериментальная проверка этих моделей на лабораторных культурах бактерий и простейших показала, что сосуществование видов возможно, если они занимают разные экологические ниши.</t>
  </si>
  <si>
    <t>самую полную в мире сводку жизни озер</t>
  </si>
  <si>
    <t>svodka</t>
  </si>
  <si>
    <t>сводка</t>
  </si>
  <si>
    <t>Три года спустя аналогичные измерения были осуществлены и в США под руководством Джорджа Хатчинсона (1903-1991), знаменитого не только собственными исследованиями - его "Курс лимнологии" (1957) и сегодня представляет самую полную в мире сводку жизни озер, - но и активной поддержкой талантливых молодых ученых.</t>
  </si>
  <si>
    <t>и равновесный состав атмосферы, и состав растворов в природных водах</t>
  </si>
  <si>
    <t>Биосфера "формирует и равновесный состав атмосферы, и состав растворов в природных водах, а через атмосферу - энергетику нашей планеты.</t>
  </si>
  <si>
    <t>единую саморазвивающуюся систему, отчасти напоминающую по своим свойствам физиологию живого организма</t>
  </si>
  <si>
    <t>При этом эволюция земной биоты настолько тесно связана с эволюцией ее физического окружения, что вместе они образуют единую саморазвивающуюся систему, отчасти напоминающую по своим свойствам физиологию живого организма.</t>
  </si>
  <si>
    <t>Особое внимание в своих построениях Лавлок уделяет бактериальному сообществу Земли.</t>
  </si>
  <si>
    <t>мельчайшие живые организмы</t>
  </si>
  <si>
    <t>И этот каталитический гиперцикл, по терминологии нобелевского лауреата Манфреда Эйгена, как бы связывает мельчайшие живые организмы с планетарной макросистемой в плане поддержания климатических и биогеохимических параметров ее среды.</t>
  </si>
  <si>
    <t>Свой вклад в этот процесс</t>
  </si>
  <si>
    <t>vklad</t>
  </si>
  <si>
    <t>вклад</t>
  </si>
  <si>
    <t>Свой вклад в этот процесс вносят и океанические водоросли, связывающие в ходе фотосинтеза атмосферную двуокись углерода.</t>
  </si>
  <si>
    <t>Живые организмы</t>
  </si>
  <si>
    <t>Живые организмы также отличает высочайшая сложность организации.</t>
  </si>
  <si>
    <t>То есть природа, по Горшкову, "наводит порядок", работая с бесконечным множеством независимых операционных единиц, минимизируя тем самым случайные флуктуации, угрожающие существованию любой сложно организованной системы.</t>
  </si>
  <si>
    <t>наводить</t>
  </si>
  <si>
    <t>академический интерес</t>
  </si>
  <si>
    <t>Теория биотической регуляции не только представляет академический интерес, но имеет непосредственное отношение к выбору стратегии устойчивого развития.</t>
  </si>
  <si>
    <t>непосредственное отношение</t>
  </si>
  <si>
    <t>приоритеты</t>
  </si>
  <si>
    <t>И, прежде всего, она меняет приоритеты.</t>
  </si>
  <si>
    <t>выступление академика Виктора Павловича Маслова</t>
  </si>
  <si>
    <t>vystuplenie</t>
  </si>
  <si>
    <t>выступление</t>
  </si>
  <si>
    <t>В рубрике "Трибуна" публикуем выступление академика Виктора Павловича Маслова.</t>
  </si>
  <si>
    <t>И там ученый чувствует себя комфортно, что существенно облегчает ему жизнь и способствует научной работе.</t>
  </si>
  <si>
    <t>и ту научную среду, в которой оно произошло</t>
  </si>
  <si>
    <t>sreda</t>
  </si>
  <si>
    <t>среда</t>
  </si>
  <si>
    <t>Энтузиазм и интеллектуальный подъем, вызванный таким открытием, заражает и ту научную среду, в которой оно произошло.</t>
  </si>
  <si>
    <t>заражать</t>
  </si>
  <si>
    <t>эту историю</t>
  </si>
  <si>
    <t>Напомню эту историю.</t>
  </si>
  <si>
    <t>Городскую Думу</t>
  </si>
  <si>
    <t>Duma</t>
  </si>
  <si>
    <t>Дума</t>
  </si>
  <si>
    <t>Один из их организаторов возглавляет Городскую Думу.</t>
  </si>
  <si>
    <t>дух Троицка, оазиса, в котором нам легче дышится</t>
  </si>
  <si>
    <t>Мы, ученые, любим дух Троицка, оазиса, в котором нам легче дышится.</t>
  </si>
  <si>
    <t>его речь</t>
  </si>
  <si>
    <t>Вспоминая лекцию Остапа Бендера о Васюках, я, возможно, в чем-то повторю его речь: я мечтаю о том времени, когда все ученые эмигрируют в Троицк и их дети и ученики тоже захотят посвятить свою жизнь большой науке.</t>
  </si>
  <si>
    <t>Это единственное, что имеет значение.</t>
  </si>
  <si>
    <t>то правительство, которое имеет</t>
  </si>
  <si>
    <t>Каждый народ заслуживает то правительство, которое имеет.</t>
  </si>
  <si>
    <t>заслуживать</t>
  </si>
  <si>
    <t>политические реформы</t>
  </si>
  <si>
    <t>Вообще, какой смысл в том, что политические реформы декларирует человек, имя которого в последние недели не упоминалось ни Путиным, ни оппозицией; человек, который еще ни разу не выполнил своих обещаний?</t>
  </si>
  <si>
    <t>Он аварии на Ленинском проспекте не сумел расследовать, а туда же - политические реформы обещает…</t>
  </si>
  <si>
    <t>ракеты и танки</t>
  </si>
  <si>
    <t>raketa</t>
  </si>
  <si>
    <t>ракета</t>
  </si>
  <si>
    <t>Клептократия выгодно отличается от тоталитаризма в том смысле, что тоталитаризм посылает на проклятый Запад ракеты и танки, а клептократия - деньги.</t>
  </si>
  <si>
    <t>то мелкие теракты, то недоперевороты, то политиков</t>
  </si>
  <si>
    <t>terakt</t>
  </si>
  <si>
    <t>теракт</t>
  </si>
  <si>
    <t>Другое дело, что то, что не сделали в Грузии войска, потом начали делать с помощью всяких технических трюков: то мелкие теракты, то недоперевороты, то политиков финансируют.</t>
  </si>
  <si>
    <t>И так как основным законом клептократии является тот, что клептократия ворует деньги всегда, даже у собственных боссов, то методы эти будут так же глупы и очевидны, как в Грузии.</t>
  </si>
  <si>
    <t>пункт про авуары</t>
  </si>
  <si>
    <t>Четвертым обстоятельством, на мой взгляд, является то, что Путину и его окружению нужна легитимность в глазах Запада (см. пункт про авуары) и, одновременно, Путину нужна победа в первом туре, потому что отрицательный рейтинг его слишком велик, и в случае выхода во второй тур Путина и Зюганова нельзя исключать, что выбрать могут Зюганова.</t>
  </si>
  <si>
    <t>низкий результат начальника</t>
  </si>
  <si>
    <t>Потому что каждый губернатор будет считать, что низкий результат начальника начальник поставит в вину не самому себе, а губернатору.</t>
  </si>
  <si>
    <t>программы, которые никому не интересны</t>
  </si>
  <si>
    <t>Для того, чтобы поймать систему за руку, не надо строить партию, где все пишут программы, которые никому не интересны, и грызутся из-за постов.</t>
  </si>
  <si>
    <t>Нужно строить организацию, которая будет считать фальсификации на выборах, как сейчас "Роспил" считает воровство.</t>
  </si>
  <si>
    <t>массы "</t>
  </si>
  <si>
    <t>Иди на улицу и води массы".</t>
  </si>
  <si>
    <t>такую систему</t>
  </si>
  <si>
    <t>Тот, кто построит такую систему, и станет будущим президентом России.</t>
  </si>
  <si>
    <t>интерес наблюдателей и комментаторов</t>
  </si>
  <si>
    <t>Из четырех уличных акций, состоявшихся в 20-градусный мороз, интерес наблюдателей и комментаторов вызывают антипутинское шествие по Большой Якиманке, завершившееся митингом на Болотной площади, и "антиоранжевый" митинг на Поклонной горе.</t>
  </si>
  <si>
    <t>Главные итоги</t>
  </si>
  <si>
    <t>Главные итоги подводит в понедельник российская пресса, самые интересные выдержки из которой приводит сайт "Заголовки".</t>
  </si>
  <si>
    <t>самые интересные выдержки из которой</t>
  </si>
  <si>
    <t>vyderzhka</t>
  </si>
  <si>
    <t>выдержка</t>
  </si>
  <si>
    <t>субботние акции</t>
  </si>
  <si>
    <t>Она интерпретирует субботние акции следующим образом: на Якиманку вышли люди, выступающие "за" - честные выборы, свободу политзаключенным, политические реформы.</t>
  </si>
  <si>
    <t>интерпретировать</t>
  </si>
  <si>
    <t>На вопрос, оплатит ли Путин штраф полностью, он ответил: "Посмотрим.</t>
  </si>
  <si>
    <t>оплатить</t>
  </si>
  <si>
    <t>какую сумму</t>
  </si>
  <si>
    <t>Смотря какую сумму выкатят" (власти Москвы, - прим. ред.).</t>
  </si>
  <si>
    <t>выкатить</t>
  </si>
  <si>
    <t>главный итог : власть однозначно встала на сторону акции на Поклонной горе - это ее ответ и на декабрьские протесты, и на субботнее шествие, и на Лигу избирателей, и на требования свободы политзаключенным, политической реформы и честных выборов</t>
  </si>
  <si>
    <t>"Новые Известия" подводят главный итог: власть однозначно встала на сторону акции на Поклонной горе - это ее ответ и на декабрьские протесты, и на субботнее шествие, и на Лигу избирателей, и на требования свободы политзаключенным, политической реформы и честных выборов.</t>
  </si>
  <si>
    <t>откровенную насмешку</t>
  </si>
  <si>
    <t>nasmeshka</t>
  </si>
  <si>
    <t>насмешка</t>
  </si>
  <si>
    <t>В его "коллекции" - видео того, как на Поклонную гору организованно выдвигается на автобусе группа поддержки Путина из подмосковного Дзержинска, а также некоторые "показательные" интервью с участниками акции, которые вызывают у недовольных откровенную насмешку.</t>
  </si>
  <si>
    <t>" соседей "</t>
  </si>
  <si>
    <t>Кстати, судя по комментариям к этому посту, раскол общества на два лагеря, в каждом из которых самыми неприятными словами клеймят "соседей", очевиден.</t>
  </si>
  <si>
    <t>клеймить</t>
  </si>
  <si>
    <t>" поклонников "</t>
  </si>
  <si>
    <t>poklonnik</t>
  </si>
  <si>
    <t>поклонник</t>
  </si>
  <si>
    <t>Так, "люди с Болотной" обзывают "поклонников" "рабами и быдлом", "шайкой дебилов", "страшным бого-начальнико-боязненным стадом" и т. п.</t>
  </si>
  <si>
    <t>обзывать</t>
  </si>
  <si>
    <t>последствия этой системы</t>
  </si>
  <si>
    <t>Она существовала как бы сама для себя, и последствия этой системы мы переживаем до сих пор.</t>
  </si>
  <si>
    <t>тот же недостаток - большое количество бюрократических проволочек, заставляющих ученых сутками тратить время за заполнением форм, сбором кассовых чеков и подсчетом автобусных билетов</t>
  </si>
  <si>
    <t>Однако они, как говорят многие мои коллеги, имеют тот же недостаток - большое количество бюрократических проволочек, заставляющих ученых сутками тратить время за заполнением форм, сбором кассовых чеков и подсчетом автобусных билетов.</t>
  </si>
  <si>
    <t>денежные средства</t>
  </si>
  <si>
    <t>Они аккумулируют денежные средства и обеспечивают экспертную оценку спонсируемых научных проектов.</t>
  </si>
  <si>
    <t>экспертную оценку спонсируемых научных проектов</t>
  </si>
  <si>
    <t>значительное внимание</t>
  </si>
  <si>
    <t>Вопросы закупки дорогостоящего импортного научного оборудования в РАН привлекают значительное внимание.</t>
  </si>
  <si>
    <t>Регулярно в печати появляется информация, что они закупают оборудование по завышенным на 30 %, а иногда и в два раза ценам.</t>
  </si>
  <si>
    <t>закупать</t>
  </si>
  <si>
    <t>позицию руководства РАН по данному вопросу</t>
  </si>
  <si>
    <t>Александр Дмитриевич достаточно подробно ответил на этот вопрос, и мне кажется полезным изложить его точку зрения, хотя бы вкратце, поскольку, как я понимаю, она отражает позицию руководства РАН по данному вопросу.</t>
  </si>
  <si>
    <t>бумаги</t>
  </si>
  <si>
    <t>Академик Некипелов начал с того, что он был вынужден изучить критические публикации и схему закупки импортного оборудования в РАН, хотя сам этим не занимается, а только подписывает бумаги в качестве одного из трех руководителей центральной части РАН, обладающих правом подписи финансовых документов.</t>
  </si>
  <si>
    <t>примерную цену оборудования</t>
  </si>
  <si>
    <t>Заявки институтов подаются в приборную комиссию, каждый институт представляет примерную цену оборудования, а комиссия, исходя из выделенных средств, принимает решение, какие приборы нужно закупать.</t>
  </si>
  <si>
    <t>решение, какие приборы нужно закупать</t>
  </si>
  <si>
    <t>У Академинторга есть специалисты, есть ориентировки по цене, указания по комплектации, предоставленные институтами, и работает он успешно, даже экономит деньги - за счет этой экономии в конце года удается осуществлять небольшие дополнительные закупки.</t>
  </si>
  <si>
    <t>Он отметил, что у нас часто недостаточно указать оппоненту на неправоту, а нужно смешать его с грязью, и имеют место манипуляции с фактами.</t>
  </si>
  <si>
    <t>оборудование не в той комплектации, в которой его заказывали</t>
  </si>
  <si>
    <t>Академик Некипелов подчеркнул, что никто не покупает оборудование не в той комплектации, в которой его заказывали.</t>
  </si>
  <si>
    <t>самые разные проявления</t>
  </si>
  <si>
    <t>Идет борьба, очень серьезная, с Академией наук, и она имеет самые разные проявления.</t>
  </si>
  <si>
    <t>возможности для злоупотреблений и завышения цен : никакой заинтересованности в создании наилучших условий для заказчика у монополиста нет - заказчик все равно никуда от него не денется</t>
  </si>
  <si>
    <t>Тем более, хорошо известно, что монопольное положение создает возможности для злоупотреблений и завышения цен: никакой заинтересованности в создании наилучших условий для заказчика у монополиста нет - заказчик все равно никуда от него не денется.</t>
  </si>
  <si>
    <t>низенький полуразваленный перрон</t>
  </si>
  <si>
    <t>perron</t>
  </si>
  <si>
    <t>перрон</t>
  </si>
  <si>
    <t>Два года спустя (накануне сессии по Всемирному наследию ЮНЕСКО) я приезжаю на полустанок Байкальск-пассажирский и вижу низенький полуразваленный перрон.</t>
  </si>
  <si>
    <t>дорогу Москва - Владивосток</t>
  </si>
  <si>
    <t>Когда в 2010 г. БЦБК снова засмердел целлюлозными варками, некто, решив, что теперь можно всё, стал сливать отходы в старый забитый шламонакопитель №1, дамба которого на протяжении километра украшает дорогу Москва - Владивосток.</t>
  </si>
  <si>
    <t>мульчу - кору с очищаемых бревен, захороненную здесь 40 лет назад</t>
  </si>
  <si>
    <t>mul'cha</t>
  </si>
  <si>
    <t>мульча</t>
  </si>
  <si>
    <t>Из-за отстойников местные мужички везут на мини-грузовиках мульчу - кору с очищаемых бревен, захороненную здесь 40 лет назад.</t>
  </si>
  <si>
    <t>Кору</t>
  </si>
  <si>
    <t>kora</t>
  </si>
  <si>
    <t>кора</t>
  </si>
  <si>
    <t>Кору копают вручную с двухметровой глубины, чтобы затем обсыпать ею бескрайние плантации клубники - главной сельхозкультуры Байкальска и окрестных дач.</t>
  </si>
  <si>
    <t>копать</t>
  </si>
  <si>
    <t>мзду</t>
  </si>
  <si>
    <t>mzda</t>
  </si>
  <si>
    <t>мзда</t>
  </si>
  <si>
    <t>Раньше кора была бесплатная, но недавно комбинат сдал эти буераки какому-то восточному бизнесмену, и теперь он берет мзду с каждой машины.</t>
  </si>
  <si>
    <t>народную самодеятельность</t>
  </si>
  <si>
    <t>samodejatel'nost'</t>
  </si>
  <si>
    <t>самодеятельность</t>
  </si>
  <si>
    <t>Правда, народную самодеятельность экономическая статистика никак не учитывает: все ее данные о рабочих местах и местных доходах фрагментарны и касаются только тех, кто зарегистрировал свою деятельность и платит налоги.</t>
  </si>
  <si>
    <t>Но клубничные короли не платят налоги, и посему не способны поддержать муниципалитет города и всю его коммуналку.</t>
  </si>
  <si>
    <t>будущее Байкальска</t>
  </si>
  <si>
    <t>В 2009 году была проведена кампания "Создадим будущее Байкальска" - поддержали 9 инновационных проектов местных предпринимателей: лозоплетение, сувенирную лавку, переработку мусора.</t>
  </si>
  <si>
    <t>Байкальск</t>
  </si>
  <si>
    <t>Bajkal'sk</t>
  </si>
  <si>
    <t>Зато Байкальск усиленно ремонтируют за госсчет, меж домами сверкают новенькие детские площадки буржуйского вида.</t>
  </si>
  <si>
    <t>невероятные усилия</t>
  </si>
  <si>
    <t>И предпринимают невероятные усилия, чтобы обеспечить свое будущее без комбината.</t>
  </si>
  <si>
    <t>отдельную микрогостиницу</t>
  </si>
  <si>
    <t>mikrogostinitsa</t>
  </si>
  <si>
    <t>микрогостиница</t>
  </si>
  <si>
    <t>Кто может, строит отдельную микрогостиницу, а кому не по средствам - надстраивает этаж или обустраивает мансарду.</t>
  </si>
  <si>
    <t>этаж</t>
  </si>
  <si>
    <t>etazh</t>
  </si>
  <si>
    <t>надстраивать</t>
  </si>
  <si>
    <t>мансарду</t>
  </si>
  <si>
    <t>mansarda</t>
  </si>
  <si>
    <t>мансарда</t>
  </si>
  <si>
    <t>обустраивать</t>
  </si>
  <si>
    <t>инфраструктуру</t>
  </si>
  <si>
    <t>В ОЭЗРТТ пока записалось 11 резидентов, готовых вкладываться в новые гостиницы и аттракционы, если государство возьмет на себя инфраструктуру.</t>
  </si>
  <si>
    <t>проблему БЦБК</t>
  </si>
  <si>
    <t>Однако огласив обширные планы, 10 резидентов из 11 публично заявили, что вкладывать ничего не будут, пока государство не решит проблему БЦБК.</t>
  </si>
  <si>
    <t>запах дерьма</t>
  </si>
  <si>
    <t>Два года спустя, уже подходя к воротам КОС, я ясно ощущаю запах дерьма.</t>
  </si>
  <si>
    <t>процедуру банкротства, инициированную БЦБК</t>
  </si>
  <si>
    <t>protsedura</t>
  </si>
  <si>
    <t>процедура</t>
  </si>
  <si>
    <t>Муниципальное учреждение КОС сейчас проходит процедуру банкротства, инициированную БЦБК.</t>
  </si>
  <si>
    <t>требования БЦБК</t>
  </si>
  <si>
    <t>И если арбитражный суд удовлетворит требования БЦБК, то самое дорогое и технологичное предприятие в Байкальске пойдет с молотка.</t>
  </si>
  <si>
    <t>удовлетворить</t>
  </si>
  <si>
    <t>массу преимуществ</t>
  </si>
  <si>
    <t>Для этих господ КОС - всего лишь один хитрый ход в игре, но он сулит массу преимуществ.</t>
  </si>
  <si>
    <t>Байкал</t>
  </si>
  <si>
    <t>Bajkal</t>
  </si>
  <si>
    <t>Смешав стоки города и комбината, можно дольше играть в прятки с контролирующими службами, якобы неспособными установить, кто именно загрязняет Байкал.</t>
  </si>
  <si>
    <t>загрязнять</t>
  </si>
  <si>
    <t>Альтернативы с комбинатом или без давно уже нет, точка невозврата пройдена еще при владычестве тут Дерипаски, и власти все это знают, но ведут нечистую игру.</t>
  </si>
  <si>
    <t>нечистую игру</t>
  </si>
  <si>
    <t>новые рынки сбыта</t>
  </si>
  <si>
    <t>Они понимали, что эти путешествия открывают перед ними новые рынки сбыта и что торговля с Востоком сулит им неисчислимые выгоды.</t>
  </si>
  <si>
    <t>неисчислимые выгоды</t>
  </si>
  <si>
    <t>Описание жизни Поло в Китае редко следует хронологическому порядку, что составляет проблему в определении точного маршрута его путешествий.</t>
  </si>
  <si>
    <t>ориентацию по сторонам света и расстояниям в терминах дней маршрута</t>
  </si>
  <si>
    <t>Но его описание достаточно точно географически, оно даёт ориентацию по сторонам света и расстояниям в терминах дней маршрута: "На юг от Паншина через один день пути большой и знатный город Каиу".</t>
  </si>
  <si>
    <t>повседневную жизнь китайцев</t>
  </si>
  <si>
    <t>Кроме того, Поло описывает повседневную жизнь китайцев, упоминая использование бумажных денег, типичные ремёсла и кулинарные традиции различных областей.</t>
  </si>
  <si>
    <t>гипотезу о его хорватском происхождении</t>
  </si>
  <si>
    <t>После освобождения из генуэзского плена он вернулся в Венецию, женился и от этого брака у него было три дочери (две были выданы за купцов из Далмации, что, по мнению некоторых исследователей, подтверждает гипотезу о его хорватском происхождении, но сама жена была из известного венецианского рода, что скорее говорит об устоявшихся связях семейства Поло в Венеции).</t>
  </si>
  <si>
    <t>нежелание принять его описание хорошо организованной и гостеприимной Монгольской империи, которое противоречило традиционному западному представлению о варварах</t>
  </si>
  <si>
    <t>nezhelanie</t>
  </si>
  <si>
    <t>нежелание</t>
  </si>
  <si>
    <t>Питер Джексон в качестве одной из причин недоверия упоминает нежелание принять его описание хорошо организованной и гостеприимной Монгольской империи, которое противоречило традиционному западному представлению о варварах.</t>
  </si>
  <si>
    <t>мистификацию</t>
  </si>
  <si>
    <t>mistifikatsija</t>
  </si>
  <si>
    <t>мистификация</t>
  </si>
  <si>
    <t>Опубликованный в 1997 году Дэвидом Селбурном текст итальянского еврея Якова из Анконы, якобы побывавшего в Китае в 1270-1271 г., незадолго до Поло, по оценке большинства гебраистов и китаистов, представляет собой мистификацию.</t>
  </si>
  <si>
    <t>производство бумажных денег, которое мало отличается от печати книг</t>
  </si>
  <si>
    <t>Для человека, который не получил систематического образования и был чужд литературе, местные книги представляли "китайскую грамоту", но Поло подробно описывает производство бумажных денег, которое мало отличается от печати книг.</t>
  </si>
  <si>
    <t>лишь ссылку от 1271 года, в которой Пагба - лама, близкий советник Хубилая, упоминает иностранца, находящегося в дружеских отношениях с ханом, но в ней не указаны ни имя, ни национальность, ни срок пребывания этого иностранца в Китае</t>
  </si>
  <si>
    <t>Большинство авторов упоминают лишь ссылку от 1271 года, в которой Пагба-лама, близкий советник Хубилая, упоминает иностранца, находящегося в дружеских отношениях с ханом, но в ней не указаны ни имя, ни национальность, ни срок пребывания этого иностранца в Китае.</t>
  </si>
  <si>
    <t>иностранца, находящегося в дружеских отношениях с ханом</t>
  </si>
  <si>
    <t>inostranets</t>
  </si>
  <si>
    <t>иностранец</t>
  </si>
  <si>
    <t>осведомлённость об отношениях при дворе хана, информация о которых не была бы доступна без близости ко двору</t>
  </si>
  <si>
    <t>osvedomlennost'</t>
  </si>
  <si>
    <t>осведомленность</t>
  </si>
  <si>
    <t>В книге Поло показывает осведомлённость об отношениях при дворе хана, информация о которых не была бы доступна без близости ко двору.</t>
  </si>
  <si>
    <t>различные злоупотребления министра Ахмада и обстоятельства его убийства</t>
  </si>
  <si>
    <t>zloupotreblenie</t>
  </si>
  <si>
    <t>злоупотребление</t>
  </si>
  <si>
    <t>Так, в Главе LXXXV (О предательском замысле возмутить город Камбалу) он, подчеркнув своё личное присутствие при событиях, подробно описывает различные злоупотребления министра Ахмада и обстоятельства его убийства, называя имя убийцы (Ванчжу), что в точности соответствует китайским источникам.</t>
  </si>
  <si>
    <t>имя По-Ло как человека, который был в составе комиссии по расследованию убийства и выделился тем, что искренне рассказал императору о злоупотреблениях Ахмада</t>
  </si>
  <si>
    <t>Этот эпизод значим потому, что китайская династийная хроника Юань-ши упоминает имя По-Ло как человека, который был в составе комиссии по расследованию убийства и выделился тем, что искренне рассказал императору о злоупотреблениях Ахмада.</t>
  </si>
  <si>
    <t>подготовку поездки, маршрут и число участников, которые подтверждаются китайскими архивными записями</t>
  </si>
  <si>
    <t>Поло в своей книге подробно описывает подготовку поездки, маршрут и число участников, которые подтверждаются китайскими архивными записями.</t>
  </si>
  <si>
    <t>имена трех послов, двое из которых по дороге в Ормуз погибли, и имена которых не были известны за пределами Китая</t>
  </si>
  <si>
    <t>Он также дает имена трех послов, двое из которых по дороге в Ормуз погибли, и имена которых не были известны за пределами Китая.</t>
  </si>
  <si>
    <t>мнение Франсис Вуд о полной фабрикации всего путешествия</t>
  </si>
  <si>
    <t>Большинство современных исследователей отвергает мнение Франсис Вуд о полной фабрикации всего путешествия, считая её бездоказательной попыткой заработать на сенсации.</t>
  </si>
  <si>
    <t>Это признают все.</t>
  </si>
  <si>
    <t>начало развала государства</t>
  </si>
  <si>
    <t>В телепередаче 5-го канала 17 января текущего года судья озвучила мысль о том, что недоверие к суду означает начало развала государства.</t>
  </si>
  <si>
    <t>Президент РФ Медведев Д.А. прямо говорил: " Чего греха таить - наши судьи берут деньги".</t>
  </si>
  <si>
    <t>Наших граждан</t>
  </si>
  <si>
    <t>Наших граждан вынуждают давать взятки всю жизнь: от рождения ребёнка до ухода в иной мир.</t>
  </si>
  <si>
    <t>А чтобы нас окончательно закабалить и чтобы мы не выдавали тех, кто незаконно требует от нас мзду, придумали статью в уголовном кодексе: дача взятки.</t>
  </si>
  <si>
    <t>вымогателей</t>
  </si>
  <si>
    <t>vymogatel'</t>
  </si>
  <si>
    <t>вымогатель</t>
  </si>
  <si>
    <t>Граждане опасаются быть привлечёнными к ответственности, и не выдают вымогателей.</t>
  </si>
  <si>
    <t>всякий смысл</t>
  </si>
  <si>
    <t>Существующая судебно-правовая система в стране является основным тормозом развития общества: теряет всякий смысл принятие новых законов, а существующие законы не работают.</t>
  </si>
  <si>
    <t>массу проблем, которые перерастают у основной массы населения в чувство несправедливости и отсутствие веры</t>
  </si>
  <si>
    <t>Беззаконие порождает в обществе массу проблем, которые перерастают у основной массы населения в чувство несправедливости и отсутствие веры.</t>
  </si>
  <si>
    <t>ставку на средний класс</t>
  </si>
  <si>
    <t>Из опубликованной В.В.Путиным в газете "Известия" статьи следует, что претендент на президентский пост делает ставку на средний класс.</t>
  </si>
  <si>
    <t>ещё один пример</t>
  </si>
  <si>
    <t>Приведу ещё один пример.</t>
  </si>
  <si>
    <t>Внешние обстоятельства заставляют людей преступать законы.</t>
  </si>
  <si>
    <t>Существующая система подбора, расстановки и подчинённости судебных кадров, а также внутрисудебная система воздействия на самостоятельность судьи, являются теми механизмами, которые и делают судей зависимыми, а чиновников коррумпированными.</t>
  </si>
  <si>
    <t>" откаты " или взятки</t>
  </si>
  <si>
    <t>otkat</t>
  </si>
  <si>
    <t>откат</t>
  </si>
  <si>
    <t>Рост их во многом объясняется тем, что постоянно увеличиваются аппетиты тех, кто "крышует", требует "откаты" или взятки.</t>
  </si>
  <si>
    <t>Тех, кто берёт у людей незаконно деньги, много.</t>
  </si>
  <si>
    <t>назначение на работу в регион, не граничащий с регионом, в котором он проживал до назначения на должность</t>
  </si>
  <si>
    <t>Вместе с назначением на должность данное лицо получит назначение на работу в регион, не граничащий с регионом, в котором он проживал до назначения на должность.</t>
  </si>
  <si>
    <t>возможность начать реформы уже сейчас, до выборов</t>
  </si>
  <si>
    <t>Существующая власть имеет возможность начать реформы уже сейчас, до выборов.</t>
  </si>
  <si>
    <t>основную причину отсутствия независимости судьи</t>
  </si>
  <si>
    <t>Выборность не ликвидирует основную причину отсутствия независимости судьи: он должен будет работать в том же регионе, где он работал до выборов.</t>
  </si>
  <si>
    <t>участие в выборной компании и необходимость иметь довольно значительные суммы денег</t>
  </si>
  <si>
    <t>Выборность предполагает участие в выборной компании и необходимость иметь довольно значительные суммы денег.</t>
  </si>
  <si>
    <t>претендента</t>
  </si>
  <si>
    <t>Отсутствие денег заставит претендента ещё до выборной компании продаться тому, кто его спонсирует.</t>
  </si>
  <si>
    <t>выборность</t>
  </si>
  <si>
    <t>vybornost'</t>
  </si>
  <si>
    <t>Количество судей исчисляется десятками тысяч человек, что само по себе сделает выборность довольно затруднительным мероприятием.</t>
  </si>
  <si>
    <t>споры исковой стоимостью до 100 тысяч рублей ( сейчас до 50 )</t>
  </si>
  <si>
    <t>Основание : мировые судьи решают споры исковой стоимостью до 100 тысяч рублей (сейчас до 50).</t>
  </si>
  <si>
    <t>один пример</t>
  </si>
  <si>
    <t>Приведу один пример.</t>
  </si>
  <si>
    <t>Представитель УК "Глобус" в суде признал, что они собирают с собственников деньги за невыполненные работы.</t>
  </si>
  <si>
    <t>четверть миллиона рублей</t>
  </si>
  <si>
    <t>Ежемесячный сбор таких денег (с одного дома) составляет четверть миллиона рублей.</t>
  </si>
  <si>
    <t>Государственных преступников</t>
  </si>
  <si>
    <t>Государственных преступников возмездие настигает не всегда быстро.</t>
  </si>
  <si>
    <t>настигать</t>
  </si>
  <si>
    <t>крайнее раздражение</t>
  </si>
  <si>
    <t>Но всегда находятся и люди, противящиеся забвению преступлений, их немного, и они вызывают крайнее раздражение.</t>
  </si>
  <si>
    <t>свое слово в 1968-м и позже</t>
  </si>
  <si>
    <t>После процесса в Брауншвейге эти идеи слегка закрепились и в судебном прецеденте, и в общественном сознании, а беглая аристократия стала возвращаться в Германию и учить немецкому детей: те еще скажут свое слово в 1968-м и позже.</t>
  </si>
  <si>
    <t>важную вещь : у каждого из них была не только живая душа, но и имущество</t>
  </si>
  <si>
    <t>Один из персонажей в фильме Илоны, друг Бауэра, говорит (после кадров трупов, которые вывозили из Аушвица грузовиками, как дрова, и при этом снимали для истории) важную вещь: у каждого из них была не только живая душа, но и имущество.</t>
  </si>
  <si>
    <t>Были дома, которые законопослушные немцы смогли купить за копейки, были сервизы, из которых их потомки до сих пор пьют кофе, игрушки, в которые стали играть их дети.</t>
  </si>
  <si>
    <t>весь груз грехов нации</t>
  </si>
  <si>
    <t>gruz</t>
  </si>
  <si>
    <t>груз</t>
  </si>
  <si>
    <t>Но и раскаянье тоже - подвиг единиц, которые взваливают на себя по доброй воле весь груз грехов нации.</t>
  </si>
  <si>
    <t>взваливать</t>
  </si>
  <si>
    <t>имена теоретиков и многих палачей</t>
  </si>
  <si>
    <t>Один из персонажей фильма говорит: "Теперь мы знаем имена теоретиков и многих палачей, но мы так и не знаем имени человека, который первым придумал утилизировать зубы, кожу и волосы жертв Аушвица".</t>
  </si>
  <si>
    <t>Война давно кончилась, люди мирно живут и воспитывают детей, зачем ковырять старые раны?</t>
  </si>
  <si>
    <t>Мысли Бауэра</t>
  </si>
  <si>
    <t>Мысли Бауэра передает в фильме также один из слушателей публичной лекции в политехническом институте Карлсруэ.</t>
  </si>
  <si>
    <t>черновики</t>
  </si>
  <si>
    <t>chernovik</t>
  </si>
  <si>
    <t>черновик</t>
  </si>
  <si>
    <t>Если мои адвокаты покажут Вам черновики - Вы удивитесь.</t>
  </si>
  <si>
    <t>Как мы помним на примерах ряда моих статей по модернизации, вопросы логистики, несомненно, играют в моем случае первостепенное значение.</t>
  </si>
  <si>
    <t>большое количество разнообразных мыслей по поводу развития страны и государства</t>
  </si>
  <si>
    <t>Путин в своих статьях и выступлениях озвучивает большое количество разнообразных мыслей по поводу развития страны и государства.</t>
  </si>
  <si>
    <t>новую систему</t>
  </si>
  <si>
    <t>Известно и то, что эклектический набор приемов государственного управления из различных систем вместе не только не создает новую систему, но просто нефункционален.</t>
  </si>
  <si>
    <t>даже свои собственные инициативы</t>
  </si>
  <si>
    <t>В результате Путин пугается и выхолащивает даже свои собственные инициативы.</t>
  </si>
  <si>
    <t>выхолащивать</t>
  </si>
  <si>
    <t>многочисленные случаи, когда эти самые инициативы торпедируются бюрократическим окружением, поскольку входят в противоречие с интересами того самого окружения</t>
  </si>
  <si>
    <t>Я сейчас не рассматриваю многочисленные случаи, когда эти самые инициативы торпедируются бюрократическим окружением, поскольку входят в противоречие с интересами того самого окружения.</t>
  </si>
  <si>
    <t>готовность даже этих людей грудью встать на защиту режима, которым недовольно общество</t>
  </si>
  <si>
    <t>Видимо, подобная политика продолжится, хотя она отнюдь не гарантирует готовность даже этих людей грудью встать на защиту режима, которым недовольно общество.</t>
  </si>
  <si>
    <t>серьезное недовольство</t>
  </si>
  <si>
    <t>Вдобавок возникающий многократный разрыв в оплате труда госслужащих (включая силовиков) и остальных бюджетников (в том числе работников несырьевых государственных предприятий, учителей, коммунальных служащих и т. д.) породит серьезное недовольство в этих слоях общества, настроенных на постоянное повышение уровня своего благосостояния.</t>
  </si>
  <si>
    <t>попытки наладить отношения со средним классом ( чья растущая численность становится серьезным электоральным фактором из года в год, из месяца в месяц )</t>
  </si>
  <si>
    <t>Со своей стороны, Владимиру Путину может даже казаться, что он предпринимает попытки наладить отношения со средним классом (чья растущая численность становится серьезным электоральным фактором из года в год, из месяца в месяц).</t>
  </si>
  <si>
    <t>такой привычный Путину сценарий</t>
  </si>
  <si>
    <t>Грамотность этих людей, недооцениваемая властью, сделает такой привычный Путину сценарий неэффективным.</t>
  </si>
  <si>
    <t>Такая неустойчивая ситуация может продержаться и год, и два, пока неожиданный кризис не положит ей конец.</t>
  </si>
  <si>
    <t>требование перевыборов парламента через год - полтора после 4 декабря 2011 г.</t>
  </si>
  <si>
    <t>Говоря о тактике "новой оппозиции", полагаю требование перевыборов парламента через год-полтора после 4 декабря 2011 г. - верным.</t>
  </si>
  <si>
    <t>возможность конструктивного диалога внутри общества</t>
  </si>
  <si>
    <t>Такого допускать нельзя, поскольку такие уловки будут восприняты обществом с еще большим раздражением, а значит, подорвут возможность конструктивного диалога внутри общества.</t>
  </si>
  <si>
    <t>идею права наций на самоопределение, равенство прав наций в рамках единого государства ( в том числе - право русского народа на самоуправление и культурную самобытность )</t>
  </si>
  <si>
    <t>Если же националисты - это те, кто отстаивает идею права наций на самоопределение, равенство прав наций в рамках единого государства (в том числе - право русского народа на самоуправление и культурную самобытность), то я не вижу ничего дурного в союзе с такими людьми.</t>
  </si>
  <si>
    <t>иеромонаха Иллариона</t>
  </si>
  <si>
    <t>ieromonah</t>
  </si>
  <si>
    <t>иеромонах</t>
  </si>
  <si>
    <t>Михаил Мень принял меня, не чинясь, рассказал, что знает иеромонаха Иллариона по "Твиттеру", что ивановские "твиттеряне" после запрета тому ходить в интернет и заточения в другой, суровый монастырь, просили его как-то повлиять на ситуацию, но владыка Иосиф, епископ Иваново-Вознесенский и Кинешемский, указал власти исполнительной не вмешиваться в их церковные дела.</t>
  </si>
  <si>
    <t>не всех</t>
  </si>
  <si>
    <t>Отцу Виталию я высказал две просьбы: помочь встретиться с Илларионом в том строгом монастыре, куда к нему не всех пускают, и поговорить с владыкой, так как решение все-таки его.</t>
  </si>
  <si>
    <t>Семен был талантливым программистом: чуть позже, в конце 80-х, он написал компьютерную программу банка "МЕНАТЕП" (это уж не приплетут, надеюсь, к его нынешним винам), и денег у него хватало.</t>
  </si>
  <si>
    <t>приплести</t>
  </si>
  <si>
    <t>всякий искренний выбор</t>
  </si>
  <si>
    <t>О вере и атеизме: "Бог уважает всякий искренний выбор, не уважает ангажированность".</t>
  </si>
  <si>
    <t>ангажированность</t>
  </si>
  <si>
    <t>angazhirovannost'</t>
  </si>
  <si>
    <t>Так именно ощущают это люди, которые переписывались с отцом Илларионом.</t>
  </si>
  <si>
    <t>всё</t>
  </si>
  <si>
    <t>Шел давным-давно по берегу озера некий бродяга, увидел рыбаков и говорит: бросьте всё и идите за мной.</t>
  </si>
  <si>
    <t>другие сайты, в том числе, некий сайт " православных экспертов ", где в самом деле собралось много интересных авторов</t>
  </si>
  <si>
    <t>Как пример правильной работы православной мысли в интернете о. Виталий приводит другие сайты, в том числе, некий сайт "православных экспертов", где в самом деле собралось много интересных авторов.</t>
  </si>
  <si>
    <t>владычество Рима</t>
  </si>
  <si>
    <t>vladychestvo</t>
  </si>
  <si>
    <t>владычество</t>
  </si>
  <si>
    <t>Евреи, встречавшие его пальмовыми ветками и осанной, а через неделю уже кричавшие "Распни его!", мечтали, что Назарянин свергнет владычество Рима, утвердив "государственность" Израиля.</t>
  </si>
  <si>
    <t>свергнуть</t>
  </si>
  <si>
    <t>Поставлена задача уничтожить это логово либерализма, оно и будет раздавлено, если только не заступятся разумные люди повыше: власть уважают в Ивановской епархии.</t>
  </si>
  <si>
    <t>нужду в вере, без которой стремительно рушится мир</t>
  </si>
  <si>
    <t>Это же мы имеем нужду в вере, без которой стремительно рушится мир.</t>
  </si>
  <si>
    <t>русских, которые сделали наоборот, так как терпеть ради причастия вот это больше уже не было сил</t>
  </si>
  <si>
    <t>А я знаю русских, которые сделали наоборот, так как терпеть ради причастия вот это больше уже не было сил.</t>
  </si>
  <si>
    <t>всё стадо</t>
  </si>
  <si>
    <t>Тут, конечно, приходит на ум притча о заблудшей овце, ради которой добрый пастырь оставляет всё стадо - так говорил Спаситель, и это было для него очень принципиально.</t>
  </si>
  <si>
    <t>30-летний план развития ВМФ</t>
  </si>
  <si>
    <t>Россия разработает 30-летний план развития ВМФ.</t>
  </si>
  <si>
    <t>разработать</t>
  </si>
  <si>
    <t>не экскурсии по музею</t>
  </si>
  <si>
    <t>ekskursija</t>
  </si>
  <si>
    <t>экскурсия</t>
  </si>
  <si>
    <t>Газета - не самое подходящее место для проповедей, а Раиса Павловна Кучуганова не экскурсии по музею водит, а именно проповедует: через нее старообрядцы, не склонные открывать душу перед людьми "с ветра", доносят то, что очень похоже на завещание.</t>
  </si>
  <si>
    <t>то, что очень похоже на завещание</t>
  </si>
  <si>
    <t>доносить</t>
  </si>
  <si>
    <t>Дитя</t>
  </si>
  <si>
    <t>ditja</t>
  </si>
  <si>
    <t>дитя</t>
  </si>
  <si>
    <t>Дитя дает и долю ему дает.</t>
  </si>
  <si>
    <t>долю</t>
  </si>
  <si>
    <t>мазанье</t>
  </si>
  <si>
    <t>mazanie</t>
  </si>
  <si>
    <t>мазание</t>
  </si>
  <si>
    <t>Любит шанюжка мазанье, а головушка глаженье.</t>
  </si>
  <si>
    <t>домашнюю пищу</t>
  </si>
  <si>
    <t>Приготовь домашнюю пищу, а потом отдай ее нищему.</t>
  </si>
  <si>
    <t>приготовить</t>
  </si>
  <si>
    <t>Ананьевну</t>
  </si>
  <si>
    <t>Anan'evna</t>
  </si>
  <si>
    <t>Ананьевна</t>
  </si>
  <si>
    <t>Походила она, другая будет, третья, снова очередь доброй Ивановны подойдет, и она скажет мужу: "Ваньша ты, Ваньша, давай Ананьевну возьмем, пошто она одна мыкается-то?"</t>
  </si>
  <si>
    <t>хоть ласковое слово</t>
  </si>
  <si>
    <t>Если нечемпомочь, скажи хоть ласковое слово.</t>
  </si>
  <si>
    <t>и это</t>
  </si>
  <si>
    <t>А если старый человек груб с вами, то и это прости.</t>
  </si>
  <si>
    <t>прощения</t>
  </si>
  <si>
    <t>proschenie</t>
  </si>
  <si>
    <t>прощение</t>
  </si>
  <si>
    <t>Однажды пришел ко мне молодой человек, и, когда я говорила о матери, он прервал меня со слезами:"Мне-то что делать, меня мать с отчимом выгнали из дома, когда мне было всего 15 лет, я всего добился сам (а работал он инженером на крупном заводе в Новокузнецке), мать теперь больна онкологией, она просит у меня прощения, я сказал, что простил, но как же мне тяжело!"Я сказала: "Так ты, мой дорогой, беги скорей.</t>
  </si>
  <si>
    <t>Да падай ей в ноги, да проси у нее прощения.</t>
  </si>
  <si>
    <t>дочь</t>
  </si>
  <si>
    <t>doch'</t>
  </si>
  <si>
    <t>Говорили так: "Берешь дочь - смотри мать".</t>
  </si>
  <si>
    <t>Ну вот, не дай Бог, попалась стропотливая (вредная) жена, то говорили: как же он с ней будет, железо уваришь, а злой жены не уговоришь.</t>
  </si>
  <si>
    <t>уварить</t>
  </si>
  <si>
    <t>плоху квашню</t>
  </si>
  <si>
    <t>kvashnja</t>
  </si>
  <si>
    <t>квашня</t>
  </si>
  <si>
    <t>Или: плоху квашню не перепечешь - худу бабу не переделаешь.</t>
  </si>
  <si>
    <t>перепечь</t>
  </si>
  <si>
    <t>худу бабу</t>
  </si>
  <si>
    <t>baba</t>
  </si>
  <si>
    <t>баба</t>
  </si>
  <si>
    <t>переделать</t>
  </si>
  <si>
    <t>притчу</t>
  </si>
  <si>
    <t>pritcha</t>
  </si>
  <si>
    <t>притча</t>
  </si>
  <si>
    <t>Ничего не помогает, так расскажут притчу.</t>
  </si>
  <si>
    <t>Говорят: учи детей без людей.</t>
  </si>
  <si>
    <t>Жена мужу не прислуга, а подруга; родители берегут дочь до венца, а муж - до конца.</t>
  </si>
  <si>
    <t>Прибереги язык в беседе, а сердце в гневе.</t>
  </si>
  <si>
    <t>приберечь</t>
  </si>
  <si>
    <t>пирожок</t>
  </si>
  <si>
    <t>pirozhok</t>
  </si>
  <si>
    <t>И стала я их привечать: то пирожок дам, то поговорю.</t>
  </si>
  <si>
    <t>свою гордыню</t>
  </si>
  <si>
    <t>gordynja</t>
  </si>
  <si>
    <t>гордыня</t>
  </si>
  <si>
    <t>… Усмиряй свою гордыню, усмиряй, не будь ты выше, чем другие, уважай людей, уважай сам себя, так и люди уважат тебя.</t>
  </si>
  <si>
    <t>усмирять</t>
  </si>
  <si>
    <t>Где человека осуждают - вставай и уходи.</t>
  </si>
  <si>
    <t>Обижают тебя, а ты делай добро.</t>
  </si>
  <si>
    <t>своих врагов</t>
  </si>
  <si>
    <t>В тебя плюют, а ты улыбайся, знай своих врагов в лицо, да отплачивай им добром.</t>
  </si>
  <si>
    <t>Пусть даже ты и нажил богатство не своим трудом, так делай благо другим, и Господь спасет твою душу.</t>
  </si>
  <si>
    <t>твою душу</t>
  </si>
  <si>
    <t>напраслину</t>
  </si>
  <si>
    <t>napraslina</t>
  </si>
  <si>
    <t>напраслина</t>
  </si>
  <si>
    <t>А на кого возводят напраслину - надо достойно перенести.</t>
  </si>
  <si>
    <t>возводить</t>
  </si>
  <si>
    <t>его грехи</t>
  </si>
  <si>
    <t>Человек грешит, ты видишь, а назавтра ты его грехи забудь.</t>
  </si>
  <si>
    <t>досаду</t>
  </si>
  <si>
    <t>dosada</t>
  </si>
  <si>
    <t>досада</t>
  </si>
  <si>
    <t>Если обида - надо сократиться (смириться) и помнить: лишнее слово досаду приносит.</t>
  </si>
  <si>
    <t>своих детей</t>
  </si>
  <si>
    <t>Аналогичные происшествия - матери сжигают своих детей в печах - произошли в Тверской, Амурской, Кемеровской областях, в Коми.</t>
  </si>
  <si>
    <t>Да простят меня коллеги, но наши академические посиделки с ощутимой скоростью теряют содержательность и вызывают тоску по потерянному времени и грустные мысли от вида заслуженных людей, которых еще так недавно я видел четкими, энергичными и ясно мыслящими.</t>
  </si>
  <si>
    <t>тоску по потерянному времени и грустные мысли от вида заслуженных людей, которых еще так недавно я видел четкими, энергичными и ясно мыслящими</t>
  </si>
  <si>
    <t>toska</t>
  </si>
  <si>
    <t>тоска</t>
  </si>
  <si>
    <t>ясность мысли</t>
  </si>
  <si>
    <t>jasnost'</t>
  </si>
  <si>
    <t>ясность</t>
  </si>
  <si>
    <t>Оговорюсь, что многие сохраняют ясность мысли и за 80 лет, но общая картина печальна.</t>
  </si>
  <si>
    <t>этот рубеж</t>
  </si>
  <si>
    <t>rubezh</t>
  </si>
  <si>
    <t>рубеж</t>
  </si>
  <si>
    <t>Схема для этого давно известна: например, в королевской Шведской академии наук по Уставу постоянным является не общее число академиков, а число академиков не старше 65 лет: когда кто-то переходит этот рубеж, выбирают нового.</t>
  </si>
  <si>
    <t>своих однокашников</t>
  </si>
  <si>
    <t>Старение Академии понятно: старички выбирают своих однокашников.</t>
  </si>
  <si>
    <t>очень большую роль</t>
  </si>
  <si>
    <t>При этом очень большую роль играет соображение "справедливости": разве человек не заслужил?</t>
  </si>
  <si>
    <t>постоянную позицию на Западе</t>
  </si>
  <si>
    <t>К сожалению, у нас соблюдается (и даже озвучивается) принцип: не выбирать тех, кто имеет постоянную позицию на Западе, независимо от того, сохранена ли позиция в России.</t>
  </si>
  <si>
    <t>п. 2</t>
  </si>
  <si>
    <t>При этом произносятся слова о справедливости по отношению к тем, кто не уехал (см. п. 2).</t>
  </si>
  <si>
    <t>хоть какую-то возможность работать дома, на родине</t>
  </si>
  <si>
    <t>Я вижу сейчас по своему факультету (математики в НИУ-ВШЭ), с какой радостью возвращаются молодые прекрасные ученые, как только получают хоть какую-то возможность работать дома, на родине.</t>
  </si>
  <si>
    <t>эту заразу</t>
  </si>
  <si>
    <t>zaraza</t>
  </si>
  <si>
    <t>зараза</t>
  </si>
  <si>
    <t>Все мы знаем эту заразу, и все, наверно, понимаем, что если ей не сопротивляться, то скоро станем ничем не лучше министерства, а тогда зачем мы будем нужны?</t>
  </si>
  <si>
    <t>свои вопросы</t>
  </si>
  <si>
    <t>Конечно, это не может не привести к тому, что историки решают свои вопросы между собой, лингвисты - между собой, в их отделении для этого есть секции со своим аппаратом (выполняющие функции прежних отделений), а потом решения секций формально штампуются на уровне отделения, требующего своего аппарата специально для этой цели.</t>
  </si>
  <si>
    <t>свои профессиональные дела</t>
  </si>
  <si>
    <t>Да что там, даже чистые и "вычислительные" математики обсуждают свои профессиональные дела по отдельности!</t>
  </si>
  <si>
    <t>какое моральное право нас открывать ?</t>
  </si>
  <si>
    <t>Я его пытался отвести: "Господин Толчеев, Вы нас закрывали, какое вы имеете моральное право нас открывать?".</t>
  </si>
  <si>
    <t>РПР</t>
  </si>
  <si>
    <t>RPR</t>
  </si>
  <si>
    <t>В случае если восстановят РПР, я предложу нашу платформу для объединения всех.</t>
  </si>
  <si>
    <t>нашу платформу</t>
  </si>
  <si>
    <t>самостоятельную ценность</t>
  </si>
  <si>
    <t>Движение "Декабристы 2.0" - Имеют ли митинги самостоятельную ценность - помимо прагматической?</t>
  </si>
  <si>
    <t>запись в наблюдатели на 4 марта</t>
  </si>
  <si>
    <t>Вот еще один пример: на этой волне мы сейчас ведем запись в наблюдатели на 4 марта.</t>
  </si>
  <si>
    <t>Как только появляется хоть одно идеологизированное требование, оно сразу вносит раскол, и движение начинает расплываться.</t>
  </si>
  <si>
    <t>А Путин опубликовал статью, где вместо политической реформы предлагает, как я это формулирую: "усовершенствовать процесс подачи челобитных".</t>
  </si>
  <si>
    <t>ярко выраженный персональный характер</t>
  </si>
  <si>
    <t>- То, что протест приобретает ярко выраженный персональный характер - это вещь естественная.</t>
  </si>
  <si>
    <t>Мы выходим в мороз, мы вместо митинга делаем шествие…</t>
  </si>
  <si>
    <t>интервью " Новой " Михаила Дмитриева</t>
  </si>
  <si>
    <t>Я нахожусь под большим влиянием доклада Дмитриева-Белановского (см. интервью "Новой" Михаила Дмитриева в № 96 от 31 августа 2011 года, http://www.novayagazeta.ru/politics/48277.html).</t>
  </si>
  <si>
    <t>советскую модель</t>
  </si>
  <si>
    <t>Сейчас он сформировался и вполне осознанно отвергает советскую модель.</t>
  </si>
  <si>
    <t>ограничение полномочий президента, ограничение сроков его пребывания у власти, расширение полномочий парламента, парламентский контроль, гарантии независимости судебной системы и СМИ</t>
  </si>
  <si>
    <t>И это означает ограничение полномочий президента, ограничение сроков его пребывания у власти, расширение полномочий парламента, парламентский контроль, гарантии независимости судебной системы и СМИ - это уже не просто какой-то "загон для либералов", а мейнстрим всего протестного движения.</t>
  </si>
  <si>
    <t>свою партию</t>
  </si>
  <si>
    <t>Мы - либералы - сделаем свою партию, левые сделают свою партию, правые сделают свою партию.</t>
  </si>
  <si>
    <t>Более того, заранее готовятся провокаторы, которые группой 30-40 человек бегут в сторону Боровицкой башни с криками: "Убьем Путина! Штурмовать Кремль!".</t>
  </si>
  <si>
    <t>всех этих замечательных людей, как организаторов,</t>
  </si>
  <si>
    <t>После чего всех этих замечательных людей, как организаторов, интернируют.</t>
  </si>
  <si>
    <t>интернировать</t>
  </si>
  <si>
    <t>медведевское законодательство о партиях</t>
  </si>
  <si>
    <t>zakonodatel'stvo</t>
  </si>
  <si>
    <t>законодательство</t>
  </si>
  <si>
    <t>Возможен другой сценарий: стремясь выпустить пар, власть быстренько принимает медведевское законодательство о партиях, и все бегут создавать свои карликовые партии.</t>
  </si>
  <si>
    <t>, саботаж медведевской так называемой политической реформы</t>
  </si>
  <si>
    <t>sabotazh</t>
  </si>
  <si>
    <t>саботаж</t>
  </si>
  <si>
    <t>И это контрнаступление включает в себя, в том числе, саботаж медведевской так называемой политической реформы.</t>
  </si>
  <si>
    <t>Больше того, еще одна ошибка, с которой я часто сталкиваюсь, - это представление о том, что оргкомитет митингов в полной мере контролирует площадь.</t>
  </si>
  <si>
    <t>Например, я, как человек разумный, призову людей беречь себя и разойтись.</t>
  </si>
  <si>
    <t>призвать</t>
  </si>
  <si>
    <t>Он это воспримет как проплаченную западными НКО попытку палатки поставить.</t>
  </si>
  <si>
    <t>Есть оргкомитет митинга, который имеет легитимность в том смысле, что он охватывает весь спектр, он уже трижды провел успешные мероприятия.</t>
  </si>
  <si>
    <t>весь спектр</t>
  </si>
  <si>
    <t>группу переговорщиков</t>
  </si>
  <si>
    <t>Убежден, если соберется оргкомитет в существующем составе, он выдвинет группу переговорщиков буквально за час.</t>
  </si>
  <si>
    <t>выдвинуть</t>
  </si>
  <si>
    <t>лодку</t>
  </si>
  <si>
    <t>lodka</t>
  </si>
  <si>
    <t>лодка</t>
  </si>
  <si>
    <t>- Я думаю, самый лучший Дима Быков нарисовал и тащил: "Не раскачивайте лодку, нашу крысу тошнит".</t>
  </si>
  <si>
    <t>раскачивать</t>
  </si>
  <si>
    <t>нашу крысу</t>
  </si>
  <si>
    <t>krysa</t>
  </si>
  <si>
    <t>крыса</t>
  </si>
  <si>
    <t>тошнить</t>
  </si>
  <si>
    <t>нашу постель</t>
  </si>
  <si>
    <t>postel'</t>
  </si>
  <si>
    <t>постель</t>
  </si>
  <si>
    <t>То есть быть более открытыми, чем мы, уже невозможно, потому что уже снимают нашу постель, распечатывают наши телефонные разговоры.</t>
  </si>
  <si>
    <t>наши телефонные разговоры</t>
  </si>
  <si>
    <t>распечатывать</t>
  </si>
  <si>
    <t>Сейчас школьники в этих регионах, за исключением Казахстана, практически не изучают русский, что создает определенные трудности при их адаптации в России.</t>
  </si>
  <si>
    <t>определенные трудности при их адаптации в России</t>
  </si>
  <si>
    <t>свою отрицательную роль</t>
  </si>
  <si>
    <t>Вероятно, здесь играет свою отрицательную роль продолжающаяся на Северном Кавказе гражданская война с исламистским подпольем.</t>
  </si>
  <si>
    <t>русский язык и культуру</t>
  </si>
  <si>
    <t>В то же время жители северокавказских республик гораздо лучше знают русский язык и культуру, чем жители Южного Кавказа.</t>
  </si>
  <si>
    <t>знания по русскому языку и культуре в объеме средней школы</t>
  </si>
  <si>
    <t>Уроженцы Чечни, Дагестана, Карачаево-Черкессии и других республик получают знания по русскому языку и культуре в объеме средней школы и даже нередко получают оценки ЕГЭ по русскому языку, близкие к 100 баллам.</t>
  </si>
  <si>
    <t>оценки ЕГЭ по русскому языку, близкие к 100 баллам</t>
  </si>
  <si>
    <t>антикавказские чувства</t>
  </si>
  <si>
    <t>Последнее, однако, скорее подогревает антикавказские чувства, поскольку зачастую даже получившие 100 баллов выпускники северокавказских школ русским литературным языком не владеют.</t>
  </si>
  <si>
    <t>подогревать</t>
  </si>
  <si>
    <t>лишь обратный эффект</t>
  </si>
  <si>
    <t>Репрессивные меры здесь непродуктивны и дают лишь обратный эффект.</t>
  </si>
  <si>
    <t>регистрацию</t>
  </si>
  <si>
    <t>registratsija</t>
  </si>
  <si>
    <t>регистрация</t>
  </si>
  <si>
    <t>Путин же предлагает обязать мигрантов учить русский язык, высылать на 10 лет из России нелегальных мигрантов, а также штрафовать и репрессировать тех владельцев квартир, которые дают регистрацию нелегальным мигрантам, и сажать в тюрьму тех работодателей, которые принимают таких мигрантов на работу.</t>
  </si>
  <si>
    <t>таких мигрантов</t>
  </si>
  <si>
    <t>migrant</t>
  </si>
  <si>
    <t>мигрант</t>
  </si>
  <si>
    <t>нелегалов</t>
  </si>
  <si>
    <t>nelegal</t>
  </si>
  <si>
    <t>нелегал</t>
  </si>
  <si>
    <t>Прописывают же нелегалов в частные квартиры, как правило, не владельцы квартир, а сотрудники паспортных столов, но об их наказании речь почему-то не идет.</t>
  </si>
  <si>
    <t>большие надежды на представителей четырех традиционных религий - православия, ислама, буддизма и иудаизма</t>
  </si>
  <si>
    <t>В выработке будущей национальной политики Путин возлагает большие надежды на представителей четырех традиционных религий - православия, ислама, буддизма и иудаизма.</t>
  </si>
  <si>
    <t>возлагать</t>
  </si>
  <si>
    <t>скорее негативную роль</t>
  </si>
  <si>
    <t>В то же время с точки зрения формирования общероссийской идентичности мусульмане играют скорее негативную роль.</t>
  </si>
  <si>
    <t>ее конец</t>
  </si>
  <si>
    <t>Перед Комиссией не поставлено никаких определенных во времени задач, что могло бы предусматривать возможность завершения ею своей работы; у этой кампании было начало, но власти пока не планируют ее конец.</t>
  </si>
  <si>
    <t>условия для " ограничения основных прав и свобод человека и гражданина "</t>
  </si>
  <si>
    <t>Здесь уже вещи названы своими именами: борьба с экстремизмом полезна, ибо создает условия для "ограничения основных прав и свобод человека и гражданина".</t>
  </si>
  <si>
    <t>опыт социального экстремизма</t>
  </si>
  <si>
    <t>"История нашего государства уже имеет опыт социального экстремизма.</t>
  </si>
  <si>
    <t>тезис об Октябрьской революции и ее последствиях как проявлениях " экстремизма "</t>
  </si>
  <si>
    <t>Впрочем, как представляется, и в России тезис об Октябрьской революции и ее последствиях как проявлениях "экстремизма" разделяют отнюдь не все, и, видимо, даже не большинство.</t>
  </si>
  <si>
    <t>массу вопросов : кем принято всё это считать</t>
  </si>
  <si>
    <t>Это определение порождает массу вопросов: кем принято всё это считать?</t>
  </si>
  <si>
    <t>Значительную роль в системе факторов формирования террористических угроз для России</t>
  </si>
  <si>
    <t>"Значительную роль в системе факторов формирования террористических угроз для России играет стремление ряда западных и ближневосточных государств к ослаблению Российской Федерации как великой державы, к реализации ряда других стратегических устремлений и навязыванию своих стандартов развития посредством инспирирования. и поддержки как собственно террористических и иных экстремистских групп и движений в различных регионах страны…</t>
  </si>
  <si>
    <t>Но какое отношение это имеет к социологии как науке?</t>
  </si>
  <si>
    <t>понимание - есть ли резервы, где их можно найти и как их привлечь на свою сторону</t>
  </si>
  <si>
    <t>Эта статистика упростит понимание - есть ли резервы, где их можно найти и как их привлечь на свою сторону.</t>
  </si>
  <si>
    <t>упростить</t>
  </si>
  <si>
    <t>Электорат этой партии</t>
  </si>
  <si>
    <t>Электорат этой партии в основной своей массе составляют бюджетники, то есть те, чьё существование напрямую зависит от государства.</t>
  </si>
  <si>
    <t>эти идеи, задачи</t>
  </si>
  <si>
    <t>В отличии от многих других партий, её электорат чётко знает эти идеи, задачи и голосует в большей степени именно за них, а не за лидера партии.</t>
  </si>
  <si>
    <t>свой электорат,</t>
  </si>
  <si>
    <t>Но свой электорат, безусловно, она имеет.</t>
  </si>
  <si>
    <t>Такой же процент ( 5 - 6 % ) избирателей</t>
  </si>
  <si>
    <t>Такой же процент (5-6%) избирателей имеет "Справедливая Россия".</t>
  </si>
  <si>
    <t>необходимость исполнить свой гражданский долг</t>
  </si>
  <si>
    <t>Ещё около 15% - это люди (назову их условно "кинутые"), которые приходят к избирательным урнам в силу того, что они сознают необходимость исполнить свой гражданский долг, но их взгляды НЕ ПРЕДСТАВЛЕНЫ на выборах, или они имеют не чётко выраженный характер этих взглядов типа "мир-дружба-жвачка".</t>
  </si>
  <si>
    <t>не чётко выраженный характер этих взглядов типа " мир - дружба - жвачка "</t>
  </si>
  <si>
    <t>ОБЪЕДИНЕНИЕ нескольких партийных лидеров и лидеров " протестного движения " ради создания единого демократического ЦЕНТРА</t>
  </si>
  <si>
    <t>OB'EDINENIE</t>
  </si>
  <si>
    <t>ОБЪЕДИНЕНИЕ</t>
  </si>
  <si>
    <t>Как один из вариантов действий - предлагаю ОБЪЕДИНЕНИЕ нескольких партийных лидеров и лидеров "протестного движения" ради создания единого демократического ЦЕНТРА.</t>
  </si>
  <si>
    <t>название " РОССИЙСКАЯ КОНСТИТУЦИОННАЯ ПРАВАЯ ПАРТИЯ "</t>
  </si>
  <si>
    <t>Я считаю неплохим вариантом название "РОССИЙСКАЯ КОНСТИТУЦИОННАЯ ПРАВАЯ ПАРТИЯ".</t>
  </si>
  <si>
    <t>.Поясню свою мысль.</t>
  </si>
  <si>
    <t>её страницы</t>
  </si>
  <si>
    <t>Откройте её страницы и прочитайте, начинайте с первой.</t>
  </si>
  <si>
    <t>всё -</t>
  </si>
  <si>
    <t>Нужно открыто сказать и о проблеме нестабильности и взрывоопасности Северного Кавказа, продекларировав при этом необходимость инвестиций непосредственно в создание производств (рабочих мест) в ЭТОМ РЕГИОНЕ, а не отстёгивание денег местным властям в виде дани (всё-равно распилят).</t>
  </si>
  <si>
    <t>распилить</t>
  </si>
  <si>
    <t>новую партию</t>
  </si>
  <si>
    <t>Такие заявления только возвысят новую партию в глазах избирателей, покажут её "не зашоренность" и открытость к конструктивному диалогу со всеми.</t>
  </si>
  <si>
    <t>возвысить</t>
  </si>
  <si>
    <t>её " не зашоренность " и открытость к конструктивному диалогу со всеми</t>
  </si>
  <si>
    <t>zashorennost'</t>
  </si>
  <si>
    <t>зашоренность</t>
  </si>
  <si>
    <t>все " подводные камни и ямы "</t>
  </si>
  <si>
    <t>Только объединившись с теми, кто уже "набил себе шишки" и знает все "подводные камни и ямы", можно идти вперёд гораздо быстрее и более верными шагами.</t>
  </si>
  <si>
    <t>дополнительный плюс</t>
  </si>
  <si>
    <t>pljus</t>
  </si>
  <si>
    <t>плюс</t>
  </si>
  <si>
    <t>К тому же власть "очень постаралась" его раскрутить, что даёт дополнительный плюс.</t>
  </si>
  <si>
    <t>Надо было строить, а мерзлота все разрушает.</t>
  </si>
  <si>
    <t>Николая Ивановича Быкова - бывшего актера таировского театра и Мери Михайловну Медведеву - тоже в прошлом актрису одного из московских театров</t>
  </si>
  <si>
    <t>Nikolaj</t>
  </si>
  <si>
    <t>Николай</t>
  </si>
  <si>
    <t>Помню Николая Ивановича Быкова - бывшего актера таировского театра и Мери Михайловну Медведеву - тоже в прошлом актрису одного из московских театров.</t>
  </si>
  <si>
    <t>мое слово</t>
  </si>
  <si>
    <t>А директор кинокомплекса, бывший майор НКВД Шахматов, выпив полстакана водки и глядя на меня поразительно голубыми глазами, говорил: "Игорь, Сталин еще вернется, помяни мое слово".</t>
  </si>
  <si>
    <t>помянуть</t>
  </si>
  <si>
    <t>Я снимаю фильм о Севастопольской улице.</t>
  </si>
  <si>
    <t>Абстрактные идеи о том, что община якобы спасает Россию от "язвы пролетариатства", в реальности, естественно, не работали - деревня нищала, сельский пролетариат рос на глазах, и именно из-за общины.</t>
  </si>
  <si>
    <t>несостоятельность точки зрения о провале реформы</t>
  </si>
  <si>
    <t>nesostojatel'nost'</t>
  </si>
  <si>
    <t>несостоятельность</t>
  </si>
  <si>
    <t>Это само по себе ясно демонстрирует несостоятельность точки зрения о провале реформы.</t>
  </si>
  <si>
    <t>интеллект Столыпина и других реформаторов</t>
  </si>
  <si>
    <t>Вообще говоря, эти агитки оскорбляют интеллект Столыпина и других реформаторов.</t>
  </si>
  <si>
    <t>оскорблять</t>
  </si>
  <si>
    <t>постоянный рост недоимок</t>
  </si>
  <si>
    <t>Крестьяне, как считается, платили огромные подати, что якобы доказывает постоянный рост недоимок.</t>
  </si>
  <si>
    <t>ни Столыпина, ни его реформу</t>
  </si>
  <si>
    <t>Stolypin</t>
  </si>
  <si>
    <t>Столыпин</t>
  </si>
  <si>
    <t>Я не идеализирую ни Столыпина, ни его реформу.</t>
  </si>
  <si>
    <t>идеализировать</t>
  </si>
  <si>
    <t>смысл выражения " человек высокой и трагической судьбы "</t>
  </si>
  <si>
    <t>На мой взгляд, немногие государственные деятели в истории России настолько точно воплощают смысл выражения "человек высокой и трагической судьбы", как П.А. Столыпин.</t>
  </si>
  <si>
    <t>такие же чувства, что и все остальное, что они делают</t>
  </si>
  <si>
    <t>При этом точечная "приватизация" П.А. Столыпина нынешними властями вызывает такие же чувства, что и все остальное, что они делают.</t>
  </si>
  <si>
    <t>Но и юбилейные тексты, словно написанные по тезисам лекций по истории КПСС, прослушанных будущими демократическими публицистами в 1970-х, кое-что добавляют к анамнезу современного российского общества.</t>
  </si>
  <si>
    <t>их дефицит</t>
  </si>
  <si>
    <t>Тех, кто остро ощущает их дефицит не только на выборах, но и в повседневной жизни, постоянно сталкиваясь с унижающим произволом чиновника.</t>
  </si>
  <si>
    <t>Но уже после митинга 10 декабря стало ясно: его беспрецедентная для путинской России многолюдность не заставит власть признать состоявшиеся парламентские "выборы" недействительными и назначить новые.</t>
  </si>
  <si>
    <t>Зато не без удовольствия, наверное, власть наблюдает за тем, как ее оппоненты публично выясняют отношения относительно формата предвкушаемых переговоров с Кремлем, как суетливо некоторые из них спешат присвоить себе статус главных переговорщиков.</t>
  </si>
  <si>
    <t>выяснять</t>
  </si>
  <si>
    <t>контроль над всеми ресурсами, причем контроль узаконенный</t>
  </si>
  <si>
    <t>И вы нас не одолеете, потому что возведенная нами государственная конструкция обеспечивает нам контроль над всеми ресурсами, причем контроль узаконенный.</t>
  </si>
  <si>
    <t>возможность вести свою игру без правил</t>
  </si>
  <si>
    <t>И едва ли не главным среди них стал такой: если она, власть, имеет возможность вести свою игру без правил, то, может быть, дело вообще не в Путине, Медведеве, Чурове или ком-то еще, а в самом государственном устройстве, такую возможность предоставляющем?</t>
  </si>
  <si>
    <t>" монополию на власть "</t>
  </si>
  <si>
    <t>Инициаторам исследования хотелось узнать, как люди понимают "монополию на власть".</t>
  </si>
  <si>
    <t>Потому что очень важно дать понять властям, что они имеют дело с гражданами, а не со стадом баранов.</t>
  </si>
  <si>
    <t>курс внутренней и внешней политики,</t>
  </si>
  <si>
    <t>Во-вторых, курс внутренней и внешней политики, согласно действующей Конституции, определяет президент.</t>
  </si>
  <si>
    <t>выход из обозначившегося политического тупика в юридических границах действующей Конституции</t>
  </si>
  <si>
    <t>Вот почему чрезвычайно наивной выглядит позиция тех, кто видит выход из обозначившегося политического тупика в юридических границах действующей Конституции.</t>
  </si>
  <si>
    <t>основные направления политики</t>
  </si>
  <si>
    <t>Если основные направления политики определяет президент, то соперничество партий на парламентских выборах, пусть и честных, может быть лишь конкуренцией в борьбе за думские кресла и привилегии, а не за возможность проводить в жизнь свои программы.</t>
  </si>
  <si>
    <t>Дискуссии о Конституции, развернувшиеся в интернете, ведут людей от лозунга честных выборов к лозунгу "Долой самодержавие"!</t>
  </si>
  <si>
    <t>ту же монополию в исполнении победителя</t>
  </si>
  <si>
    <t>Но, даже предположив, что очередной "преемник" на честных выборах будет избирателями отвергнут, и избран кто-то другой, мы получим ту же монополию в исполнении победителя.</t>
  </si>
  <si>
    <t>революционный разрыв правовой преемственности</t>
  </si>
  <si>
    <t>Ее, разумеется, надо обсуждать, но не скрывая при этом, что она означает революционный разрыв правовой преемственности.</t>
  </si>
  <si>
    <t>, опасность дезорганизации всего государственного механизма</t>
  </si>
  <si>
    <t>Но сегодня, как и 20 лет назад, переход в России к парламентской республике несет в себе, на наш взгляд, опасность дезорганизации всего государственного механизма.</t>
  </si>
  <si>
    <t>не политическую партию, а клуб сторонников Путина, приводной " парламентский " ремень между ним и бюрократией</t>
  </si>
  <si>
    <t>Это касается и "Единой России" - как бы она ни пыжилась, она представляет собой не политическую партию, а клуб сторонников Путина, приводной "парламентский" ремень между ним и бюрократией.</t>
  </si>
  <si>
    <t>исполнительную власть</t>
  </si>
  <si>
    <t>Вариант, при котором президент непосредственно возглавляет исполнительную власть.</t>
  </si>
  <si>
    <t>Учреждение форм правления, заведомо с ней не совместимых, ни к чему хорошему страну не приведет.</t>
  </si>
  <si>
    <t>следующие поправки ( их принятие, кстати, созыва Конституционного собрания не требует ), которые целесообразно было бы в нее внести : Президенту должна быть отведена роль главного хранителя конституционного строя, гаранта честных правил политической жизни</t>
  </si>
  <si>
    <t>Предлагаем для обсуждения следующие поправки (их принятие, кстати, созыва Конституционного собрания не требует), которые целесообразно было бы в нее внести: Президенту должна быть отведена роль главного хранителя конституционного строя, гаранта честных правил политической жизни.</t>
  </si>
  <si>
    <t>мандат на вмешательство в деятельность любых государственных институтов</t>
  </si>
  <si>
    <t>mandat</t>
  </si>
  <si>
    <t>мандат</t>
  </si>
  <si>
    <t>Вторая функция, кстати, настолько туманна и размыта, что фактически представляет собой мандат на вмешательство в деятельность любых государственных институтов.</t>
  </si>
  <si>
    <t>доверие либо недоверие</t>
  </si>
  <si>
    <t>doverie</t>
  </si>
  <si>
    <t>доверие</t>
  </si>
  <si>
    <t>И только если расклад сил в нижней палате не позволяет фракциям об этой кандидатуре договориться, президент должен быть вправе сформировать свое правительство, которому через год Дума выразит доверие либо недоверие.</t>
  </si>
  <si>
    <t>Нетрудно догадаться, что при таком развитии событий он, скорее, выберет второй вариант.</t>
  </si>
  <si>
    <t>существующую систему, которая, в силу своей природы, будет тяготеть к их превращению в нечестные</t>
  </si>
  <si>
    <t>Честные выборы в данном отношении ничего не изменят, так как при сохраняющемся в Основном Законе месте для вождя они всего лишь воспроизведут существующую систему, которая, в силу своей природы, будет тяготеть к их превращению в нечестные.</t>
  </si>
  <si>
    <t>воспроизвести</t>
  </si>
  <si>
    <t>иллюзию, что честные выборы ( и отмена результатов выборов нечестных ) возможны и при сохранении системного статус-кво</t>
  </si>
  <si>
    <t>illjuzija</t>
  </si>
  <si>
    <t>иллюзия</t>
  </si>
  <si>
    <t>Потому что тем самым подпитывает иллюзию, что честные выборы (и отмена результатов выборов нечестных) возможны и при сохранении системного статус-кво.</t>
  </si>
  <si>
    <t>эти нормы</t>
  </si>
  <si>
    <t>Но если эти нормы выводят из изжившей себя системы, существующей властью олицетворяемой, то такой прагматизм уместен.</t>
  </si>
  <si>
    <t>недоумение</t>
  </si>
  <si>
    <t>nedoumenie</t>
  </si>
  <si>
    <t>А вот готовность некоторых наших оппозиционных политиков признать за нынешней Государственной думой, объявленной ими нелегитимной, право принять отдельные "полезные" законы вызывает недоумение.</t>
  </si>
  <si>
    <t>экономику</t>
  </si>
  <si>
    <t>Основными факторами, которые стимулируют экономику сегодня, остаются рост доходов населения и потребительские расходы", - сказал Путин.</t>
  </si>
  <si>
    <t>всех остальных</t>
  </si>
  <si>
    <t>В речи так часто и убежденно звучали слова "надо", "предстоит", "будет", что, казалось, премьер уже побывал в этом светлом завтра, в которое теперь зовет всех остальных.</t>
  </si>
  <si>
    <t>хорошие слова</t>
  </si>
  <si>
    <t>Пока мы слышим хорошие слова, но не видим ясных механизмов их реализации", - отмечает директор Института экономики РАН Руслан Гринберг.</t>
  </si>
  <si>
    <t>совершенно иные формулировки</t>
  </si>
  <si>
    <t>А от премьера мы сегодня слышим совершенно иные формулировки.</t>
  </si>
  <si>
    <t>внимание общества и политиков</t>
  </si>
  <si>
    <t>Школьные учебники истории привлекают внимание общества и политиков намного чаще, чем учебники литературы, и уж несравнимо чаще, чем учебные пособия по естественным наукам.</t>
  </si>
  <si>
    <t>содержание учебника, скажем, по химии</t>
  </si>
  <si>
    <t>Ситуация, когда руководители государства регулярно обсуждают содержание учебника, скажем, по химии, представляется невозможной.</t>
  </si>
  <si>
    <t>" основы наук "</t>
  </si>
  <si>
    <t>В то время как естественники преподают "основы наук", историки доносят до школьников связный рассказ об историческом прошлом, прежде всего о прошлом своей страны.</t>
  </si>
  <si>
    <t>связный рассказ об историческом прошлом, прежде всего о прошлом своей страны</t>
  </si>
  <si>
    <t>общее " культурное поле ", позволяющее жителям России считать себя единой нацией, восходящей к общим предкам, пережившим одни и те же трагедии и одержавшим совместные победы</t>
  </si>
  <si>
    <t>Этот рассказ "рифмуется" с памятниками и топонимикой, окружающими детей, и создает общее "культурное поле", позволяющее жителям России считать себя единой нацией, восходящей к общим предкам, пережившим одни и те же трагедии и одержавшим совместные победы.</t>
  </si>
  <si>
    <t>еще большие проблемы с осознанием единого прошлого</t>
  </si>
  <si>
    <t>Россия же, так и не успевшая стать национальным государством в тот период, когда это было мировой тенденцией, сегодня испытывает еще большие проблемы с осознанием единого прошлого.</t>
  </si>
  <si>
    <t>историю возникновения и развития Московского княжества, постепенно завоевавшего Восточно-Европейскую равнину, а затем и Сибирь</t>
  </si>
  <si>
    <t>Если же "копнуть глубже", то окажется, что "единый нарратив", как он выстроен в большинстве существующих учебников, представляет собой историю возникновения и развития Московского княжества, постепенно завоевавшего Восточно-Европейскую равнину, а затем и Сибирь.</t>
  </si>
  <si>
    <t>создание неких единых нарративов или отбор " важных фактов "</t>
  </si>
  <si>
    <t>Во-вторых, историческая наука сегодня не ставит своей задачей создание неких единых нарративов или отбор "важных фактов".</t>
  </si>
  <si>
    <t>непрерывный диалог современности с прошлым, в котором познающий субъект, задающий прошлому вопросы, сам не является единым целым</t>
  </si>
  <si>
    <t>История представляет собой непрерывный диалог современности с прошлым, в котором познающий субъект, задающий прошлому вопросы, сам не является единым целым.</t>
  </si>
  <si>
    <t>разные вопросы</t>
  </si>
  <si>
    <t>Современное общество сложно, что называется, по определению; разные вопросы задают прошлому потомки победителей и побежденных, мужчины и женщины, русские и черкесы, крестьяне и рабочие, жители Сибири и Смоленска.</t>
  </si>
  <si>
    <t>домашние задания</t>
  </si>
  <si>
    <t>Дети - если они вообще делают домашние задания - вольны искать материал в сети Интернет, которая представляет гораздо больше свободы и разнообразия, чем печатное издание.</t>
  </si>
  <si>
    <t>важность учебника</t>
  </si>
  <si>
    <t>Пожалуй, верно замечено, что важность учебника преувеличивают родители, для которых книга сохранила значение "утвержденного" авторитетного знания.</t>
  </si>
  <si>
    <t>преувеличивать</t>
  </si>
  <si>
    <t>их имена</t>
  </si>
  <si>
    <t>Если его напишут даже "двадцать лучших историков" (тут-то мы и узнаем их имена), очевидно, что альтернативные нарративы в него не попадут, а значит, останутся источником общественного конфликта.</t>
  </si>
  <si>
    <t>единый учебник истории</t>
  </si>
  <si>
    <t>Если единый учебник истории напишут даже "двадцать лучших историков" (тут-то мы и узнаем их имена), очевидно, что альтернативные подходы в него не попадут, а значит, останутся источником общественного конфликта.</t>
  </si>
  <si>
    <t>учебник, по которому будет учиться</t>
  </si>
  <si>
    <t>Есть такое возражение на ситуацию множественности учебников: но ведь не школьник определяет учебник, по которому будет учиться, а его учитель или школа, так о какой же свободе выбора идет речь?</t>
  </si>
  <si>
    <t>возможность выбора</t>
  </si>
  <si>
    <t>Важно, что наличие разных учебников сохраняет возможность выбора обществу в целом (хотя и не всегда конкретному ребенку).</t>
  </si>
  <si>
    <t>процесс школьного образования</t>
  </si>
  <si>
    <t>Он является хорошим индикатором того, как государство видит процесс школьного образования; мне представляется, что этот взгляд ошибочен.</t>
  </si>
  <si>
    <t>Знание, которое необходимо преподать</t>
  </si>
  <si>
    <t>Znanie</t>
  </si>
  <si>
    <t>Знание</t>
  </si>
  <si>
    <t>С позиции этого подхода очень важен учебник - он и несет в себе Знание, которое необходимо преподать.</t>
  </si>
  <si>
    <t>ту науку, которую преподает</t>
  </si>
  <si>
    <t>Второй подход предполагает, что учитель является не передаточным звеном, а важнейшим участником процесса образования, что именно он является для детей источником оценок и олицетворяет ту науку, которую преподает.</t>
  </si>
  <si>
    <t>готовые ответы</t>
  </si>
  <si>
    <t>Учитель в этой парадигме не передает детям готовые ответы, а учит ставить вопросы.</t>
  </si>
  <si>
    <t>дальнейшие шаги в сторону превращения учителя в передатчика кем-то другим подготовленных образовательных комплексов</t>
  </si>
  <si>
    <t>В результате качество преподавания катастрофически падает, а Министерство образования и науки РФ в ответ на это падение делает дальнейшие шаги в сторону превращения учителя в передатчика кем-то другим подготовленных образовательных комплексов.</t>
  </si>
  <si>
    <t>высшее историческое образование</t>
  </si>
  <si>
    <t>Давайте также вспомним, что учителя истории получают высшее историческое образование, а значит, в университетах их учат всё же науке, а не методам патриотического воспитания.</t>
  </si>
  <si>
    <t>выпускника школы</t>
  </si>
  <si>
    <t>vypusknik</t>
  </si>
  <si>
    <t>выпускник</t>
  </si>
  <si>
    <t>Только свободное обсуждение в ходе урока разных исторических подходов может считаться преподаванием "основ исторической науки", только так можно одновременно изучать российскую историю во Владивостоке и в Грозном, и только такое обсуждение подготовит выпускника школы к жизни в сложном современном обществе.</t>
  </si>
  <si>
    <t>подготовить</t>
  </si>
  <si>
    <t>поддержку сепаратизма или еще каких-нибудь страшных политических грехов</t>
  </si>
  <si>
    <t>Не надо бояться, будто наличие разных подходов к изучению истории в школе означает поддержку сепаратизма или еще каких-нибудь страшных политических грехов.</t>
  </si>
  <si>
    <t>день, как умер Сталин</t>
  </si>
  <si>
    <t>Я хорошо помню день, как умер Сталин.</t>
  </si>
  <si>
    <t>ноль</t>
  </si>
  <si>
    <t>nul'</t>
  </si>
  <si>
    <t>нуль</t>
  </si>
  <si>
    <t>Но в отличие от арифметики, где сложение нолей всё равно даёт ноль, в политике сложение нолей может дать единицу.</t>
  </si>
  <si>
    <t>Мао Цзэдуна</t>
  </si>
  <si>
    <t>Mao</t>
  </si>
  <si>
    <t>Мао</t>
  </si>
  <si>
    <t>Опять же, я вспоминаю Мао Цзэдуна.</t>
  </si>
  <si>
    <t>лунное происхождение : это вещество, которое было выбито с поверхности Луны, а потом упало на Землю</t>
  </si>
  <si>
    <t>Несколько метеоритов имеют лунное происхождение: это вещество, которое было выбито с поверхности Луны, а потом упало на Землю.</t>
  </si>
  <si>
    <t>Количество астероидов, размеры которых превышают километр, составляет около тысячи, и практически все они нам теперь известны.</t>
  </si>
  <si>
    <t>численность крупных тел</t>
  </si>
  <si>
    <t>chislennost'</t>
  </si>
  <si>
    <t>численность</t>
  </si>
  <si>
    <t>Их гораздо сложнее контролировать, неизвестной остается их численность, хотя она, конечно, существенно превышает численность крупных тел.</t>
  </si>
  <si>
    <t>Хотя в 2010-м, после Смоленской катастрофы, появилась слабая надежда на то, что Кремль пересмотрит позиции и предпримет шаги для того, чтобы решить проблему Катыни.</t>
  </si>
  <si>
    <t>шаги для того, чтобы решить проблему Катыни</t>
  </si>
  <si>
    <t>все важнейшие выводы расследования</t>
  </si>
  <si>
    <t>Ведь логично передачу любых законченных расследованием дел начинать с итогового документа, который аккумулирует все важнейшие выводы расследования и подводит итог делу.</t>
  </si>
  <si>
    <t>важное политическое значение</t>
  </si>
  <si>
    <t>Сообщение ТАСС, опубликованное в печати 14 апреля 1990 года, и заявление Государственной думы Российской Федерации от 26 ноября 2010 года, а вместе с этим и оценки Катынского преступления, прозвучавшие в недавних заявлениях Дмитрия Медведева и Владимира Путина, - безусловно, являются официальными документами и имеют важное политическое значение.</t>
  </si>
  <si>
    <t>стойкое недоверие к бескорыстным и благородным жестам со стороны окружающих государств</t>
  </si>
  <si>
    <t>То есть испытывает стойкое недоверие к бескорыстным и благородным жестам со стороны окружающих государств.</t>
  </si>
  <si>
    <t>любую уступчивость своего правительства в международных делах</t>
  </si>
  <si>
    <t>ustupchivost'</t>
  </si>
  <si>
    <t>уступчивость</t>
  </si>
  <si>
    <t>И еще хуже, с недоумением и неодобрением воспринимает любую уступчивость своего правительства в международных делах.</t>
  </si>
  <si>
    <t>Тут, говорит бдительный кремлевский бюрократ, только дай повод, и они сразу же пойдут разорять нашу страну исками.</t>
  </si>
  <si>
    <t>Даже собственное правительство</t>
  </si>
  <si>
    <t>Даже собственное правительство россияне воспринимают как враждебную им силу.</t>
  </si>
  <si>
    <t>тему Катыни</t>
  </si>
  <si>
    <t>Если завтра напечатать в газетах, что Польша регулярно поднимает тему Катыни только для того, чтобы сбить цену на российский газ, - большая часть россиян этому поверит сразу и безоговорочно.</t>
  </si>
  <si>
    <t>это противоречие</t>
  </si>
  <si>
    <t>И надо сказать, российское руководство умело использует это противоречие.</t>
  </si>
  <si>
    <t>двойную игру</t>
  </si>
  <si>
    <t>В "Катынском деле" Кремль ведет двойную игру.</t>
  </si>
  <si>
    <t>политические декларации и заявления о вине сталинского руководства в расправе над польскими гражданами в 1940-м</t>
  </si>
  <si>
    <t>deklaratsija</t>
  </si>
  <si>
    <t>декларация</t>
  </si>
  <si>
    <t>Для внешнего пользования выпускает политические декларации и заявления о вине сталинского руководства в расправе над польскими гражданами в 1940-м.</t>
  </si>
  <si>
    <t>множащиеся спекуляции на тему, что, дескать, не все еще ясно в истории с этим преступлением, а вдруг все же немцы виноваты</t>
  </si>
  <si>
    <t>spekuljatsija</t>
  </si>
  <si>
    <t>спекуляция</t>
  </si>
  <si>
    <t>А внутри страны потакает ностальгической идеализации социалистического прошлого и не пресекает множащиеся спекуляции на тему, что, дескать, не все еще ясно в истории с этим преступлением, а вдруг все же немцы виноваты?</t>
  </si>
  <si>
    <t>пресекать</t>
  </si>
  <si>
    <t>всевозможные фальшивки</t>
  </si>
  <si>
    <t>fal'shivka</t>
  </si>
  <si>
    <t>фальшивка</t>
  </si>
  <si>
    <t>Их авторы готовы писать и о "ранах", и о "горечи души" для убеждения читателя в своем сопереживании семьям убитых поляков, но тут же вытаскивают на свет и повторяют всевозможные фальшивки.</t>
  </si>
  <si>
    <t>и то</t>
  </si>
  <si>
    <t>Государственные лица России в публичных выступлениях делают и то и другое.</t>
  </si>
  <si>
    <t>мотив мести полякам за пленных красноармейцев 1920-го</t>
  </si>
  <si>
    <t>Не имея никаких доказательств, историки с легкостью приписывают советскому руководству образца 1940 года мотив мести полякам за пленных красноармейцев 1920-го.</t>
  </si>
  <si>
    <t>освобождения</t>
  </si>
  <si>
    <t>osvobozhdenie</t>
  </si>
  <si>
    <t>освобождение</t>
  </si>
  <si>
    <t>В нем отмечено, что "все они являются закоренелыми, неисправимыми врагами советской власти" и ждут освобождения, "чтобы иметь возможность активно включиться в борьбу против советской власти".</t>
  </si>
  <si>
    <t>это событие</t>
  </si>
  <si>
    <t>Это и индикатор состоятельности российской исторической науки, когда видно, как и в каком ключе историческое сообщество подает и объясняет это событие в трудах и публикациях.</t>
  </si>
  <si>
    <t>эпопею с введением в школах курса основ религиозной культуры</t>
  </si>
  <si>
    <t>epopeja</t>
  </si>
  <si>
    <t>эпопея</t>
  </si>
  <si>
    <t>Вспомним эпопею с введением в школах курса основ религиозной культуры.</t>
  </si>
  <si>
    <t>одну и ту же ошибку</t>
  </si>
  <si>
    <t>Принимая решения по вопросам, связанным с религией, власть с замечательным постоянством совершает одну и ту же ошибку.</t>
  </si>
  <si>
    <t>свои отношения с православием</t>
  </si>
  <si>
    <t>Она выделяет свои отношения с православием в особую категорию, то есть рассматривает их отдельно от отношений с другими конфессиями и религиями.</t>
  </si>
  <si>
    <t>некоторые законы</t>
  </si>
  <si>
    <t>Поэтому некоторые законы она создает словно из расчета только на РПЦ.</t>
  </si>
  <si>
    <t>То, что покушение на принцип светскости дает преимущество не тем религиям, что предпочтительнее, а тем, что поживее, Кремль, кажется, уже понял.</t>
  </si>
  <si>
    <t>особое внимание наблюдателей</t>
  </si>
  <si>
    <t>Китайский ход привлекает особое внимание наблюдателей еще и потому, что, судя по завуалированным и чуть подрумяненным намекам анонимных информаторов, представители Пекина собирались прибыть в Дамаск одновременно с московскими гостями.</t>
  </si>
  <si>
    <t>одну единственную цель : насолить Соединенным Штатам и доказать, что мир не однополярен, а биполярен</t>
  </si>
  <si>
    <t>Было бы наивностью полагать, что Россия преследует на Ближнем Востоке одну единственную цель: насолить Соединенным Штатам и доказать, что мир не однополярен, а биполярен.</t>
  </si>
  <si>
    <t>удила</t>
  </si>
  <si>
    <t>udila</t>
  </si>
  <si>
    <t>А если Асад закусит удила, поскачет не в ту степь и ненароком сбросит седока, тем хуже для Асада; но и Россия потеряет последнего друга в арабском мире, а вместе с ним и последнюю военноморскую базу на Ближнем Востоке, в сирийском порту Тартус.</t>
  </si>
  <si>
    <t>закусить</t>
  </si>
  <si>
    <t>седока</t>
  </si>
  <si>
    <t>sedok</t>
  </si>
  <si>
    <t>седок</t>
  </si>
  <si>
    <t>последнего друга в арабском мире, а вместе с ним и последнюю военно морскую базу на Ближнем Востоке, в сирийском порту Тартус</t>
  </si>
  <si>
    <t>drug</t>
  </si>
  <si>
    <t>друг</t>
  </si>
  <si>
    <t>усилия всего арабского мира во главе с Лигой арабских государств, а также сильную и влиятельную Турцию</t>
  </si>
  <si>
    <t>Поддержав или хотя бы обнадежив тем или иным способом сирийскую оппозицию, Китай поддержит усилия всего арабского мира во главе с Лигой арабских государств, а также сильную и влиятельную Турцию.</t>
  </si>
  <si>
    <t>первостепенную важность этих отношений</t>
  </si>
  <si>
    <t>Отправляя героя израильских войн Вильнаи в Пекин, мы демонстрируем первостепенную важность этих отношений.</t>
  </si>
  <si>
    <t>свое насиженное место</t>
  </si>
  <si>
    <t>Суть в том, что, уходя с Ближнего Востока после десятилетий активного присутствия, Москва, возможно, освободит свое насиженное место для Китая.</t>
  </si>
  <si>
    <t>Природу тихого тектонического сдвига, осуществляемого этими людьми,</t>
  </si>
  <si>
    <t>Природу тихого тектонического сдвига, осуществляемого этими людьми, раскрывает основатель фермерского кооператива LavkaLavka Борис Акимов.</t>
  </si>
  <si>
    <t>Но то, что на Западе - новая мода, в России - вынужденная повседневность, у нас держат хозяйство, чтобы прокормиться, а на химикаты и кормовые добавки на селе не хватает денег.</t>
  </si>
  <si>
    <t>гастрономические качества птицы</t>
  </si>
  <si>
    <t>Вопросы о породе гуся ставили продавцов на рынке в тупик, хотя хорошие кулинарные книжки объясняли, что это определяет гастрономические качества птицы.</t>
  </si>
  <si>
    <t>нужного гуся</t>
  </si>
  <si>
    <t>gus'</t>
  </si>
  <si>
    <t>гусь</t>
  </si>
  <si>
    <t>Интрига - найдем мы или нет нужного гуся - к удивлению, захватила множество людей.</t>
  </si>
  <si>
    <t>коровник</t>
  </si>
  <si>
    <t>korovnik</t>
  </si>
  <si>
    <t>Он строит коровник, покупает трактор, создает рабочие места, в забытую деревню проводят дорогу.</t>
  </si>
  <si>
    <t>вкусные колбасы и сосиски</t>
  </si>
  <si>
    <t>kolbasa</t>
  </si>
  <si>
    <t>колбаса</t>
  </si>
  <si>
    <t>Теперь у него цех в Тульской области, где он делает вкусные колбасы и сосиски.</t>
  </si>
  <si>
    <t>дар речи</t>
  </si>
  <si>
    <t>dar</t>
  </si>
  <si>
    <t>дар</t>
  </si>
  <si>
    <t>Я внимательно присматриваюсь к строениям и теряю дар речи.</t>
  </si>
  <si>
    <t>свеклу, картошку, пшеницу без гербицидов</t>
  </si>
  <si>
    <t>svekla</t>
  </si>
  <si>
    <t>свекла</t>
  </si>
  <si>
    <t>У Александра несколько сотен гектаров полей, где он выращивает свеклу, картошку, пшеницу без гербицидов, чтобы кормить животных.</t>
  </si>
  <si>
    <t>выращивать</t>
  </si>
  <si>
    <t>важную цепочку событий</t>
  </si>
  <si>
    <t>Я вдруг понял, что, купив вкусную еду у человека, который так внимательно относится к другим людям, животным и природе, я запускаю важную цепочку событий.</t>
  </si>
  <si>
    <t>замечательный сыр, по качеству не уступающий французскому</t>
  </si>
  <si>
    <t>Теперь Юля - кандидат биологических наук, отучилась во Франции, и два поколения Бодровых делают в России замечательный сыр, по качеству не уступающий французскому.</t>
  </si>
  <si>
    <t>понятное подозрение к каждому новому горожанину</t>
  </si>
  <si>
    <t>Они привыкли, что люди из города приходят, чтобы отнимать, и испытывают понятное подозрение к каждому новому горожанину.</t>
  </si>
  <si>
    <t>овощи</t>
  </si>
  <si>
    <t>Работаем мы, например, с Натальей Пашкевич из Тамбовской области, она поставляет нам овощи.</t>
  </si>
  <si>
    <t>внимание и уважение к себе со стороны горожан</t>
  </si>
  <si>
    <t>Деревенские жители начинают верить в нашу затею, когда видят внимание и уважение к себе со стороны горожан, чувствуют финансовый результат наших усилий.</t>
  </si>
  <si>
    <t>финансовый результат наших усилий</t>
  </si>
  <si>
    <t>хорошее дело</t>
  </si>
  <si>
    <t>Здесь живут люди, которые с увлечением делают хорошее дело, и у них это получается".</t>
  </si>
  <si>
    <t>ваш фейсбук</t>
  </si>
  <si>
    <t>fejsbuk</t>
  </si>
  <si>
    <t>фейсбук</t>
  </si>
  <si>
    <t>Или: "Не думал о возвращении, но уже второй год читаю ваш фейсбук, и вот задумался: "может, вернуться?"</t>
  </si>
  <si>
    <t>Потом он бросает город, уезжает в деревню, начинает строиться, вкладывает свои силы, деньги, выращивает вкусный продукт.</t>
  </si>
  <si>
    <t>свои силы, деньги</t>
  </si>
  <si>
    <t>вкусный продукт</t>
  </si>
  <si>
    <t>ваши семьи</t>
  </si>
  <si>
    <t>- Несмотря на то что "Лавка" кормит в прямом и переносном смысле ваши семьи, вы считаете свою компанию не столько бизнесом, сколько социально-культурным проектом.</t>
  </si>
  <si>
    <t>кормить</t>
  </si>
  <si>
    <t>свою компанию</t>
  </si>
  <si>
    <t>местную гастрономическую историю - смоленскую крупу, владимирских гусей, волжских налимов</t>
  </si>
  <si>
    <t>Может, для начала возродим местную гастрономическую историю - смоленскую крупу, владимирских гусей, волжских налимов?</t>
  </si>
  <si>
    <t>идеологию " Лавки "</t>
  </si>
  <si>
    <t>- Одна из идей, которые определяют сегодня идеологию "Лавки", заключается в том, что Россия обладает "потенциалом пустоты".</t>
  </si>
  <si>
    <t>такую стратегию</t>
  </si>
  <si>
    <t>Мы сознательно выстраиваем такую стратегию.</t>
  </si>
  <si>
    <t>художественную литературу, то есть литературу как вид искусства</t>
  </si>
  <si>
    <t>Чаще всего под литературой понимают художественную литературу, то есть литературу как вид искусства.</t>
  </si>
  <si>
    <t>наши современные представления</t>
  </si>
  <si>
    <t>Отделяя художественную литературу других периодов от литературы религиозной, философской, научной, публицистической, мы проецируем наши современные представления в прошлое, и это требует осторожности.</t>
  </si>
  <si>
    <t>проецировать</t>
  </si>
  <si>
    <t>авторское право</t>
  </si>
  <si>
    <t>То, что текст принадлежит определённому автору, создан им, важно в данном случае не с юридической точки зрения (ср. авторское право) и не с психологической (автор как живой человек, сведения о котором читатель может попытаться извлечь из читаемого текста), а потому, что наличие у текста определённого автора обеспечивает этому тексту законченность: автор ставит последнюю точку, и после этого текст начинает существовать сам по себе.</t>
  </si>
  <si>
    <t>законченность</t>
  </si>
  <si>
    <t>zakonchennost'</t>
  </si>
  <si>
    <t>последнюю точку</t>
  </si>
  <si>
    <t>типы текстов, существующие по другим правилам, - например, фольклорные</t>
  </si>
  <si>
    <t>История культуры знает типы текстов, существующие по другим правилам, - например, фольклорные: из-за отсутствия авторства сам текст окончательно не закреплён, и тот, кто в очередной раз его пересказывает или переписывает, волен вносить в него изменения, порой довольно существенные.</t>
  </si>
  <si>
    <t>, переходные и пограничные случаи</t>
  </si>
  <si>
    <t>Современность знает, однако, переходные и пограничные случаи.</t>
  </si>
  <si>
    <t>сразу словесный текст и музыку</t>
  </si>
  <si>
    <t>Если песня написана композитором на уже имеющийся текст, написанный поэтом, то проблемы и не возникает; в XX веке, однако, вновь приобрела широкое распространение древняя традиция, согласно которой один и тот же автор создаёт сразу словесный текст и музыку и (как правило) сам исполняет получившееся произведение.</t>
  </si>
  <si>
    <t>получившееся произведение</t>
  </si>
  <si>
    <t>большую часть текста</t>
  </si>
  <si>
    <t>В ряде случаев синтетические произведения все-таки воспринимаются и квалифицируются как литературные, если несловесных элементов в них относительно немного (такова, например, знаменитая "загогулина" в "Приключениях Тристрама Шенди" Лоренса Стерна или рисунки в известной детской книге Синкен Хопп "Волшебный мелок") или их роль принципиально подчинённая (как роль формул в математической, химической, физической литературе, даже если они и занимают большую часть текста).</t>
  </si>
  <si>
    <t>целый ряд сложностей</t>
  </si>
  <si>
    <t>Данный критерий кажется простым и очевидным, но на самом деле и он вызывает целый ряд сложностей.</t>
  </si>
  <si>
    <t>раздел писем</t>
  </si>
  <si>
    <t>razdel</t>
  </si>
  <si>
    <t>раздел</t>
  </si>
  <si>
    <t>С одной стороны, личная переписка может становиться фактом литературы (художественной или научной), если её ведут значительные авторы: недаром собрания сочинений и писателей, и учёных включают раздел писем, и в этих письмах подчас содержатся важные и ценные для литературы и науки сведения; то же относится и к школьным сочинениям будущих писателей, учёных, политиков: они могут быть задним числом втянуты в пространство литературы, проливая неожиданный свет на последующее творчество своих авторов (так, сказка, написанная по школьному заданию 14-летним Сент-Экзюпери, обнаруживает удивительные переклички с "Маленьким принцем").</t>
  </si>
  <si>
    <t>удивительные переклички с " Маленьким принцем "</t>
  </si>
  <si>
    <t>pereklichka</t>
  </si>
  <si>
    <t>перекличка</t>
  </si>
  <si>
    <t>частную переписку или дневник</t>
  </si>
  <si>
    <t>perepiska</t>
  </si>
  <si>
    <t>переписка</t>
  </si>
  <si>
    <t>Более того, в некоторых случаях писатели, философы, публицисты целенаправленно превращают частную переписку или дневник в факт литературы: пишут их с расчётом на постороннего читателя, публично исполняют отрывки, издают и т. п.; известными примерами таких личных по форме, но публичных по задаче текстов могут служить письма русских писателей 1820-х годов, входивших в литературное общество "Арзамас", а в новейшей русской литературе - переписка Вячеслава Курицына и Алексея Парщикова, дневник Сергея Есина и др.</t>
  </si>
  <si>
    <t>отрывки</t>
  </si>
  <si>
    <t>авторские ( включая и анонимные ) произведения в отличие от принципиально не имеющих автора произведений фольклора</t>
  </si>
  <si>
    <t>Кроме того, художественная литература, как и другие виды искусства, объединяет авторские (включая и анонимные) произведения в отличие от принципиально не имеющих автора произведений фольклора.</t>
  </si>
  <si>
    <t>справочные издания</t>
  </si>
  <si>
    <t>Даже спустя короткое время пользоваться такими изданиями как справочными становится невозможно: слишком много усилий приходится затрачивать на то, чтобы отделить факты от интерпретаций; однако именно эта идеологическая окраска делает справочные издания особенно интересными как историческое свидетельство, памятник своей эпохи.</t>
  </si>
  <si>
    <t>дело с той частью знаний по тому или иному вопросу, которая считается более или менее общепризнанной</t>
  </si>
  <si>
    <t>Учебная литература, делящаяся в основном на собственно учебники и сборники задач (упражнений), имеет немало общего со справочной: как и справочная литература, учебная имеет дело с той частью знаний по тому или иному вопросу, которая считается более или менее общепризнанной.</t>
  </si>
  <si>
    <t>особенности строения учебных текстов : повторы, подхваты, проверочные вопросы и задания, и т. п</t>
  </si>
  <si>
    <t>Эта прагматическая задача определяет особенности строения учебных текстов: повторы, подхваты, проверочные вопросы и задания, и т. п.</t>
  </si>
  <si>
    <t>В Восточной Швейцарии на Новый год юноши рядятся в женские платья, лицо закрывают деревянными масками и ходят от дома к дому, требуя угощения.</t>
  </si>
  <si>
    <t>одинаково устрашающие маски</t>
  </si>
  <si>
    <t>В тибетской мистерии Цам персонажи, изображающие злых и добрых духов, носят одинаково устрашающие маски.</t>
  </si>
  <si>
    <t>одних</t>
  </si>
  <si>
    <t>Но зрители как-то отличают одних от других и подбадривают добрых громкими криками и боем барабанов.</t>
  </si>
  <si>
    <t>добрых</t>
  </si>
  <si>
    <t>dobryj</t>
  </si>
  <si>
    <t>добрый</t>
  </si>
  <si>
    <t>зазевавшихся туристов</t>
  </si>
  <si>
    <t>Танцуя на улицах, они ловят зазевавшихся туристов и заставляют покупать себе выпивку.</t>
  </si>
  <si>
    <t>лица</t>
  </si>
  <si>
    <t>Они закрывают лица не столько от односельчан, сколько от нечисти, чтобы та, узнав, не отомстила нежданной хворью.</t>
  </si>
  <si>
    <t>денежно - кредитную политику и так называемое бюджетное правило, которое требует не снижать отчисления в Резервный фонд ниже 7 % ВВП</t>
  </si>
  <si>
    <t>Глазьев, в частности, критикует денежно-кредитную политику и так называемое бюджетное правило, которое требует не снижать отчисления в Резервный фонд ниже 7% ВВП.</t>
  </si>
  <si>
    <t>Именно эти механизмы лишают страну инвестиций и шансов на развитие, считает президентский советник.</t>
  </si>
  <si>
    <t>В 60-страничном докладе академик Глазьев не прячет свою позицию за дипломатичными и размытыми формулировками.</t>
  </si>
  <si>
    <t>экспортные и импортные пошлины</t>
  </si>
  <si>
    <t>То есть снижают для них экспортные и импортные пошлины, устанавливают льготы по налогообложению, смягчают экологические ограничения и фактически отменяют валютный контроль.</t>
  </si>
  <si>
    <t>льготы по налогообложению</t>
  </si>
  <si>
    <t>экологические ограничения</t>
  </si>
  <si>
    <t>валютный контроль</t>
  </si>
  <si>
    <t>и главное достижение минфиновцев - новое бюджетное правило, которое правительство Медведева считает чуть ли не главным своим успехом</t>
  </si>
  <si>
    <t>Критикует Глазьев и главное достижение минфиновцев - новое бюджетное правило, которое правительство Медведева считает чуть ли не главным своим успехом.</t>
  </si>
  <si>
    <t>соответствующее снижение нормы накопления и увеличение вывоза капитала за рубеж</t>
  </si>
  <si>
    <t>"Замораживание посредством бюджетного правила до 7% ВВП нефтегазовых доходов в Резервном фонде означает соответствующее снижение нормы накопления и увеличение вывоза капитала за рубеж.</t>
  </si>
  <si>
    <t>" повышение национальной конкурентоспособности и производительности труда, динамичное развитие внутренних и внешних рынков ", а также " грамотное расходование государственных и муниципальных финансов "</t>
  </si>
  <si>
    <t>Это предполагает "повышение национальной конкурентоспособности и производительности труда, динамичное развитие внутренних и внешних рынков", а также "грамотное расходование государственных и муниципальных финансов".</t>
  </si>
  <si>
    <t>маску наукоподобия</t>
  </si>
  <si>
    <t>Разнообразные сомнительные учения надевают маску наукоподобия, стремясь убедить публику в своей правоте.</t>
  </si>
  <si>
    <t>" косную официальную науку ", неспособную воспринять их идеи</t>
  </si>
  <si>
    <t>И тут появляются непризнанные "гении", которые с жаром осуждают "косную официальную науку", неспособную воспринять их идеи.</t>
  </si>
  <si>
    <t>столь привилегированное положение в нашем обществе</t>
  </si>
  <si>
    <t>Встает ключевой вопрос: а почему наука вообще имеет столь привилегированное положение в нашем обществе?</t>
  </si>
  <si>
    <t>Почему в школе тратят время на нее, а не на мифы или эзотерические учения?</t>
  </si>
  <si>
    <t>очевидные и полезные плоды</t>
  </si>
  <si>
    <t>На этот вопрос можно дать краткий ответ: "Потому что наука приносит очевидные и полезные плоды и доверие, следовательно, эффективно", - а можно - развернутый, раскрывающий внутренние механизмы научного метода, чем мы отчасти и займемся ниже.</t>
  </si>
  <si>
    <t>окружающий мир и наблюдаемые в нем явления</t>
  </si>
  <si>
    <t>Естественные науки описывают окружающий мир и наблюдаемые в нем явления, стремясь объяснить уже случившиеся события и предсказать будущие.</t>
  </si>
  <si>
    <t>Объяснение вносит порядок в наши представления о мире, позволяя заменить множество разрозненных фактов небольшим числом общих правил, которые намного проще запомнить.</t>
  </si>
  <si>
    <t>более последовательное объяснение свойств веществ</t>
  </si>
  <si>
    <t>С XVII-XVIII веков начинает развиваться химия, которая дает более последовательное объяснение свойств веществ и постепенно приходит к современной атомно-молекулярной теории.</t>
  </si>
  <si>
    <t>универсальные утверждения</t>
  </si>
  <si>
    <t>Между тем уже более сорока лет известно, что научные теории в принципе не могут быть доказаны, поскольку они содержат универсальные утверждения, а число экспериментов всегда конечно.</t>
  </si>
  <si>
    <t>Широко признаваемую систему идей</t>
  </si>
  <si>
    <t>Широко признаваемую систему идей называют теорией, а частное предположение, нуждающееся в подтверждении (частным экспериментом или серией), - гипотезой.</t>
  </si>
  <si>
    <t>свою книгу " Разум и природа "</t>
  </si>
  <si>
    <t>"Наука никогда ничего не доказывает", - этими словами начинает свою книгу "Разум и природа" знаменитый американский антрополог и философ Грегори Бейтсон (Gregory Bateson).</t>
  </si>
  <si>
    <t>Выделить и изучить эту субстанцию не удалось, а развитие биологии показало, что вопросы функционирования живой материи находят объяснение в рамках физики и химии.</t>
  </si>
  <si>
    <t>эмпирические факты</t>
  </si>
  <si>
    <t>На этом фоне стал популярен позитивизм - концепция, предложенная в 1844 году французским философом Огюстом Контом, согласно которой только опыт является фундаментом научного знания, а теории лишь упорядочивают эмпирические факты.</t>
  </si>
  <si>
    <t>упорядочивать</t>
  </si>
  <si>
    <t>производимые нами наблюдения</t>
  </si>
  <si>
    <t>nabljudenie</t>
  </si>
  <si>
    <t>наблюдение</t>
  </si>
  <si>
    <t>"Согласно этому образу мысли научная теория - это математическая модель, которая описывает и систематизирует производимые нами наблюдения.</t>
  </si>
  <si>
    <t>широкий круг явлений</t>
  </si>
  <si>
    <t>Хорошая теория описывает широкий круг явлений на базе нескольких простых постулатов и дает ясные предсказания, которые можно проверить", - пишет знаменитый астрофизик Стивен Хокинг в недавно изданной на русском языке книге "Мир в ореховой скорлупке".</t>
  </si>
  <si>
    <t>ясные предсказания, которые можно проверить</t>
  </si>
  <si>
    <t>ценность науки</t>
  </si>
  <si>
    <t>Может показаться, что эта точка зрения, будучи зеркально противоположной джастификационизму, роняет ценность науки едва ли не до нуля.</t>
  </si>
  <si>
    <t>процесс постоянного совершенствования науки</t>
  </si>
  <si>
    <t>Но на самом деле фаллибилизм просто описывает процесс постоянного совершенствования науки.</t>
  </si>
  <si>
    <t>ограниченное применение при моделировании эволюции в системах искусственного интеллекта и в некоторых исследованиях по иммунологии</t>
  </si>
  <si>
    <t>Сегодня идеи Ламарка находят ограниченное применение при моделировании эволюции в системах искусственного интеллекта и в некоторых исследованиях по иммунологии.</t>
  </si>
  <si>
    <t>также противоречие между наукой и религиозной верой</t>
  </si>
  <si>
    <t>Принцип фальсифицируемости снимает также противоречие между наукой и религиозной верой.</t>
  </si>
  <si>
    <t>До сих пор многие священники с религиозных позиций выступают против чисто научной теории эволюции, а ученые с жаром убеждают, что наука познает истину и доказывает, что Бога нет.</t>
  </si>
  <si>
    <t>какое-то явление</t>
  </si>
  <si>
    <t>И даже когда мы непосредственно наблюдаем какое-то явление, мы исходим из того, что состояние атмосферы, оптика нашего глаза и процессы обработки изображения в мозгу нас не обманывают (хотя многочисленные сообщения об НЛО заставляют в этом сомневаться).</t>
  </si>
  <si>
    <t>единичный негативный эксперимент и его интерпретацию,</t>
  </si>
  <si>
    <t>Так что единичный негативный эксперимент и его интерпретацию, скорее всего, поставят под сомнение и будут неоднократно перепроверять.</t>
  </si>
  <si>
    <t>обнаруженную аномалию</t>
  </si>
  <si>
    <t>Но даже если противоречие подтвердится, можно дополнить теорию новой гипотезой, которая объясняет обнаруженную аномалию.</t>
  </si>
  <si>
    <t>так называемое твердое ядро теории</t>
  </si>
  <si>
    <t>Постепенно может вырасти целый пояс защитных гипотез, которые окружают так называемое твердое ядро теории и обеспечивают ее работоспособность, несмотря на все трудности.</t>
  </si>
  <si>
    <t>ее работоспособность</t>
  </si>
  <si>
    <t>Такие теории</t>
  </si>
  <si>
    <t>Такие теории Лакатос называет исследовательскими программами и видит в их конкуренции процесс развития науки.</t>
  </si>
  <si>
    <t>процесс развития науки</t>
  </si>
  <si>
    <t>приверженцев</t>
  </si>
  <si>
    <t>priverzhenets</t>
  </si>
  <si>
    <t>приверженец</t>
  </si>
  <si>
    <t>Старые исчерпавшие свой ресурс исследовательские программы теряют приверженцев, новые - обретают.</t>
  </si>
  <si>
    <t>первичный разогрев протозвезд до начала в них ядерного горения водорода</t>
  </si>
  <si>
    <t>razogrev</t>
  </si>
  <si>
    <t>разогрев</t>
  </si>
  <si>
    <t>Теория Кельвина ныне объясняет первичный разогрев протозвезд до начала в них ядерного горения водорода.</t>
  </si>
  <si>
    <t>парадигму</t>
  </si>
  <si>
    <t>paradigma</t>
  </si>
  <si>
    <t>парадигма</t>
  </si>
  <si>
    <t>Продам парадигму, недорого.</t>
  </si>
  <si>
    <t>признанные всеми научные достижения, которые в течение определенного времени дают научному сообществу модель постановки проблем и их решений</t>
  </si>
  <si>
    <t>"Под парадигмами я подразумеваю признанные всеми научные достижения, которые в течение определенного времени дают научному сообществу модель постановки проблем и их решений", - пишет Кун в предисловии к своей книге.</t>
  </si>
  <si>
    <t>модель постановки проблем и их решений</t>
  </si>
  <si>
    <t>старую парадигму</t>
  </si>
  <si>
    <t>Кун под впечатлением кризиса физики начала XX века пришел к выводу о чередовании спокойных периодов "нормальной науки", когда среди ученых есть консенсус относительно научной парадигмы, и "научных революций", когда накопившиеся нерешенные проблемы (аномалии) сметают старую парадигму и открывают дорогу новой.</t>
  </si>
  <si>
    <t>удачную парадигму</t>
  </si>
  <si>
    <t>Шутка ли - всего лишь придумай удачную парадигму и сможешь стать новым Коперником, Ньютоном или Эйнштейном.</t>
  </si>
  <si>
    <t>придумать</t>
  </si>
  <si>
    <t>относительно солидную основу : ноосферу Вернадского, синергетику Пригожина, фракталы Мандельброта, общую теорию систем Людвига фон Берталанфио</t>
  </si>
  <si>
    <t>Некоторые авторы берут относительно солидную основу: ноосферу Вернадского, синергетику Пригожина, фракталы Мандельброта, общую теорию систем Людвига фон Берталанфио.</t>
  </si>
  <si>
    <t>все эти попытки</t>
  </si>
  <si>
    <t>Но самое главное, что обрекает все эти попытки на неудачу, - это непонимание того, что концепция научных революций и смены парадигм годится только для ретроспективного анализа развития науки.</t>
  </si>
  <si>
    <t>сегодня реальную угрозу для существования науки в</t>
  </si>
  <si>
    <t>Бум доморощенных псевдотеорий (часть из них предлагается совершенно бескорыстно, другая - с целью приобрести научный статус и воспользоваться его преимуществами) создает сегодня реальную угрозу для существования науки в России.</t>
  </si>
  <si>
    <t>общественные ресурсы ( деньги и внимание ), предназначенные для науки</t>
  </si>
  <si>
    <t>С одной стороны, такие теории отвлекают на себя общественные ресурсы (деньги и внимание), предназначенные для науки, с другой - снижают доверие к науке в целом, поскольку шума много, полезного же выхода нет, а иногда (как при рекламе чудодейственных медицинских средств) людям может наноситься и реальный ущерб.</t>
  </si>
  <si>
    <t>отвлекать</t>
  </si>
  <si>
    <t>снижают доверие к науке в</t>
  </si>
  <si>
    <t>свою методологию</t>
  </si>
  <si>
    <t>metodologija</t>
  </si>
  <si>
    <t>методология</t>
  </si>
  <si>
    <t>Можно сказать, что свою коллективную познавательную активность человечество вынуждено препоручить касте профессиональных ученых, которые постоянно совершенствуют свою методологию.</t>
  </si>
  <si>
    <t>уроки</t>
  </si>
  <si>
    <t>В наши дни многие дети просто отсиживают уроки, получая в итоге прививку от любопытства и очень мало полезных знаний.</t>
  </si>
  <si>
    <t>отсиживать</t>
  </si>
  <si>
    <t>поиск альтернативных моделей школьного образования</t>
  </si>
  <si>
    <t>Понимая это, педагоги-энтузиасты уже давно ведут поиск альтернативных моделей школьного образования.</t>
  </si>
  <si>
    <t>В итоге система добивается посредственного образования для большинства и выбраковывает остальных.</t>
  </si>
  <si>
    <t>выбраковывать</t>
  </si>
  <si>
    <t>творческое мышление</t>
  </si>
  <si>
    <t>Между тем все чаще можно услышать, что современное (постиндустриальное, информационное) общество требует развития индивидуальности, а не стандартных навыков, и ставит творческое мышление выше следования единому для всех образцу.</t>
  </si>
  <si>
    <t>неэффективность школы</t>
  </si>
  <si>
    <t>neeffektivnost'</t>
  </si>
  <si>
    <t>неэффективность</t>
  </si>
  <si>
    <t>Многие дети чувствуют неэффективность школы и не хотят бессмысленно тратить время.</t>
  </si>
  <si>
    <t>саму суть образовательного процесса</t>
  </si>
  <si>
    <t>Среди различных подходов в первую очередь хочется выделить те, которые пересматривают саму суть образовательного процесса, предлагая для него новые смыслы и ценности взамен массово признаваемых.</t>
  </si>
  <si>
    <t>и саму педагогику</t>
  </si>
  <si>
    <t>pedagogika</t>
  </si>
  <si>
    <t>педагогика</t>
  </si>
  <si>
    <t>Кстати, и саму педагогику вальдорфцы считают не наукой, а скорее искусством - искусством воспитания.</t>
  </si>
  <si>
    <t>Предметы</t>
  </si>
  <si>
    <t>Предметы учащиеся проходят так называемыми эпохами, когда в течение 3-4 недель ежедневно на первых уроках занимаются одной и той же дисциплиной.</t>
  </si>
  <si>
    <t>основные общеобразовательные предметы</t>
  </si>
  <si>
    <t>Причем он не только разрабатывает и ведет основные общеобразовательные предметы, но и организует взаимодействие с родителями и другими учителями школы.</t>
  </si>
  <si>
    <t>взаимодействие с родителями и другими учителями школы</t>
  </si>
  <si>
    <t>стремление поддерживать дух сообщества свободных людей - детей и взрослых, учителей и родителей, связанных общими ценностями</t>
  </si>
  <si>
    <t>Это сокращение числа руководящих инстанций, стоящих над учителем, отражает стремление поддерживать дух сообщества свободных людей - детей и взрослых, учителей и родителей, связанных общими ценностями.</t>
  </si>
  <si>
    <t>обучение в высшей школе</t>
  </si>
  <si>
    <t>К тому же, как показывает многолетний опыт, выпускники вальдорфских школ успешно продолжают обучение в высшей школе.</t>
  </si>
  <si>
    <t>наблюдение, эксперимент, исследование, умение анализировать имеющиеся факты и делать из них выводы</t>
  </si>
  <si>
    <t>Монтессори стремилась поставить обучение и воспитание на научную основу, которая включает наблюдение, эксперимент, исследование, умение анализировать имеющиеся факты и делать из них выводы.</t>
  </si>
  <si>
    <t>Из "урокодателя" он превращается в человека, который поддерживает и сопровождает другого в самостоятельных поисках.</t>
  </si>
  <si>
    <t>положенные экзамены</t>
  </si>
  <si>
    <t>Выпускники же продуктивных школ и проектов вполне успешно сдают положенные экзамены и оказываются состоявшимися людьми.</t>
  </si>
  <si>
    <t>лишь то, что им легко дается</t>
  </si>
  <si>
    <t>Но, как ни странно, свобода выбора вовсе не приводит к тому, что ученики делают лишь то, что им легко дается.</t>
  </si>
  <si>
    <t>уверенность в собственных способностях и силах</t>
  </si>
  <si>
    <t>uverennost'</t>
  </si>
  <si>
    <t>уверенность</t>
  </si>
  <si>
    <t>Взросление в условиях большой ответственности дает им уверенность в собственных способностях и силах.</t>
  </si>
  <si>
    <t>лишь функцию фильтра - принимает экзамены и выдает соответствующий документ</t>
  </si>
  <si>
    <t>Школа здесь выполняет лишь функцию фильтра - принимает экзамены и выдает соответствующий документ.</t>
  </si>
  <si>
    <t>соответствующий документ</t>
  </si>
  <si>
    <t>большое внимание</t>
  </si>
  <si>
    <t>А значит, необходимо создавать среду личного общения, и организаторы различных заочных школ сейчас уделяют этому большое внимание.</t>
  </si>
  <si>
    <t>Бывший военный, создавший народную библиотеку и "пригревший" в ней детей, которые вместе с ним разбирают, читают и обсуждают книги; художник-реставратор, работающий в деревне кузнецом, взявший на обучение различным искусствам десяток учеников, которых он к тому же обучает летать на параплане; исследователи дельфинов, вовлекающие в свои изыскания любопытных мальчишек…</t>
  </si>
  <si>
    <t>Тут дети получают многое, чего не даст им школа - от тренировки силы воли до знаний, например по биологии, которые и не снились школьной программе.</t>
  </si>
  <si>
    <t>острую потребность подростков в преодолении повседневной рутины и однообразного распорядка дня</t>
  </si>
  <si>
    <t>Очень важно, что экспедиционная жизнь естественным образом удовлетворяет острую потребность подростков в преодолении повседневной рутины и однообразного распорядка дня.</t>
  </si>
  <si>
    <t>опыт ведения активной интеллектуальной работы в трудных бытовых условиях</t>
  </si>
  <si>
    <t>Огромное значение имеет опыт ведения активной интеллектуальной работы в трудных бытовых условиях, скажем, необходимость ежедневно независимо от погодных условий снимать показания с приборов или обрабатывать полевые записи.</t>
  </si>
  <si>
    <t>уверенность в себе</t>
  </si>
  <si>
    <t>Участие в подобной деятельности повышает уверенность в себе и развивает способность адаптироваться к меняющимся обстоятельствам, преодолевать их и самостоятельно добывать новую информацию, новый опыт.</t>
  </si>
  <si>
    <t>способность адаптироваться к меняющимся обстоятельствам, преодолевать их и самостоятельно добывать новую информацию, новый опыт</t>
  </si>
  <si>
    <t>Гека Финна, говорившего : " Я не позволю, чтобы хождение в школу помешало моему образованию "</t>
  </si>
  <si>
    <t>Gek</t>
  </si>
  <si>
    <t>Гек</t>
  </si>
  <si>
    <t>Вспомните Гека Финна, говорившего: "Я не позволю, чтобы хождение в школу помешало моему образованию".</t>
  </si>
  <si>
    <t>организацию и порядок, которые обеспечивают стабильность и однообразие, закрепленные нормативной системой</t>
  </si>
  <si>
    <t>"Взамен бюрократия предлагает организацию и порядок, которые обеспечивают стабильность и однообразие, закрепленные нормативной системой.</t>
  </si>
  <si>
    <t>стабильность и однообразие, закрепленные нормативной системой</t>
  </si>
  <si>
    <t>поиски новой идеологии, более подходящей на роль " национальной идеи "</t>
  </si>
  <si>
    <t>Делегитимация действующей Конституции стимулирует поиски новой идеологии, более подходящей на роль "национальной идеи".</t>
  </si>
  <si>
    <t>Т. е. мы снова имеем дело с тем или иным вариантом идеократической легитимации.</t>
  </si>
  <si>
    <t>Проблема заключается в том, что большинство россиян до сих пор не желает воспринимать политические институты демократического государства как сферу, где различные группы всего лишь лоббируют свои интересы.</t>
  </si>
  <si>
    <t>только сугубо формальное отношение, смысла которого мы четко не понимаем</t>
  </si>
  <si>
    <t>Теперь эта власть имеет к нам только сугубо формальное отношение, смысла которого мы четко не понимаем.</t>
  </si>
  <si>
    <t>бюллетени</t>
  </si>
  <si>
    <t>Мы опускаем в урны бюллетени, но не передаем вместе с ними часть своего суверенитета, поскольку такой сущности у нас просто нет.</t>
  </si>
  <si>
    <t>часть своего суверенитета</t>
  </si>
  <si>
    <t>После декабря-мая и событий вокруг "Pussy Riot" мы как раз имеем дело с таким "извлечением": из религиозной и моральной области.</t>
  </si>
  <si>
    <t>благое дело</t>
  </si>
  <si>
    <t>Если твои противники богохульствуют и кощунствуют, оскорбляют святое, то сам ты однозначно отстаиваешь благое дело.</t>
  </si>
  <si>
    <t>права человека</t>
  </si>
  <si>
    <t>Власть не может не чувствовать себя правой, защищая "православное большинство", "чувства верующих" и декларируя недопустимость раскола общества по религиозному критерию; она тоже защищает права человека.</t>
  </si>
  <si>
    <t>некие несомненные ценности</t>
  </si>
  <si>
    <t>В итоге всем морально комфортно, все наконец чувствуют себя правыми, ибо защищают некие несомненные ценности, вместо того, чтобы, как раньше, защищать только свою партикулярную позицию.</t>
  </si>
  <si>
    <t>вашу прививку</t>
  </si>
  <si>
    <t>privivka</t>
  </si>
  <si>
    <t>прививка</t>
  </si>
  <si>
    <t>Сделайте мне вашу прививку, и мы посмотрим, умру ли я от бешенства".</t>
  </si>
  <si>
    <t>новые несчастья "</t>
  </si>
  <si>
    <t>neschast'e</t>
  </si>
  <si>
    <t>несчастье</t>
  </si>
  <si>
    <t>Моя смерть докажет, что учение о сифилизации является ужасным заблуждением, и предотвратит новые несчастья".</t>
  </si>
  <si>
    <t>дело падуанского доктора</t>
  </si>
  <si>
    <t>В наши дни дело падуанского доктора продолжает целое интернет-сообщество "Измерь себя".</t>
  </si>
  <si>
    <t>давление, пульс, частоту дыхания и так далее - всего около 40 физиологических параметров</t>
  </si>
  <si>
    <t>Помимо своего веса, а также количества и состава съеденного и выпитого, они фиксируют давление, пульс, частоту дыхания и так далее - всего около 40 физиологических параметров.</t>
  </si>
  <si>
    <t>такие самонаблюдения</t>
  </si>
  <si>
    <t>samonabljudenie</t>
  </si>
  <si>
    <t>самонаблюдение</t>
  </si>
  <si>
    <t>Он ведет такие самонаблюдения с 1980 года и носит неформальный титул "чемпиона мира по самоэкспериментированию".</t>
  </si>
  <si>
    <t>неформальный титул " чемпиона мира по самоэкспериментированию "</t>
  </si>
  <si>
    <t>titul</t>
  </si>
  <si>
    <t>титул</t>
  </si>
  <si>
    <t>скрытые ловушки " героической медицины "</t>
  </si>
  <si>
    <t>Этот сюжет ясно показывает скрытые ловушки "героической медицины".</t>
  </si>
  <si>
    <t>особую убедительность</t>
  </si>
  <si>
    <t>ubeditel'nost'</t>
  </si>
  <si>
    <t>убедительность</t>
  </si>
  <si>
    <t>И, что хуже всего, отвага рискнувшего (а тем более прямо пожертвовавшего) собой исследователя придает особую убедительность его выводам.</t>
  </si>
  <si>
    <t>право подвергать таким опытам и других людей, порой не спрашивая их согласия и даже не ставя их в известность</t>
  </si>
  <si>
    <t>А у самих экспериментаторов порой возникает убеждение, что эксперименты на себе дают им право подвергать таким опытам и других людей, порой не спрашивая их согласия и даже не ставя их в известность.</t>
  </si>
  <si>
    <t>стр. 150</t>
  </si>
  <si>
    <t>Он выделил и идентифицировал возбудитель болезни Карриона (см. стр.150), создал вакцину и лечебную сыворотку против желтой лихорадки, искал средства против туберкулезной палочки.</t>
  </si>
  <si>
    <t>его мгновенную остановку</t>
  </si>
  <si>
    <t>ostanovka</t>
  </si>
  <si>
    <t>остановка</t>
  </si>
  <si>
    <t>Все необходимые эксперименты на животных были выполнены, но крупнейшие кардиологи того времени полагали, что введение в сердце инородного предмета вызовет его мгновенную остановку.</t>
  </si>
  <si>
    <t>гастриты и язвы</t>
  </si>
  <si>
    <t>gastrit</t>
  </si>
  <si>
    <t>гастрит</t>
  </si>
  <si>
    <t>К 1983 году они пришли к выводу, что хеликобактер не просто живет в желудке, а вызывает гастриты и язвы и, возможно, провоцирует развитие опухолей.</t>
  </si>
  <si>
    <t>развитие опухолей</t>
  </si>
  <si>
    <t>зловещую бактерию</t>
  </si>
  <si>
    <t>Правда, вскоре многочисленные исследования показали, что зловещую бактерию носит в своих желудках множество людей (в России - около 75% населения).</t>
  </si>
  <si>
    <t>мою руку</t>
  </si>
  <si>
    <t>"Когда хирурги взялись за мои нервы, ощущение было такое, что мою руку казнят на электрическом стуле, - рассказывает сам Уорвик и добавляет: - Великолепная боль!"</t>
  </si>
  <si>
    <t>казнить</t>
  </si>
  <si>
    <t>внимание публики к его смерти в течение долгого времени</t>
  </si>
  <si>
    <t>Это гарантирует внимание публики к его смерти в течение долгого времени, особенно если ни убийство, ни самоубийство не будут окончательно доказаны.</t>
  </si>
  <si>
    <t>Но Борис Абрамович-то всегда был убежден, что он все предвидит и просчитывает правильно, и новый проект обязательно удастся.</t>
  </si>
  <si>
    <t>Он, как кажется, не понимал, что клятвы "дорогого Володи" в вечной дружбе до победы на выборах имеют одну цену, а после победы - совсем другую.</t>
  </si>
  <si>
    <t>его причастность к организации рейда Басаева в Дагестан, который и спровоцировал вторую чеченскую войну</t>
  </si>
  <si>
    <t>prichastnost'</t>
  </si>
  <si>
    <t>причастность</t>
  </si>
  <si>
    <t>Александр Гольдфарб, близкий друг Березовского, склонный его идеализировать, тем не менее, в своей книге прямо отмечает его причастность к организации рейда Басаева в Дагестан, который и спровоцировал вторую чеченскую войну.</t>
  </si>
  <si>
    <t>огромное приспособительное значение</t>
  </si>
  <si>
    <t>Поведение имеет огромное приспособительное значение, позволяя животным избегать негативных факторов окружающей среды.</t>
  </si>
  <si>
    <t>чисто физиологический характер</t>
  </si>
  <si>
    <t>Тем не менее, поскольку механизмы движения растений носят чисто физиологический характер, нельзя говорить о наличии у них ни поведения, ни психики.</t>
  </si>
  <si>
    <t>движения растений</t>
  </si>
  <si>
    <t>В психологии движения растений относят к допсихическому уровню отражения.</t>
  </si>
  <si>
    <t>психику человека, а именно закономерности, особенности и развитие психической деятельности человека</t>
  </si>
  <si>
    <t>psihika</t>
  </si>
  <si>
    <t>психика</t>
  </si>
  <si>
    <t>Психология изучает психику человека, а именно закономерности, особенности и развитие психической деятельности человека.</t>
  </si>
  <si>
    <t>развитую науку, опирающуюся на достижения зоопсихологии, нейрофизиологии и других естественных наук</t>
  </si>
  <si>
    <t>Современная психология представляет собой развитую науку, опирающуюся на достижения зоопсихологии, нейрофизиологии и других естественных наук.</t>
  </si>
  <si>
    <t>Предмет этологии</t>
  </si>
  <si>
    <t>Предмет этологии составляют законченные, скоординированные поведенческие акты.</t>
  </si>
  <si>
    <t>избирательность по отношению к пище</t>
  </si>
  <si>
    <t>izbiratel'nost'</t>
  </si>
  <si>
    <t>избирательность</t>
  </si>
  <si>
    <t>Животные проявляют избирательность по отношению к пище.</t>
  </si>
  <si>
    <t>предпочтение определённому пищевому объекту</t>
  </si>
  <si>
    <t>Она может проявляться в виде строгой специализации, как у коршуна-слизнееда или в виде пищевого предпочтения, при котором животное, если у него есть выбор, отдаёт предпочтение определённому пищевому объекту.</t>
  </si>
  <si>
    <t>способ добывания подвижной добычи</t>
  </si>
  <si>
    <t>Охота представляет собой способ добывания подвижной добычи.</t>
  </si>
  <si>
    <t>добычу</t>
  </si>
  <si>
    <t>Одни хищники, например, богомолы, поджидают добычу в засаде, другие строят ловушки.</t>
  </si>
  <si>
    <t>ловушки</t>
  </si>
  <si>
    <t>ловушки - примером может служить муравьиный лев</t>
  </si>
  <si>
    <t>Насекомые также строят ловушки - примером может служить муравьиный лев.</t>
  </si>
  <si>
    <t>особую стратегию - преследование</t>
  </si>
  <si>
    <t>Быстрые хищники, например кальмары, реализуют особую стратегию - преследование.</t>
  </si>
  <si>
    <t>необходимость её выслеживания и умерщвления</t>
  </si>
  <si>
    <t>Неподвижная и многочисленная добыча снимает необходимость её выслеживания и умерщвления.</t>
  </si>
  <si>
    <t>ответную агрессию</t>
  </si>
  <si>
    <t>Далеко не всегда клептопаразитизм вызывает ответную агрессию, особенно при межвидовом клептопаразитизме.</t>
  </si>
  <si>
    <t>Например копры откладывают яйца в заготовленные навозные шарики.</t>
  </si>
  <si>
    <t>Многие перепончатокрылые и некоторые двукрылые откладывают яйца в тела других животных (преимущественно насекомых).</t>
  </si>
  <si>
    <t>поведенческие акты, направленные на уход за телом</t>
  </si>
  <si>
    <t>Комфортное поведение объединяет поведенческие акты, направленные на уход за телом.</t>
  </si>
  <si>
    <t>сложное половое поведение</t>
  </si>
  <si>
    <t>Бесполое размножение не требует таких адаптаций, хотя размножающиеся партеногенетически организмы иногда демонстрируют сложное половое поведение.</t>
  </si>
  <si>
    <t>годовой цикл размножения</t>
  </si>
  <si>
    <t>Животные, обитающие в природных районах с выраженной сменой сезонов года, имеют годовой цикл размножения.</t>
  </si>
  <si>
    <t>корректирующее воздействие</t>
  </si>
  <si>
    <t>У них половое поведение в сезон запускается внутренними годовыми (цирканнуальными) ритмами, при этом факторы внешней среды оказывают корректирующее воздействие.</t>
  </si>
  <si>
    <t>готовность к спариванию</t>
  </si>
  <si>
    <t>Эти факторы определяют готовность к спариванию.</t>
  </si>
  <si>
    <t>обмен специальными сигналами - демонстрациями</t>
  </si>
  <si>
    <t>Ухаживание представляет собой обмен специальными сигналами - демонстрациями.</t>
  </si>
  <si>
    <t>благодатные условия для полового отбора, приведшего к возникновению причудливых украшений, ритуалов ухаживания и турниров, победители которых получают право на спаривание</t>
  </si>
  <si>
    <t>Она создаёт благодатные условия для полового отбора, приведшего к возникновению причудливых украшений, ритуалов ухаживания и турниров, победители которых получают право на спаривание.</t>
  </si>
  <si>
    <t>право на спаривание</t>
  </si>
  <si>
    <t>поведенческие акты, связанные с выведением потомства</t>
  </si>
  <si>
    <t>Родительское поведение объединяет поведенческие акты, связанные с выведением потомства.</t>
  </si>
  <si>
    <t>специальные инкубаторы</t>
  </si>
  <si>
    <t>inkubator</t>
  </si>
  <si>
    <t>инкубатор</t>
  </si>
  <si>
    <t>Большинство птиц сидят на яйцах, нагревая их теплом своего тела, но некоторые, например, сорные куры, строят специальные инкубаторы.</t>
  </si>
  <si>
    <t>корм</t>
  </si>
  <si>
    <t>korm</t>
  </si>
  <si>
    <t>Птенцы активно выпрашивают корм - в этом случае в качестве релизера выступает клюв родителя.</t>
  </si>
  <si>
    <t>постройку гнезда, роды, выкармливание потомства, уход за потомством - вылизывание, перетаскивание и обучение</t>
  </si>
  <si>
    <t>У млекопитающих родительское поведение включает постройку гнезда, роды, выкармливание потомства, уход за потомством - вылизывание, перетаскивание и обучение.</t>
  </si>
  <si>
    <t>Особое значение для них</t>
  </si>
  <si>
    <t>Особое значение для них имеет вскармливание детёнышей.</t>
  </si>
  <si>
    <t>скоординированный процесс, в котором и самка, и детёныши играют активную роль</t>
  </si>
  <si>
    <t>Кормление у млекопитающих представляет собой скоординированный процесс, в котором и самка, и детёныши играют активную роль.</t>
  </si>
  <si>
    <t>активную роль</t>
  </si>
  <si>
    <t>Эволюцию общественного образа жизни</t>
  </si>
  <si>
    <t>Эволюцию общественного образа жизни даже связывают с родительским поведением.</t>
  </si>
  <si>
    <t>Исключительным явлением является отцовское родительское поведение клопов подсемейства Belostominae, у которых самки после копуляции откладывают яйца на спину самцов.</t>
  </si>
  <si>
    <t>ток воды</t>
  </si>
  <si>
    <t>Участие последних в уходе за потомством не ограничивается ношением кладки: они создают ток воды при помощи конечностей, время от времени всплывают на поверхность, чтобы дать яйцам доступ к атмосферному воздуху, и помогают нимфам выбраться из яиц.</t>
  </si>
  <si>
    <t>деструктивное поведение, направленное на другую особь</t>
  </si>
  <si>
    <t>Агрессивным называют деструктивное поведение, направленное на другую особь.</t>
  </si>
  <si>
    <t>агрессию</t>
  </si>
  <si>
    <t>У них (самцов) в период размножения агрессию вызывает соперник, приближающийся к границам участка.</t>
  </si>
  <si>
    <t>совместное использование пространственных ресурсов</t>
  </si>
  <si>
    <t>Соответственно первый тип предполагает совместное использование пространственных ресурсов, второй - исключает.</t>
  </si>
  <si>
    <t>При этом типе социальных отношений, представители своего вида вызывают агрессию, за исключением определённого периода.</t>
  </si>
  <si>
    <t>выделение индивидуального участка, маркировку его границ и охрану от других особей</t>
  </si>
  <si>
    <t>Оно включает выделение индивидуального участка, маркировку его границ и охрану от других особей.</t>
  </si>
  <si>
    <t>экскременты, вытоптанные участки, царапины и выгрызы на коре деревьев или, в большинстве случаев, сочетание разных меток</t>
  </si>
  <si>
    <t>ekskrementy</t>
  </si>
  <si>
    <t>экскременты</t>
  </si>
  <si>
    <t>Визуальные метки представляют собой экскременты, вытоптанные участки, царапины и выгрызы на коре деревьев или, в большинстве случаев, сочетание разных меток.</t>
  </si>
  <si>
    <t>кору</t>
  </si>
  <si>
    <t>Например медведи мочатся у деревьев, трутся о них, царапают и грызут кору, а также делают углубления в земле.</t>
  </si>
  <si>
    <t>царапать</t>
  </si>
  <si>
    <t>углубления в земле</t>
  </si>
  <si>
    <t>uglublenie</t>
  </si>
  <si>
    <t>углубление</t>
  </si>
  <si>
    <t>активность, направленную на изучение окружающей среды, не связанную с поиском пищи или полового партнёра</t>
  </si>
  <si>
    <t>К исследовательскому поведению относят активность, направленную на изучение окружающей среды, не связанную с поиском пищи или полового партнёра.</t>
  </si>
  <si>
    <t>ориентировочные реакции, при которых животное остаётся неподвижным, и активное исследование, при котором животное перемещается относительно исследуемого объекта или территории</t>
  </si>
  <si>
    <t>Выделяют ориентировочные реакции, при которых животное остаётся неподвижным, и активное исследование, при котором животное перемещается относительно исследуемого объекта или территории.</t>
  </si>
  <si>
    <t>внутренний распорядок больницы</t>
  </si>
  <si>
    <t>rasporjadok</t>
  </si>
  <si>
    <t>распорядок</t>
  </si>
  <si>
    <t>Если пациент находится в стационаре, у него есть право "на предоставление условий для отправления религиозных обрядов, проведение которых возможно в медучреждении, в том числе на предоставление отдельного помещения, если это не нарушает внутренний распорядок больницы".</t>
  </si>
  <si>
    <t>возможность совершить религиозный обряд в больницах</t>
  </si>
  <si>
    <t>Как сообщает пресс-служба Минздрава, разработанная форма договора упростит для пациентов и их родственников возможность совершить религиозный обряд в больницах и позволит устранить затруднения, которые часто возникают на практике.</t>
  </si>
  <si>
    <t>основное препятствие на пути духовных лиц к пациенту - личное предубеждение руководства больницы против представителей разных религий</t>
  </si>
  <si>
    <t>Новый документ уберет основное препятствие на пути духовных лиц к пациенту - личное предубеждение руководства больницы против представителей разных религий.</t>
  </si>
  <si>
    <t>городскую клиническую больницу № 19</t>
  </si>
  <si>
    <t>bol'nitsa</t>
  </si>
  <si>
    <t>больница</t>
  </si>
  <si>
    <t>Так считает настоятель храма Покрова Богородицы в Филях Борис Михайлов, который более 20 лет вместе с добровольцами посещает городскую клиническую больницу №19.</t>
  </si>
  <si>
    <t>отчетность</t>
  </si>
  <si>
    <t>otchetnost'</t>
  </si>
  <si>
    <t>Новые правила способны не только помочь пациентам, но и навредить им, а также усложнить жизнь больницам - полагает глава благотворительного фонда помощи хосписам "Вера" Нюта Федермессер: "Любой договор подразумевает отчетность.</t>
  </si>
  <si>
    <t>В постановлении Минздрава есть одна деталь - доступ священнослужителя разрешен, только "если это не нарушает внутренний распорядок больницы".</t>
  </si>
  <si>
    <t>эту пагубную практику, которую, наоборот, нужно ломать</t>
  </si>
  <si>
    <t>Введенные Минздравом документы в нынешнем виде только закрепят эту пагубную практику, которую, наоборот, нужно ломать, убеждена глава фонда помощи хосписам "Вера".</t>
  </si>
  <si>
    <t>закрепить</t>
  </si>
  <si>
    <t>свободу вероисповедания</t>
  </si>
  <si>
    <t>А как же, 9-я статья Декларации прав человека защищает свободу вероисповедания.</t>
  </si>
  <si>
    <t>единственное дело, завершившееся победой истицы - Нади Эвейды</t>
  </si>
  <si>
    <t>Возьмем единственное дело, завершившееся победой истицы - Нади Эвейды.</t>
  </si>
  <si>
    <t>место работы</t>
  </si>
  <si>
    <t>Не согласен - меняй место работы.</t>
  </si>
  <si>
    <t>куда более серьезный дефект</t>
  </si>
  <si>
    <t>defekt</t>
  </si>
  <si>
    <t>дефект</t>
  </si>
  <si>
    <t>Но при всей нелепости формулировки статья содержит куда более серьезный дефект.</t>
  </si>
  <si>
    <t>право верующих на обиду</t>
  </si>
  <si>
    <t>Фактически она абсолютизирует право верующих на обиду, тогда как все иные права и свободы не могут составить ему никакой конкуренции.</t>
  </si>
  <si>
    <t>абсолютизировать</t>
  </si>
  <si>
    <t>принцип равенства перед законом людей с разной сексуальной ориентацией</t>
  </si>
  <si>
    <t>Который ставит под серьезную угрозу принцип равенства перед законом людей с разной сексуальной ориентацией.</t>
  </si>
  <si>
    <t>здравый смысл</t>
  </si>
  <si>
    <t>Благодаря ее неустанным трудам Россия все сильнее попирает здравый смысл и все дальше выламывается из рамок европейской цивилизации.</t>
  </si>
  <si>
    <t>попирать</t>
  </si>
  <si>
    <t>эти выборы</t>
  </si>
  <si>
    <t>Они были уверены, что эти выборы выиграют, но с треском их проиграли.</t>
  </si>
  <si>
    <t>ситуацию в России</t>
  </si>
  <si>
    <t>А как вы видите ситуацию в России?</t>
  </si>
  <si>
    <t>любой приговор, который будет спущен сверху</t>
  </si>
  <si>
    <t>prigovor</t>
  </si>
  <si>
    <t>приговор</t>
  </si>
  <si>
    <t>Однако ни у кого нет сомнений, что судья проштампует любой приговор, который будет спущен сверху.</t>
  </si>
  <si>
    <t>проштамповать</t>
  </si>
  <si>
    <t>Меньшую часть, тех, кто требует верховенства закона, свободы и возвращения политических прав,</t>
  </si>
  <si>
    <t>Меньшую часть, тех, кто требует верховенства закона, свободы и возвращения политических прав, он считает агентами Госдепа и ненавидит.</t>
  </si>
  <si>
    <t>Большую часть, которая вполне удовлетворена картиной мира, которую рисует зомбоящик,</t>
  </si>
  <si>
    <t>Большую часть, которая вполне удовлетворена картиной мира, которую рисует зомбоящик, он презирает.</t>
  </si>
  <si>
    <t>один и тот же прием : когда речь заходит о неприятном, но известном человеке, делает вид, что такого не знает</t>
  </si>
  <si>
    <t>Именно поэтому раз за разом повторяет один и тот же прием: когда речь заходит о неприятном, но известном человеке, делает вид, что такого не знает.</t>
  </si>
  <si>
    <t>вид, что такого не знает</t>
  </si>
  <si>
    <t>ничтожность оппонентов</t>
  </si>
  <si>
    <t>nichtozhnost'</t>
  </si>
  <si>
    <t>ничтожность</t>
  </si>
  <si>
    <t>Чем, по мысли главы государства, демонстрирует ничтожность оппонентов.</t>
  </si>
  <si>
    <t>Ведь даже если Путина поймают на лжи, как в случае с Сергеем Гуриевым, которого он якобы знать не знает и которого (как доказали блогеры) он совсем недавно величал по имени-отчеству, это отнюдь не скажется на его рейтинге.</t>
  </si>
  <si>
    <t>поймать</t>
  </si>
  <si>
    <t>порнуху</t>
  </si>
  <si>
    <t>pornuha</t>
  </si>
  <si>
    <t>порнуха</t>
  </si>
  <si>
    <t>Путинская Россия смотрит в Интернете порнуху, а не черпает там информацию.</t>
  </si>
  <si>
    <t>своих сторонников</t>
  </si>
  <si>
    <t>Согласия достичь не удастся, в результате некоторые лидеры призовут своих сторонников к бойкоту, а другие приступят к переговорам о выдвижении единого кандидата.</t>
  </si>
  <si>
    <t>ранее достигнутые договоренности</t>
  </si>
  <si>
    <t>dogovorennost'</t>
  </si>
  <si>
    <t>договоренность</t>
  </si>
  <si>
    <t>В результате сто раз переругаются и десять раз нарушат ранее достигнутые договоренности.</t>
  </si>
  <si>
    <t>лидеров</t>
  </si>
  <si>
    <t>И все страны догоняющей модернизации догоняют лидеров, двигаясь по собственной траектории.</t>
  </si>
  <si>
    <t>условный пример</t>
  </si>
  <si>
    <t>Приведу условный пример.</t>
  </si>
  <si>
    <t>статьи : один - _ хорошие, другой -</t>
  </si>
  <si>
    <t>Допустим, два исследователя пишут статьи: один - хорошие, другой - плохие.</t>
  </si>
  <si>
    <t>Она, как правило, "отпускает людей на волю" по мере того как меняются поколения.</t>
  </si>
  <si>
    <t>иные проблемы</t>
  </si>
  <si>
    <t>Просто на данном этапе развития общество считает актуальными иные проблемы.</t>
  </si>
  <si>
    <t>увеличение реальных доходов населения</t>
  </si>
  <si>
    <t>Некоторые, правда, и в этом случае тоскуют по прошлому и говорят, что лучше снизить налоги и обеспечить лишний процент роста ВВП, что даст увеличение реальных доходов населения.</t>
  </si>
  <si>
    <t>поддержку широких масс</t>
  </si>
  <si>
    <t>Однако эти консерваторы редко получают поддержку широких масс.</t>
  </si>
  <si>
    <t>Чужаков</t>
  </si>
  <si>
    <t>chuzhak</t>
  </si>
  <si>
    <t>чужак</t>
  </si>
  <si>
    <t>Чужаков убивают, изгоняют, грабят.</t>
  </si>
  <si>
    <t>ход модернизации в данный конкретный момент</t>
  </si>
  <si>
    <t>В общем, зависимость от исторического пути чрезвычайно серьезно определяет ход модернизации в данный конкретный момент, но не может, в отличие от культуры, приостановить развитие.</t>
  </si>
  <si>
    <t>не только теоретическое, но и практическое значение</t>
  </si>
  <si>
    <t>Потому что это имеет не только теоретическое, но и практическое значение.</t>
  </si>
  <si>
    <t>данную мысль</t>
  </si>
  <si>
    <t>Поясню данную мысль вновь на условном примере.</t>
  </si>
  <si>
    <t>различие культур</t>
  </si>
  <si>
    <t>razlichie</t>
  </si>
  <si>
    <t>различие</t>
  </si>
  <si>
    <t>Этот пример образно иллюстрирует различие культур.</t>
  </si>
  <si>
    <t>третий вариант нашей " дорожной проблемы "</t>
  </si>
  <si>
    <t>Рассмотрим теперь третий вариант нашей "дорожной проблемы".</t>
  </si>
  <si>
    <t>существующее положение дел</t>
  </si>
  <si>
    <t>Именно он, как представляется, в наибольшей степени отражает существующее положение дел.</t>
  </si>
  <si>
    <t>проблему осуществления модернизации</t>
  </si>
  <si>
    <t>Однако "проблема колеи" не делает проблему осуществления модернизации такой уж неразрешимой.</t>
  </si>
  <si>
    <t>модернизацию и вестернизацию</t>
  </si>
  <si>
    <t>Некоторые люди порой путают модернизацию и вестернизацию, причем представителей теории модернизации обвиняют в том, что они не признают национальных отличий и всех стригут под одну гребенку.</t>
  </si>
  <si>
    <t>представителей теории модернизации</t>
  </si>
  <si>
    <t>В зависимости от плотин, возведенных на ее пути, образует водохранилище или пойдет по какому-нибудь боковому руслу, порой искусственному.</t>
  </si>
  <si>
    <t>злую шутку</t>
  </si>
  <si>
    <t>shutka</t>
  </si>
  <si>
    <t>шутка</t>
  </si>
  <si>
    <t>Впрочем, своенравие реки иногда играет с нами злую шутку.</t>
  </si>
  <si>
    <t>ход модернизации</t>
  </si>
  <si>
    <t>Точнее, в зависимости от исторического пути, который определяет ход модернизации в соответствии с тем, как складывалось наше прошлое, а отнюдь не в соответствии с тем, каким мы хотели бы видеть наше будущее.</t>
  </si>
  <si>
    <t>Вот, скажем, движемся мы по нему, как и другие страны, однако встречаем вдруг препятствие.</t>
  </si>
  <si>
    <t>неожиданные ресурсы, которые могут ускорить движение</t>
  </si>
  <si>
    <t>Или, напротив, обнаруживаем неожиданные ресурсы, которые могут ускорить движение.</t>
  </si>
  <si>
    <t>При этом они продолжают, возможно, сталкиваться с новыми, объективно формирующимися вызовами и обнаруживать новые, неожиданные ресурсы развития, что еще больше усложняет ход модернизации.</t>
  </si>
  <si>
    <t>осознанную модификацию траектории</t>
  </si>
  <si>
    <t>Демонстрационный эффект стимулирует осознанную модификацию траектории, поскольку мы видим, чего хотим, и, соответственно, выправляем ход движения.</t>
  </si>
  <si>
    <t>ход движения</t>
  </si>
  <si>
    <t>выправлять</t>
  </si>
  <si>
    <t>модификацию траектории : мы, может, и не хотим поворота, но вынуждены завернуть под воздействием обстоятельств</t>
  </si>
  <si>
    <t>А зависимость от пути объективно обуславливает модификацию траектории: мы, может, и не хотим поворота, но вынуждены завернуть под воздействием обстоятельств.</t>
  </si>
  <si>
    <t>Назовем это "ловушкой модернизации".</t>
  </si>
  <si>
    <t>конкурентную борьбу</t>
  </si>
  <si>
    <t>Затянешь с модернизацией - проиграешь конкурентную борьбу.</t>
  </si>
  <si>
    <t>проиграть</t>
  </si>
  <si>
    <t>войну, которую навяжет тебе удачливый соперник</t>
  </si>
  <si>
    <t>В худшем случае проиграешь войну, которую навяжет тебе удачливый соперник.</t>
  </si>
  <si>
    <t>иные ресурсы</t>
  </si>
  <si>
    <t>А если задействуешь иные ресурсы, то двинешься вперед с определенным шансом на успех.</t>
  </si>
  <si>
    <t>задействовать</t>
  </si>
  <si>
    <t>свой путь</t>
  </si>
  <si>
    <t>И возможно, удлиняем свой путь.</t>
  </si>
  <si>
    <t>удлинять</t>
  </si>
  <si>
    <t>жестокие бои</t>
  </si>
  <si>
    <t>Во-первых, был в окружении, во-вторых, ведем жестокие бои…</t>
  </si>
  <si>
    <t>бойцов</t>
  </si>
  <si>
    <t>boets</t>
  </si>
  <si>
    <t>боец</t>
  </si>
  <si>
    <t>Помощник политрука 92-го запасного полка Н.А. Соколов записал в дневнике: "Бестолковые занятия, черная работа, голодные пайки приводят бойцов к крайности, к дезертирству.</t>
  </si>
  <si>
    <t>свое существование</t>
  </si>
  <si>
    <t>Россия разрезана на две части - север и юг - и скоро прекратит свое существование как суверенное государство".</t>
  </si>
  <si>
    <t>немца</t>
  </si>
  <si>
    <t>nemets</t>
  </si>
  <si>
    <t>немец</t>
  </si>
  <si>
    <t>Обращение заканчивалось следующими словами: "Убей немца - вот молитва твоей матери!</t>
  </si>
  <si>
    <t>Убей немца - вот крик русской земли!</t>
  </si>
  <si>
    <t>огонь по нашей позиции</t>
  </si>
  <si>
    <t>Открывайте огонь по нашей позиции.</t>
  </si>
  <si>
    <t>Убитых, раненых много, так что тошно глядеть, сердце захватывает.</t>
  </si>
  <si>
    <t>своего папу</t>
  </si>
  <si>
    <t>papa</t>
  </si>
  <si>
    <t>папа</t>
  </si>
  <si>
    <t>Жаль, что малыши больше никогда не увидят своего папу.</t>
  </si>
  <si>
    <t>эмоциональное состояние человека</t>
  </si>
  <si>
    <t>Позднее Платон несколько расширил это объяснение, утверждая, что боль, образующаяся в сердце или печени, при взаимодействии определенных атомов тела между собой отражает эмоциональное состояние человека.</t>
  </si>
  <si>
    <t>В осознании боли огромное значение имеют эмоциональное состояние и уровень интеллекта пострадавшего.</t>
  </si>
  <si>
    <t>Каждый человек воспринимает и выражает боль очень индивидуально, да и чувствительность к боли у различных людей не одинакова.</t>
  </si>
  <si>
    <t>немедленное желание изменить положение тела для устранения источника поражения или уменьшения силы его воздействия</t>
  </si>
  <si>
    <t>Как правило, острая боль вызывает у пострадавшего немедленное желание изменить положение тела для устранения источника поражения или уменьшения силы его воздействия.</t>
  </si>
  <si>
    <t>также и антидепрессанты</t>
  </si>
  <si>
    <t>antidepressant</t>
  </si>
  <si>
    <t>антидепрессант</t>
  </si>
  <si>
    <t>Для снятия симптомов боли хронической медики помимо традиционных анальгетиков используют также и антидепрессанты.</t>
  </si>
  <si>
    <t>Врачи также подразделяют боль на психогенную и физическую.</t>
  </si>
  <si>
    <t>следующие особенности : всегда возникает на коже, непродолжительна, за исключением тех случаев, когда нарушается целостность покрова, не затрагивает нервную систему</t>
  </si>
  <si>
    <t>Она имеет следующие особенности: всегда возникает на коже, непродолжительна, за исключением тех случаев, когда нарушается целостность покрова, не затрагивает нервную систему.</t>
  </si>
  <si>
    <t>нервную систему</t>
  </si>
  <si>
    <t>Фантомные боли в ряду хронических физических заболеваний занимают особое место.</t>
  </si>
  <si>
    <t>работоспособность и нормальную жизнедеятельность человека</t>
  </si>
  <si>
    <t>Они возникают практически сразу после операции и могут достигать такой силы, что нарушают работоспособность и нормальную жизнедеятельность человека.</t>
  </si>
  <si>
    <t>отчетливость</t>
  </si>
  <si>
    <t>otchetlivost'</t>
  </si>
  <si>
    <t>И лишь со временем фантомная конечность теряет в сознании отчетливость, а боли утихают до полного их исчезновения.</t>
  </si>
  <si>
    <t>спинальный механизм возникновения фантомных болей</t>
  </si>
  <si>
    <t>Нисходящие антиноцицептивные влияния реализуются на уровне задних рогов спинного мозга, что подтверждает спинальный механизм возникновения фантомных болей.</t>
  </si>
  <si>
    <t>смеси газов и препараты для внутривенного введения, включающие анальгетики, лекарственные вещества, расслабляющие мускулатуру, и снотворные препараты</t>
  </si>
  <si>
    <t>Современная медицина для общего наркоза использует смеси газов и препараты для внутривенного введения, включающие анальгетики, лекарственные вещества, расслабляющие мускулатуру, и снотворные препараты.</t>
  </si>
  <si>
    <t>и закись азота</t>
  </si>
  <si>
    <t>zakis'</t>
  </si>
  <si>
    <t>закись</t>
  </si>
  <si>
    <t>Нередко для усиления эффекта наряду с этими газами применяют и закись азота.</t>
  </si>
  <si>
    <t>удивительный эффект устранения болевых синдромов во время постоперационного периода</t>
  </si>
  <si>
    <t>Последние же клинические исследования позволили установить, что при хирургических вмешательствах применение общего наркоза с одновременным использованием местной анестезии дает удивительный эффект устранения болевых синдромов во время постоперационного периода.</t>
  </si>
  <si>
    <t>Тяжелые и сложные операции</t>
  </si>
  <si>
    <t>Тяжелые и сложные операции практически всегда проводят с двойной анестезией, что избавляет пациентов от возникновения изнуряющих фантомных болей.</t>
  </si>
  <si>
    <t>пациентов</t>
  </si>
  <si>
    <t>избавлять</t>
  </si>
  <si>
    <t>комплексный патогенетический подход</t>
  </si>
  <si>
    <t>Во всех развитых странах мира уже сегодня работают центры и клиники боли, специалисты которых для снятия болевого синдрома используют комплексный патогенетический подход.</t>
  </si>
  <si>
    <t>надежду на то, что разработки ученых в этом направлении позволят в скором времени внедрить их результаты в практику всех лечебных учреждений, облегчив тем самым страдания миллионов больных</t>
  </si>
  <si>
    <t>Это дает надежду на то, что разработки ученых в этом направлении позволят в скором времени внедрить их результаты в практику всех лечебных учреждений, облегчив тем самым страдания миллионов больных.</t>
  </si>
  <si>
    <t>ненаркотические анальгетики</t>
  </si>
  <si>
    <t>anal'getik</t>
  </si>
  <si>
    <t>анальгетик</t>
  </si>
  <si>
    <t>Наиболее часто для снятия боли врачи назначают ненаркотические анальгетики.</t>
  </si>
  <si>
    <t>привыкание и зависимость</t>
  </si>
  <si>
    <t>privykanie</t>
  </si>
  <si>
    <t>привыкание</t>
  </si>
  <si>
    <t>Все наркотические анальгетики вызывают привыкание и зависимость, поэтому их применение должно быть строго ограничено.</t>
  </si>
  <si>
    <t>средства для безбедной жизни</t>
  </si>
  <si>
    <t>Молчаливо подразумевалось, что средства для безбедной жизни чиновники доберут с просителей.</t>
  </si>
  <si>
    <t>советскую ситуацию</t>
  </si>
  <si>
    <t>Лишая депутатов и чиновников возможности иметь зарубежные счета и недвижимость, он возвращает советскую ситуацию, тесно привязывая их к себе и выводя из-под "тлетворного" западного влияния.</t>
  </si>
  <si>
    <t>Поэтому сформировавшуюся к концу XX века разновидность капитализма</t>
  </si>
  <si>
    <t>Поэтому сформировавшуюся к концу XX века разновидность капитализма называют информационной, а иногда даже умной экономикой.</t>
  </si>
  <si>
    <t>логику новой экономики</t>
  </si>
  <si>
    <t>Однако, пока теоретики и практики развития осваивают логику новой экономики, на наших глазах, подобно вспышке сверхновой звезды, началась третья за столетие трансформация.</t>
  </si>
  <si>
    <t>другую экономику</t>
  </si>
  <si>
    <t>Упор на образы, привлекающие внимание и возбуждающие эмоции, создает другую экономику.</t>
  </si>
  <si>
    <t>Наукоемкие продукты приносят успех только при условии что они имиджеемки.</t>
  </si>
  <si>
    <t>А электронные масс-медиа, радио и телевидение делают это хорошо.</t>
  </si>
  <si>
    <t>чужие бренды</t>
  </si>
  <si>
    <t>brend</t>
  </si>
  <si>
    <t>бренд</t>
  </si>
  <si>
    <t>Радио и телевидение не только продвигают чужие бренды, но и создают свои: образы популярных ведущих и персонажей программ, становятся зонтичными брендами для товаров, от книг и компакт-дисков до линий косметики и одежды.</t>
  </si>
  <si>
    <t>сети</t>
  </si>
  <si>
    <t>Успешно транслируя образы, электронные масс-медиа формируют сети, связывая массы рассеянных в пространстве людей общими интересами и общими смыслами.</t>
  </si>
  <si>
    <t>многомерность сообщения</t>
  </si>
  <si>
    <t>mnogomernost'</t>
  </si>
  <si>
    <t>многомерность</t>
  </si>
  <si>
    <t>Телевидение обеспечивает многомерность сообщения за счет видеоряда и звука, но обращаться к этим сообщениям телезритель может лишь по жестко составленному расписанию - программе передач.</t>
  </si>
  <si>
    <t>слабости печатных масс-медиа и телевидения : плоское сообщение, обратиться к которому можно не в любой момент</t>
  </si>
  <si>
    <t>Радио совмещает слабости печатных масс-медиа и телевидения: плоское сообщение, обратиться к которому можно не в любой момент.</t>
  </si>
  <si>
    <t>более традиционные медиа</t>
  </si>
  <si>
    <t>media</t>
  </si>
  <si>
    <t>медиа</t>
  </si>
  <si>
    <t>Интернет лишь догоняет более традиционные медиа, хотя темпы роста этого сегмента рекламы самые высокие.</t>
  </si>
  <si>
    <t>собственные интернет - сайты</t>
  </si>
  <si>
    <t>К тому же образы, транслируемые печатными и электронными масс-медиа, создаются с использованием компьютеров, а многие газеты, журналы, радиостанции и телеканалы создают собственные интернет-сайты.</t>
  </si>
  <si>
    <t>растущую необходимость в компьютерных технологиях</t>
  </si>
  <si>
    <t>Так что развитие экономики образов не сводится к коммерциализации Интернета, но порождает растущую необходимость в компьютерных технологиях.</t>
  </si>
  <si>
    <t>кризис сетевых структур, которые становятся неэффективными, массивными и негибкими</t>
  </si>
  <si>
    <t>Перенасыщенный брендами рынок обваливается, что вызывает кризис сетевых структур, которые становятся неэффективными, массивными и негибкими.</t>
  </si>
  <si>
    <t>Например, финансовые аналитики с середины 1990-х годов термин glamour</t>
  </si>
  <si>
    <t>Например, финансовые аналитики с середины 1990-х годов используют термин glamour для обозначения стратегии оперирования активами исходя не из их долгосрочной доходности, а из их модности.</t>
  </si>
  <si>
    <t>существенность и значимость</t>
  </si>
  <si>
    <t>suschestvennost'</t>
  </si>
  <si>
    <t>существенность</t>
  </si>
  <si>
    <t>Любые топ-листы, номинации, рейтинги, хит-парады и т. п. придают всему включенному в них существенность и значимость.</t>
  </si>
  <si>
    <t>горячие десятки</t>
  </si>
  <si>
    <t>Мир гламура структурируется интенсивными коммуникациями, которые превращают горячие десятки из чьих-то субъективных представлений в общую для всех медийную реальность.</t>
  </si>
  <si>
    <t>вклад не только звезды</t>
  </si>
  <si>
    <t>В конструирование гламура из большой пятерки и при помощи горячей десятки и в его экспансию сейчас вносят вклад не только звезды поп-культуры и потребители, стремящиеся быть пресловутыми блондинками и метросексуалами.</t>
  </si>
  <si>
    <t>большую пятерку и горячую десятку</t>
  </si>
  <si>
    <t>pjaterka</t>
  </si>
  <si>
    <t>пятерка</t>
  </si>
  <si>
    <t>Предприниматели и профессионалы, которые стремятся преуспеть в условиях сверхновой экономики, большую пятерку и горячую десятку превращают в капитал, развивая глэм-капитализм.</t>
  </si>
  <si>
    <t>гламур</t>
  </si>
  <si>
    <t>glamur</t>
  </si>
  <si>
    <t>Сверхновые политики превращают гламур в политический капитал и создают режим глэм-демократии.</t>
  </si>
  <si>
    <t>режим глэм - демократии</t>
  </si>
  <si>
    <t>Господа законодатели, вы признаете богов реально существующими персонами?</t>
  </si>
  <si>
    <t>их доверителей</t>
  </si>
  <si>
    <t>doveritel'</t>
  </si>
  <si>
    <t>доверитель</t>
  </si>
  <si>
    <t>А церковников - их законными представителями, уполномоченными решать, что именно и в какой степени оскорбляет их доверителей?</t>
  </si>
  <si>
    <t>дурака</t>
  </si>
  <si>
    <t>Или за поговорки "каков поп, таков и приход", "заставь дурака богу молиться…"?</t>
  </si>
  <si>
    <t>равенство прав и свобод человека и гражданина вне зависимости от убеждений и отношения к религии</t>
  </si>
  <si>
    <t>ravenstvo</t>
  </si>
  <si>
    <t>равенство</t>
  </si>
  <si>
    <t>Ведь, невзирая на то, что Конституция в статье 19 вводит равенство прав и свобод человека и гражданина вне зависимости от убеждений и отношения к религии, законопроект ставит верующих в привилегированное положение перед неверующими, вводя особую защиту для их чувств и убеждений.</t>
  </si>
  <si>
    <t>верующих в привилегированное положение</t>
  </si>
  <si>
    <t>показатель летальности в листе ожидания</t>
  </si>
  <si>
    <t>Количество больных, не дождавшихся операции, составляет показатель летальности в листе ожидания.</t>
  </si>
  <si>
    <t>донорские трансплантационные программы</t>
  </si>
  <si>
    <t>Сейчас в России есть всего 19 городов, которые осуществляют донорские трансплантационные программы.</t>
  </si>
  <si>
    <t>трансплантацию практически всех органов</t>
  </si>
  <si>
    <t>transplantatsija</t>
  </si>
  <si>
    <t>трансплантация</t>
  </si>
  <si>
    <t>В США - 220 центров, которые выполняют трансплантацию практически всех органов.</t>
  </si>
  <si>
    <t>Если в России пациент умрет по ошибке врача, доктору как минимум объявят выговор, но могут и посадить.</t>
  </si>
  <si>
    <t>пациента с хронической почечной недостаточностью</t>
  </si>
  <si>
    <t>Однако если врач не сообщит о потенциальном доноре трансплантологам и, возможно, лишит пациента с хронической почечной недостаточностью шанса на жизнь, ему за это ничего не будет.</t>
  </si>
  <si>
    <t>Именно поэтому она развивается в странах, которые раньше называли "капиталистическими": там люди считают деньги.</t>
  </si>
  <si>
    <t>смерть человека</t>
  </si>
  <si>
    <t>И если в обычной ситуации смерть человека констатирует лечащий врач, реаниматолог, то в этом случае собирают целый консилиум.</t>
  </si>
  <si>
    <t>целый консилиум</t>
  </si>
  <si>
    <t>konsilium</t>
  </si>
  <si>
    <t>консилиум</t>
  </si>
  <si>
    <t>вирусологическое обследование донора</t>
  </si>
  <si>
    <t>В курсе персонал реанимации, в которой умер человек; персонал операционного блока, где проводится операция по изъятию органов; администрация лечебного учреждения, бюро судебномедицинской экспертизы, лаборатория, которая проводит вирусологическое обследование донора; лаборатория, которая проводит типирование, чтобы понять, с кем может быть совместим донор; водители, которые доставляют все эти анализы; трансплантационные центры, которые готовятся к пересадке, - без всех них такой процесс невозможен.</t>
  </si>
  <si>
    <t>типирование</t>
  </si>
  <si>
    <t>tipirovanie</t>
  </si>
  <si>
    <t>все эти анализы</t>
  </si>
  <si>
    <t>эту информацию</t>
  </si>
  <si>
    <t>Когда вам говорят по телевизору, что трансплантологи затащили кого-то за угол и провели изъятие, лучше фильтруйте эту информацию.</t>
  </si>
  <si>
    <t>фильтровать</t>
  </si>
  <si>
    <t>Если человека решают "продать на органы" в страну, где разрешено неродственное донорство, то вряд ли что-то из этого выйдет: перед операцией желающего поделиться органом с конкретным пациентом проверяют несколько психологов - они быстро выяснят, имеет ли место принуждение.</t>
  </si>
  <si>
    <t>Исключение составляет трансплантация доли печени.</t>
  </si>
  <si>
    <t>Если по каким-либо причинам мы изымаем орган, но у нас не получается его трансплантировать, мы его не выкидываем, а захораниваем - мы с почтением относимся к органам умерших.</t>
  </si>
  <si>
    <t>изымать</t>
  </si>
  <si>
    <t>специальные исследования</t>
  </si>
  <si>
    <t>Если врачи делают специальные исследования и видят, что кровотока в головном мозге ни в этот раз, ни через 40 минут нет, они уже могут не ждать 6 часов и констатируют смерть головного мозга.</t>
  </si>
  <si>
    <t>смерть головного мозга</t>
  </si>
  <si>
    <t>такие проявления</t>
  </si>
  <si>
    <t>Люди, которые не имеют медицинского образования, часто трактуют такие проявления как признаки жизни, говорят, что мы изымаем органы у живого человека.</t>
  </si>
  <si>
    <t>трактовать</t>
  </si>
  <si>
    <t>органы</t>
  </si>
  <si>
    <t>Такие истории,</t>
  </si>
  <si>
    <t>Такие истории, как правило, распространяют санитары и санитарки.</t>
  </si>
  <si>
    <t>И иногда так бывает, что бригада трансплантологов приезжает, начинает действовать в соответствии с протоколом и в результате вылечивает пациента.</t>
  </si>
  <si>
    <t>вылечивать</t>
  </si>
  <si>
    <t>разные концепции истории</t>
  </si>
  <si>
    <t>Г-н Путин, видимо, информирован о том, что разные народы России имеют разные концепции истории.</t>
  </si>
  <si>
    <t>один взгляд на все прошлое России, начиная с Рюрика и кончая советским и послесоветским временем</t>
  </si>
  <si>
    <t>Единый учебник подразумевает один взгляд на все прошлое России, начиная с Рюрика и кончая советским и послесоветским временем.</t>
  </si>
  <si>
    <t>Оценки</t>
  </si>
  <si>
    <t>Оценки каждый сделает сам, исходя из своих нравственных ориентиров.</t>
  </si>
  <si>
    <t>свою главную задачу</t>
  </si>
  <si>
    <t>А когда у человека есть все возможности проявить себя свободно в разных областях жизни - то государство выполняет свою главную задачу.</t>
  </si>
  <si>
    <t>Англию</t>
  </si>
  <si>
    <t>Anglija</t>
  </si>
  <si>
    <t>Англия</t>
  </si>
  <si>
    <t>Никто не заставляет Англию каяться сейчас за то, что в ее колониях было рабство в XVIII - начале XIX века.</t>
  </si>
  <si>
    <t>Однако они это показывают, потому что именно через называние преступлений преступлениями происходит очищение и собственной души, и отношений с другими народами.</t>
  </si>
  <si>
    <t>Даже религия признает это.</t>
  </si>
  <si>
    <t>силы указать на плохое в своем прошлом и изменить умы к лучшему</t>
  </si>
  <si>
    <t>Нация велика не тем, что скрывает плохое, а тем, что находит в себе силы указать на плохое в своем прошлом и изменить умы к лучшему.</t>
  </si>
  <si>
    <t>совершенно новую постановку на этот заезженный сюжет - укрощение строптивого наукограда</t>
  </si>
  <si>
    <t>postanovka</t>
  </si>
  <si>
    <t>постановка</t>
  </si>
  <si>
    <t>В условиях, когда, казалось бы, никого уже не возбуждает такой скучный общественный институт, как муниципальные выборы, Жуковский предлагает совершенно новую постановку на этот заезженный сюжет - укрощение строптивого наукограда.</t>
  </si>
  <si>
    <t>мэра порядочного и свободного от обязательств перед кем-либо, кроме них самих, избирателей</t>
  </si>
  <si>
    <t>mer</t>
  </si>
  <si>
    <t>мэр</t>
  </si>
  <si>
    <t>Им подавай мэра порядочного и свободного от обязательств перед кем-либо, кроме них самих, избирателей.</t>
  </si>
  <si>
    <t>Из активистов различных протестных групп она предложила создать единую платформу, которая, используя весь накопленный опыт, заставит власть себя слушать - всеми способами, которые позволяет закон.</t>
  </si>
  <si>
    <t>выбоину</t>
  </si>
  <si>
    <t>vyboina</t>
  </si>
  <si>
    <t>выбоина</t>
  </si>
  <si>
    <t>Знают: сегодня не заделаешь выбоину - завтра на тебя уже в область накапают.</t>
  </si>
  <si>
    <t>заделать</t>
  </si>
  <si>
    <t>Голоса</t>
  </si>
  <si>
    <t>Голоса собирают в нескольких точках по всему городу (в аптеках, магазинах, парикмахерских, в редакции газеты).</t>
  </si>
  <si>
    <t>Каждый голос</t>
  </si>
  <si>
    <t>Каждый голос верифицируют электронным способом, через SMS-код.</t>
  </si>
  <si>
    <t>верифицировать</t>
  </si>
  <si>
    <t>Главную задачу хозяйственную</t>
  </si>
  <si>
    <t>Главную задачу они себе ставят хозяйственную.</t>
  </si>
  <si>
    <t>отобедавших посетителей</t>
  </si>
  <si>
    <t>Царственного вида лестница, обрамленная тяжелыми коваными перилами, манит отобедавших посетителей куда-то наверх, где кроется неведомое.</t>
  </si>
  <si>
    <t>манить</t>
  </si>
  <si>
    <t>интерьеры</t>
  </si>
  <si>
    <t>- Бывшая баня номер два, - комментирует интерьеры Новиков.</t>
  </si>
  <si>
    <t>комментировать</t>
  </si>
  <si>
    <t>фреш и диетический салатик</t>
  </si>
  <si>
    <t>fresh</t>
  </si>
  <si>
    <t>фреш</t>
  </si>
  <si>
    <t>На обед заказывает фреш и диетический салатик.</t>
  </si>
  <si>
    <t>оттенки политических цветов</t>
  </si>
  <si>
    <t>Но, кажется, на этих конкретных выборах оттенки политических цветов различает только он, преданный член КПРФ.</t>
  </si>
  <si>
    <t>некоторые симпатичные ему пункты программы типа особой поддержки наукоградов</t>
  </si>
  <si>
    <t>Новиков, что уж говорить, с Прохоровым связался по необходимости (хотя и отмечает некоторые симпатичные ему пункты программы типа особой поддержки наукоградов).</t>
  </si>
  <si>
    <t>"Конечно, - сказал, - сейчас мы это обсудим, и с вами свяжется кто-нибудь, скажет время".</t>
  </si>
  <si>
    <t>пример распавшихся, таких как Сомали или Афганистан,</t>
  </si>
  <si>
    <t>В других странах - возьмем пример распавшихся, таких как Сомали или Афганистан, - платится еще более серьезная цена.</t>
  </si>
  <si>
    <t>Проблему представляют "халявщики" - люди, которые ведут себя сугубо рационально: пользуются всеми общественными благами, но отказываются вносить свою лепту в них.</t>
  </si>
  <si>
    <t>все большую силу</t>
  </si>
  <si>
    <t>Сейчас все большую силу набирает так называемая теория многоуровневого отбора.</t>
  </si>
  <si>
    <t>те группы, которые к ней способны</t>
  </si>
  <si>
    <t>Т. е. те группы, которые способны к кооперации, выигрывают и замещают собой биологически или культурно те группы, которые к ней способны.</t>
  </si>
  <si>
    <t>конкуренцию внутригрупповую</t>
  </si>
  <si>
    <t>Когда построили математические модели, выяснилось, что "проблему халявщика" решить очень трудно: конкуренция на уровне групп не останавливает конкуренцию внутригрупповую.</t>
  </si>
  <si>
    <t>Какой вопрос здесь занимает историю?</t>
  </si>
  <si>
    <t>капитализм как " современную, базирующуюся на рынке экономическую систему производства товаров, контролируемую " капиталом "</t>
  </si>
  <si>
    <t>Оксфордский философский словарь определяет капитализм как "современную, базирующуюся на рынке экономическую систему производства товаров, контролируемую "капиталом".</t>
  </si>
  <si>
    <t>поражение социализма</t>
  </si>
  <si>
    <t>Рядом с носителями традиционных "ленинских" взглядов на историю существует другой тип наследников советской культуры: авторы, разум которых признает поражение социализма, но сердце не может с этим согласиться.</t>
  </si>
  <si>
    <t>Такого рода концепции</t>
  </si>
  <si>
    <t>Такого рода концепции называют "идиллическим социализмом".</t>
  </si>
  <si>
    <t>будущее общество</t>
  </si>
  <si>
    <t>Вне зависимости от того, каким именно видят будущее общество современные противники капитализма, они считают законным строить предположения о предстоящей замене капиталистического строя, исходя из проблем современного общества, несомненно, порожденных именно капитализмом.</t>
  </si>
  <si>
    <t>неразрешимые экологические проблемы</t>
  </si>
  <si>
    <t>Среди классических обвинений, бросаемых левыми в лицо капитализму, особенно актуальны сегодня попреки, что капитализм порождает неразрешимые экологические проблемы.</t>
  </si>
  <si>
    <t>надежду, что если требуется решение каких-либо проблем - экологических или социальных, - то добиваться их решения и даже преуспевать в этом вполне возможно, не затрагивая фундаментальные механизмы рынка и собственности</t>
  </si>
  <si>
    <t>Это дает надежду, что если требуется решение каких-либо проблем - экологических или социальных, - то добиваться их решения и даже преуспевать в этом вполне возможно, не затрагивая фундаментальные механизмы рынка и собственности.</t>
  </si>
  <si>
    <t>фундаментальные атрибуты даже не человечества, а всей живой материи как таковой</t>
  </si>
  <si>
    <t>atribut</t>
  </si>
  <si>
    <t>атрибут</t>
  </si>
  <si>
    <t>А эти стремления представляют собой фундаментальные атрибуты даже не человечества, а всей живой материи как таковой.</t>
  </si>
  <si>
    <t>Поэтому нет никаких оснований предполагать, что замена капитализма на какой-то другой экономический строй излечит человечество от склонности к экспансии и наращиванию экономической мощи.</t>
  </si>
  <si>
    <t>излечить</t>
  </si>
  <si>
    <t>утешительные для себя факты</t>
  </si>
  <si>
    <t>С давних времен левые мыслители ищут утешительные для себя факты в возрастании роли государства в экономике капиталистических стран.</t>
  </si>
  <si>
    <t>поводы для надежды на будущий некапиталистический строй</t>
  </si>
  <si>
    <t>Стоит обдумать, действительно ли усиление государства дает поводы для надежды на будущий некапиталистический строй.</t>
  </si>
  <si>
    <t>процесс усиления государственного вмешательства, которое в результате может подорвать и фундамент</t>
  </si>
  <si>
    <t>Правда, левые мыслители могут на это возразить, что они экстраполируют процесс усиления государственного вмешательства, которое в результате может подорвать и фундамент.</t>
  </si>
  <si>
    <t>экстраполировать</t>
  </si>
  <si>
    <t>сомнительный метод прогнозирования</t>
  </si>
  <si>
    <t>Но прямые экстраполяции всегда представляют сомнительный метод прогнозирования, а в данном вопросе, пожалуй, нет материала даже и для экстраполяции.</t>
  </si>
  <si>
    <t>очень разнонаправленные тенденции - а именно чередование периодов усиления и ослабления роли государства</t>
  </si>
  <si>
    <t>В государственном регулировании экономики мы видим очень разнонаправленные тенденции - а именно чередование периодов усиления и ослабления роли государства.</t>
  </si>
  <si>
    <t>новые " госпланы ", неэффективность которых придется констатировать в будущем</t>
  </si>
  <si>
    <t>gosplan</t>
  </si>
  <si>
    <t>госплан</t>
  </si>
  <si>
    <t>Поэтому кризис несомненно породит новые "госпланы", неэффективность которых придется констатировать в будущем.</t>
  </si>
  <si>
    <t>его субстанцию</t>
  </si>
  <si>
    <t>Или функции капитала преодолеют его субстанцию.</t>
  </si>
  <si>
    <t>это свое мнение</t>
  </si>
  <si>
    <t>Дарендорф, считающийся автором термина "посткапитализм", мотивирует это свое мнение тем, что сегодня утратили былое значение классические конфликты буржуазии с пролетариатом, уступив место более важным конфликтам в политической сфере.</t>
  </si>
  <si>
    <t>мотивировать</t>
  </si>
  <si>
    <t>ведущее место</t>
  </si>
  <si>
    <t>Дракер, также написавший в начале 1990-х годов книгу под названием "Посткапиталистическое общество", считал, что посткапитализм наступил, поскольку ведущее место в экономике занимают не собственники, а носители знаний.</t>
  </si>
  <si>
    <t>это влияние</t>
  </si>
  <si>
    <t>На Западе далеко не все признают это влияние.</t>
  </si>
  <si>
    <t>экономический базис рыночной экономики</t>
  </si>
  <si>
    <t>bazis</t>
  </si>
  <si>
    <t>базис</t>
  </si>
  <si>
    <t>Пока они не разрушают или не модифицируют экономический базис рыночной экономики, они не ведут к новому, посткапиталистическому обществу.</t>
  </si>
  <si>
    <t>модифицировать</t>
  </si>
  <si>
    <t>ограничение степени свободы без какой-либо компенсации</t>
  </si>
  <si>
    <t>И опять мы здесь видим ограничение степени свободы без какой-либо компенсации.</t>
  </si>
  <si>
    <t>работника</t>
  </si>
  <si>
    <t>Если работника предприятия увольняют, но он сохраняет за собой пай - он превращается в обычного акционера.</t>
  </si>
  <si>
    <t>увольнять</t>
  </si>
  <si>
    <t>пай</t>
  </si>
  <si>
    <t>paj</t>
  </si>
  <si>
    <t>новых работников</t>
  </si>
  <si>
    <t>Еще более распространена противоположная ситуация: когда народное предприятие набирает новых работников, но при этом не дает им права совладельцев, старые работники - владельцы паев - выступают по отношению к новым в качестве коллективного эксплуататора.</t>
  </si>
  <si>
    <t>низовые ниши рынка труда</t>
  </si>
  <si>
    <t>В Израиле нередки случаи, когда большинство членов кибуца не работают на принадлежащих кибуцу предприятиях, выступая таким образом в качестве "коллективных эксплуататоров" по отношению к наемным работникам, набираемым из числа тех, кто в Израиле занимает низовые ниши рынка труда.</t>
  </si>
  <si>
    <t>доказательство социалистических перспектив человечества</t>
  </si>
  <si>
    <t>Кстати, многие левые авторы как раз и видят в многообразии форм собственности доказательство социалистических перспектив человечества.</t>
  </si>
  <si>
    <t>сосуществование которых</t>
  </si>
  <si>
    <t>sosuschestvovanie</t>
  </si>
  <si>
    <t>сосуществование</t>
  </si>
  <si>
    <t>Все формы собственности, сосуществование которых предполагают теории равноправия, - довольно старые, хорошо известные формы общественных отношений, каждая из которых уже показала свой потенциал и ни одна из которых пока что не породила жизнеспособной альтернативы капитализму.</t>
  </si>
  <si>
    <t>полную свободу для их сосуществования</t>
  </si>
  <si>
    <t>Тем более что правовые и политические условия современных капиталистических государств вовсе не дискредитируют "альтернативные" формы и предоставляют полную свободу для их сосуществования.</t>
  </si>
  <si>
    <t>компромиссные требования</t>
  </si>
  <si>
    <t>И в силу этого выдвигают компромиссные требования.</t>
  </si>
  <si>
    <t>результат труда у производителя</t>
  </si>
  <si>
    <t>Широко известно, как это можно сделать с помощью насильственных, административных методов, когда некая властная инстанция отчуждает результат труда у производителя и сама же поставляет ему средства производства и средства существования.</t>
  </si>
  <si>
    <t>отчуждать</t>
  </si>
  <si>
    <t>средства производства и средства существования</t>
  </si>
  <si>
    <t>плоды труда</t>
  </si>
  <si>
    <t>То есть на место рынка приходит некий общий фонд благ, куда все вкладывают плоды труда, не думая о награде, но из которого при этом - независимо от вложенного труда - берут вознаграждение.</t>
  </si>
  <si>
    <t>вознаграждение</t>
  </si>
  <si>
    <t>voznagrazhdenie</t>
  </si>
  <si>
    <t>труд обыденный, рутинный и тяжелый</t>
  </si>
  <si>
    <t>Имя ему - творческий труд, который в будущем потеснит, а может быть, даже и вытеснит труд обыденный, рутинный и тяжелый.</t>
  </si>
  <si>
    <t>очень важное значение</t>
  </si>
  <si>
    <t>Именно с точки зрения поиска альтернативы рыночной мотивации идея доминирования творческого труда имеет очень важное значение.</t>
  </si>
  <si>
    <t>Поскольку, как мы это видим, наблюдая многих людей творческих профессий, творческий труд содержит вознаграждение в самом себе, заниматься им - удовольствие.</t>
  </si>
  <si>
    <t>социальный строй</t>
  </si>
  <si>
    <t>stroj</t>
  </si>
  <si>
    <t>строй</t>
  </si>
  <si>
    <t>Многочисленные мыслители, уповающие, что он преобразит социальный строй, пользуются примерно теми же представлениями о творчестве, которые были заложены еще романтиками в начале XIX века.</t>
  </si>
  <si>
    <t>преобразить</t>
  </si>
  <si>
    <t>правомерность этой " сказки "</t>
  </si>
  <si>
    <t>pravomernost'</t>
  </si>
  <si>
    <t>правомерность</t>
  </si>
  <si>
    <t>Да, это не было чистой ложью, и множество наблюдений за творческими людьми подтверждает правомерность этой "сказки".</t>
  </si>
  <si>
    <t>право на универсальные выводы о человеческой природе</t>
  </si>
  <si>
    <t>Но из этого еще не следует, что мы имеем право на универсальные выводы о человеческой природе.</t>
  </si>
  <si>
    <t>и такие пессимистические сценарии, в которых вытеснение рутинного, малоинтеллектуального и тяжелого труда часто сопровождается вытеснением человека из сферы труда вообще</t>
  </si>
  <si>
    <t>Научная фантастика, как известно, предлагает и такие пессимистические сценарии, в которых вытеснение рутинного, малоинтеллектуального и тяжелого труда часто сопровождается вытеснением человека из сферы труда вообще.</t>
  </si>
  <si>
    <t>еще один ряд идей по преодолению рыночного обмена, связанных со спецификой информационной экономики</t>
  </si>
  <si>
    <t>Теория постиндустриальной экономики порождает еще один ряд идей по преодолению рыночного обмена, связанных со спецификой информационной экономики.</t>
  </si>
  <si>
    <t>прообраз нового экономического строя</t>
  </si>
  <si>
    <t>proobraz</t>
  </si>
  <si>
    <t>прообраз</t>
  </si>
  <si>
    <t>Всемирная сетевая энциклопедия, ставшая к настоящему моменту важнейшим элементом информационной инфраструктуры и при этом базирующаяся на бесплатном труде волонтеров, настолько поразила социальных аналитиков, что сегодня в Википедии зачастую видят прообраз нового экономического строя.</t>
  </si>
  <si>
    <t>гипотезу, что в будущем на место рыночной стоимости придет некая " информационная емкость продукта ", определять которую будут уже не стихийно, а в плановом порядке</t>
  </si>
  <si>
    <t>Профессор Пермского госуниверситета Владимир Орлов выдвигает гипотезу, что в будущем на место рыночной стоимости придет некая "информационная емкость продукта", определять которую будут уже не стихийно, а в плановом порядке.</t>
  </si>
  <si>
    <t>Более того: дешевыми информационные продукты могут быть только в том, далеком от коммунистических упований случае, когда небольшое количество творцов поставляют продукцию большому количеству потребителей, между которыми и распределяются затраты.</t>
  </si>
  <si>
    <t>новые принципы функционирования элиты</t>
  </si>
  <si>
    <t>Если теории такого рода и претендуют на то, чтобы говорить о новом посткапиталистическом обществе, то только в том смысле, что они, не трогая способ производства как таковой, описывают новые принципы функционирования элиты.</t>
  </si>
  <si>
    <t>Многие авторы этого направления даже утверждают, что информационная революция наконец-то приведет человечество к столь желанной меритократии, то есть системе, при которой социальное возвышение человека предопределяется исключительно его талантами.</t>
  </si>
  <si>
    <t>доступ к образованию</t>
  </si>
  <si>
    <t>Поэтому, если общество выровняет доступ к образованию, меритократия обернется диктатурой "прирожденной аристократии", поскольку сегодня преодолеть свою генетическую ущербность невозможно.</t>
  </si>
  <si>
    <t>выровнять</t>
  </si>
  <si>
    <t>В ставшей в последнее время чрезвычайно популярной "теории открытого доступа" говорится, что важнейшая привилегия, которая делает человека полноценным членом общества и которая в недемократических государствах принадлежит лишь элите, заключается в праве и возможности создавать организации.</t>
  </si>
  <si>
    <t>надежды, что индивиды могут легко и быстро по своему собственному почину создавать организации, не идя " на поклон " за организационным ресурсом к сложившимся структурам традиционного типа</t>
  </si>
  <si>
    <t>Концепция "сетевого общества" дает надежды, что индивиды могут легко и быстро по своему собственному почину создавать организации, не идя "на поклон" за организационным ресурсом к сложившимся структурам традиционного типа.</t>
  </si>
  <si>
    <t>взаимодействие большого числа участников производственного процесса</t>
  </si>
  <si>
    <t>Он организует взаимодействие большого числа участников производственного процесса.</t>
  </si>
  <si>
    <t>наименование " предприятия ", в рамках которого предприниматель обязательно обладает административной властью</t>
  </si>
  <si>
    <t>Это взаимодействие получает наименование "предприятия", в рамках которого предприниматель обязательно обладает административной властью.</t>
  </si>
  <si>
    <t>некую ( быть может, призрачную ) надежду, что самоорганизация может породить сложные взаимодействия без участия располагающего властью надсмотрщика - предпринимателя</t>
  </si>
  <si>
    <t>Сетевые структуры порождают некую (быть может, призрачную) надежду, что самоорганизация может породить сложные взаимодействия без участия располагающего властью надсмотрщика-предпринимателя.</t>
  </si>
  <si>
    <t>новую кровь</t>
  </si>
  <si>
    <t>Это и дает новую кровь левой идее, ведь в таком случае предприниматель окажется просто не нужным или, точнее, предпринимателями становятся все.</t>
  </si>
  <si>
    <t>На мой взгляд, важнейшей силой, которая двигает экономику в направлении перестройки с "корпоративного" на "индивидуально-сетевой" формат, является вовсе не распространение Интернета, не увеличение доли информации в ВВП, не рост значимости творческого труда и не постиндустриальное доминирование производства услуг над производством товаров, а такой важнейший, но часто недооцениваемый фактор, как рост скорости изменений в экономике.</t>
  </si>
  <si>
    <t>двигать</t>
  </si>
  <si>
    <t>сетевые структуры</t>
  </si>
  <si>
    <t>В трудах, посвященных власти и управлению, сетевые структуры противопоставляют иерархическим, но на самом деле нет никакого жесткого понятийного запрета, который бы не позволял и иерархию назвать сетью особого рода.</t>
  </si>
  <si>
    <t>противопоставлять</t>
  </si>
  <si>
    <t>такие структуры, о которых ввиду их динамизма и потенциального разнообразия мы не можем сказать ничего сверх того, что это сети</t>
  </si>
  <si>
    <t>Сетевыми мы называем такие структуры, о которых ввиду их динамизма и потенциального разнообразия мы не можем сказать ничего сверх того, что это сети.</t>
  </si>
  <si>
    <t>традиционные структуры, в том числе корпорации</t>
  </si>
  <si>
    <t>Именно скорость изменений дестабилизирует традиционные структуры, в том числе корпорации, заставляя общество искать систему мгновенной перестройки структур под новые задачи.</t>
  </si>
  <si>
    <t>дестабилизировать</t>
  </si>
  <si>
    <t>временное взаимодействие равноправных индивидов</t>
  </si>
  <si>
    <t>С одной стороны, вполне можно представить, что хотя предприятие представляет собой временное взаимодействие равноправных индивидов, одни индивиды богаче других, и они в этом взаимодействии получают дополнительную выгоду за вложенные в проект средства.</t>
  </si>
  <si>
    <t>дополнительную выгоду за вложенные в проект средства</t>
  </si>
  <si>
    <t>временный характер</t>
  </si>
  <si>
    <t>В сущности, в идее сетевой экономики воплощаются принципы "народного предприятия" с той разницей, что предприятие носит временный характер.</t>
  </si>
  <si>
    <t>В ней разрушаются традиционные отношения между трудом и капиталом, поскольку индивидуальность работника приобретает все большее значение.</t>
  </si>
  <si>
    <t>теорию, в соответствие с которой доминирующей социальной группой в будущем будут так называемые маргиналы - люди без постоянного социального статуса, но мигрирующие между разными статусами и благодаря этому способные координировать социальные группы</t>
  </si>
  <si>
    <t>Некоторые историки выдвигают теорию, в соответствие с которой доминирующей социальной группой в будущем будут так называемые маргиналы - люди без постоянного социального статуса, но мигрирующие между разными статусами и благодаря этому способные координировать социальные группы.</t>
  </si>
  <si>
    <t>фигуру индивидуалиста, никому не служащего, но продающего свою высокую квалификацию и тем самым оказывающегося прообразом основного субъекта экономики будущего</t>
  </si>
  <si>
    <t>Некоторые авторы при этом вглядываются, с одной стороны, в фигуру интеллектуала, а с другой стороны, - в фигуру индивидуального предпринимателя, начиная их постепенно сближать, поскольку интеллектуал в современном обществе вроде бы с некоторой натяжкой являет фигуру индивидуалиста, никому не служащего, но продающего свою высокую квалификацию и тем самым оказывающегося прообразом основного субъекта экономики будущего.</t>
  </si>
  <si>
    <t>" львиную долю "</t>
  </si>
  <si>
    <t>Однако вполне правдоподобно, что антрепренер получает "львиную долю" благодаря своей позиции инициатора и координатора проекта.</t>
  </si>
  <si>
    <t>" погромный " характер</t>
  </si>
  <si>
    <t>Категорически утверждать, что такого не будет никогда, нельзя, но очевидно, что сегодня подобные проекты носят "погромный" характер по отношению ко всей существующей цивилизации.</t>
  </si>
  <si>
    <t>разочарование общества в науке</t>
  </si>
  <si>
    <t>razocharovanie</t>
  </si>
  <si>
    <t>разочарование</t>
  </si>
  <si>
    <t>Астрофизик Александр Панов высказал предположение, что финансирование науки будет постепенно свертываться, поскольку стоимость научного открытия будет обгонять рост производительных сил, что вызовет разочарование общества в науке.</t>
  </si>
  <si>
    <t>человеческий труд</t>
  </si>
  <si>
    <t>Хотя машины действительно облегчают человеческий труд, но они ни в коем случае не освобождают человека от труда, а по некоторым наблюдениям, трудовая деятельность охватывает западную цивилизацию все сильнее, оставляя для праздности все меньше времени.</t>
  </si>
  <si>
    <t>западную цивилизацию</t>
  </si>
  <si>
    <t>Ответить на этот вопрос нелегко, но обратим внимание, что первое предсказание, сулящее нам безделье и иждивение на шее у роботов, исходит из неких общих умозрительных представлений о соотношении ролей человека и машины, о ценностях и предпочтениях человека и о том, чего бы человечество хотело от машин.</t>
  </si>
  <si>
    <t>экстраполяцию того, что происходит в современности</t>
  </si>
  <si>
    <t>ekstrapoljatsija</t>
  </si>
  <si>
    <t>экстраполяция</t>
  </si>
  <si>
    <t>Второе предсказание, грозящее нам быть вечно прикованными рабами на галерах цивилизации, исходит из жесткой эмпирии эпохи капитализма и, по сути, представляет собой экстраполяцию того, что происходит в современности.</t>
  </si>
  <si>
    <t>надежды, что биотехнологии смогут изменить человека, сделать, например, его гораздо умнее или создать симбиоз человека и компьютера</t>
  </si>
  <si>
    <t>Однако трансгуманисты и фантасты высказывают надежды, что биотехнологии смогут изменить человека, сделать, например, его гораздо умнее или создать симбиоз человека и компьютера.</t>
  </si>
  <si>
    <t>размеры и нарастающий ужас той катастрофы</t>
  </si>
  <si>
    <t>Жизнь разваливалась не сразу, но непоправимо, мы плохо представляем себе размеры и нарастающий ужас той катастрофы.</t>
  </si>
  <si>
    <t>стулья, столы, книги для растопки</t>
  </si>
  <si>
    <t>stul</t>
  </si>
  <si>
    <t>стул</t>
  </si>
  <si>
    <t>Шли в ход стулья, столы, книги для растопки.</t>
  </si>
  <si>
    <t>А что делать, все отдашь.</t>
  </si>
  <si>
    <t>лед</t>
  </si>
  <si>
    <t>led</t>
  </si>
  <si>
    <t>Наколют лед и несут домой.</t>
  </si>
  <si>
    <t>наколоть</t>
  </si>
  <si>
    <t>покойника - самая распространенная фотография блокадной поры</t>
  </si>
  <si>
    <t>pokojnik</t>
  </si>
  <si>
    <t>покойник</t>
  </si>
  <si>
    <t>Везут на санках покойника - самая распространенная фотография блокадной поры.</t>
  </si>
  <si>
    <t>историю великой заслуги, стойкости людей, как они сумели отстоять город</t>
  </si>
  <si>
    <t>Получается, что вы развенчиваете историю великой заслуги, стойкости людей, как они сумели отстоять город.</t>
  </si>
  <si>
    <t>развенчивать</t>
  </si>
  <si>
    <t>не прошлое, а сегодняшнее</t>
  </si>
  <si>
    <t>proshloe</t>
  </si>
  <si>
    <t>прошлое</t>
  </si>
  <si>
    <t>Обычно автор излагает не прошлое, а сегодняшнее.</t>
  </si>
  <si>
    <t>Он не столько вспоминает, сколько делится своими воспоминаниями, сообщает новости, рассказывает то, что произошло сегодня.</t>
  </si>
  <si>
    <t>то, что произошло сегодня</t>
  </si>
  <si>
    <t>дощатое прикрытие витрин</t>
  </si>
  <si>
    <t>5 января 1942 года сообщалось: "Хлебозаводы без энергии, станция работает одним котлом на бойлерную, нет дров, население ломает дощатое прикрытие витрин".</t>
  </si>
  <si>
    <t>Все свозят на электростанции, где можно железной дорогой, где трамваем, где автомашиной.</t>
  </si>
  <si>
    <t>свозить</t>
  </si>
  <si>
    <t>отдельные строчки из этого замечательного дневника, который вести было тоже подвигом</t>
  </si>
  <si>
    <t>Я цитирую лишь отдельные строчки из этого замечательного дневника, который вести было тоже подвигом.</t>
  </si>
  <si>
    <t>трагедию города</t>
  </si>
  <si>
    <t>tragedija</t>
  </si>
  <si>
    <t>трагедия</t>
  </si>
  <si>
    <t>Каждый дневник по-своему осмысливает трагедию города.</t>
  </si>
  <si>
    <t>осмыслять</t>
  </si>
  <si>
    <t>Политиков, аналитиков, публицистов и блогеров</t>
  </si>
  <si>
    <t>Политиков, аналитиков, публицистов и блогеров занимают в первую очередь отнюдь не спортивные ее аспекты.</t>
  </si>
  <si>
    <t>основную задачу " культурного года "</t>
  </si>
  <si>
    <t>Министр культуры Владимир Мединский формулирует основную задачу "культурного года" предельно просто: "Надо превратить загнанного в угол "бюджетополучателя" в элемент экономики".</t>
  </si>
  <si>
    <t>скандальный оттенок</t>
  </si>
  <si>
    <t>Собственно, она уже обострилась: любое резонансное событие в сфере культуры уже более полугода мгновенно обретает в СМИ скандальный оттенок, сопровождается публичными апелляциями к общественному мнению или к руководству страны.</t>
  </si>
  <si>
    <t>Если на чисто экономические, то культуру неминуемо задушит "невидимая рука рынка", и выживет одна лишь поп-культура.</t>
  </si>
  <si>
    <t>задушить</t>
  </si>
  <si>
    <t>желание минимизировать эти расходы</t>
  </si>
  <si>
    <t>Без четких ориентиров любое госфинансирование культурной сферы рано или поздно начнет восприниматься государством как малоосмысленная трата денег, что породит желание минимизировать эти расходы.</t>
  </si>
  <si>
    <t>основу действий государства в области культуры</t>
  </si>
  <si>
    <t>Определение это появляется в документах ЮНЕСКО 1967 года: "Комплекс операциональных принципов, административных и финансовых видов деятельности и процедур, которые обеспечивают основу действий государства в области культуры".</t>
  </si>
  <si>
    <t>распределение грантов и премий, систему занятости и создания рабочих мест в сфере культуры, создание культурной инфраструктуры, формирование законодательной и нормативной базы</t>
  </si>
  <si>
    <t>Среди элементов культурной политики государства эксперты выделяют распределение грантов и премий, систему занятости и создания рабочих мест в сфере культуры, создание культурной инфраструктуры, формирование законодательной и нормативной базы.</t>
  </si>
  <si>
    <t>неизбежный социально - экономический эффект</t>
  </si>
  <si>
    <t>Европейские эксперты заключают: "Любая культурная деятельность и любые инвестиции в культуру имеют неизбежный социально-экономический эффект и идут на благо общества в целом".</t>
  </si>
  <si>
    <t>выживание культурной сферы</t>
  </si>
  <si>
    <t>vyzhivanie</t>
  </si>
  <si>
    <t>выживание</t>
  </si>
  <si>
    <t>Не одобренные государством креатив и инновации всегда под вопросом, зато государство обеспечивает выживание культурной сферы.</t>
  </si>
  <si>
    <t>бюджетное финансирование</t>
  </si>
  <si>
    <t>Для Германии, например, характерна модель децентрализации: бюджетное финансирование осуществляют региональные и местные власти, а центр выступает лишь как дополнительный источник средств.</t>
  </si>
  <si>
    <t>искусство</t>
  </si>
  <si>
    <t>iskusstvo</t>
  </si>
  <si>
    <t>Считается, что такая система ограждает искусство от политического давления или незаконной цензуры.</t>
  </si>
  <si>
    <t>ограждать</t>
  </si>
  <si>
    <t>"Патерналистская" модель культурной политики отталкивается от социалистической идеологии, которая понимает культуру как идеологическую деятельность, находящуюся под полным контролем (и на полном обеспечении) государства.</t>
  </si>
  <si>
    <t>экспертов и членов разнообразных общественных советов</t>
  </si>
  <si>
    <t>Когда он призывает экспертов и членов разнообразных общественных советов определять, какие культурные проекты и направления финансировать, он проводит в жизнь концепцию "вытянутой руки".</t>
  </si>
  <si>
    <t>концепцию " вытянутой руки "</t>
  </si>
  <si>
    <t>балду</t>
  </si>
  <si>
    <t>balda</t>
  </si>
  <si>
    <t>балда</t>
  </si>
  <si>
    <t>Кто "гоняет балду".</t>
  </si>
  <si>
    <t>гонять</t>
  </si>
  <si>
    <t>чью многолетнюю работу</t>
  </si>
  <si>
    <t>Да и как еще могут относиться к министру люди, чью многолетнюю работу он величает "профанацией", а затем напутствует: "Пусть работают, главное, чтобы работали, а не балду гоняли".</t>
  </si>
  <si>
    <t>величать</t>
  </si>
  <si>
    <t>всю отрасль</t>
  </si>
  <si>
    <t>otrasl'</t>
  </si>
  <si>
    <t>отрасль</t>
  </si>
  <si>
    <t>Если опыт исполнения указов об улучшении финансового положения культурных работников будет распространен на все прочие сферы культуры, можно ожидать, что бунты "оптимизируемых" постепенно охватят всю отрасль.</t>
  </si>
  <si>
    <t>То он заявляет, почти буквально повторяя Ленина: "Я действительно считаю кино ключевым, важнейшим направлением работы министерства".</t>
  </si>
  <si>
    <t>А когда он справится с этой задачей, то уступит место тому, кто сможет спокойно пожинать плоды его трудов.</t>
  </si>
  <si>
    <t>ценный опыт культурного администрирования</t>
  </si>
  <si>
    <t>Участвуя в десятках совещаний по решению самых различных, в том числе и не "чисто культурных" проблем, Владимир Толстой приобретает ценный опыт культурного администрирования.</t>
  </si>
  <si>
    <t>Большую активность " в сферах "</t>
  </si>
  <si>
    <t>Большую активность "в сферах" проявляет и председатель "культурной" комиссии Общественной палаты Павел Пожигайло.</t>
  </si>
  <si>
    <t>различные культурные и околокультурные проекты ( памятник Столыпину, монумент солдатам Первой мировой войны, Хоровое общество и др )</t>
  </si>
  <si>
    <t>Помимо разнообразной деятельности в Общественной палате Пожигайло инициирует различные культурные и околокультурные проекты (памятник Столыпину, монумент солдатам Первой мировой войны, Хоровое общество и др).</t>
  </si>
  <si>
    <t>свои культурные плоды</t>
  </si>
  <si>
    <t>На том же "почвенническом" поле давно уже взращивает свои культурные плоды Никита Михалков.</t>
  </si>
  <si>
    <t>кляксу</t>
  </si>
  <si>
    <t>kljaksa</t>
  </si>
  <si>
    <t>клякса</t>
  </si>
  <si>
    <t>Я спросил Сергея: -  А что будет, если ты, например, посадишь кляксу или сделаешь ошибку?</t>
  </si>
  <si>
    <t>ошибку</t>
  </si>
  <si>
    <t>бланк паспорта</t>
  </si>
  <si>
    <t>blank</t>
  </si>
  <si>
    <t>бланк</t>
  </si>
  <si>
    <t>Короче говоря, испортишь бланк паспорта, это ведь документ строгой отчетности.</t>
  </si>
  <si>
    <t>запись о том, что выдал паспорт какому-нибудь древнему старику, и лучше неграмотному, чтобы было легче подделать подпись о получении в виде крестика</t>
  </si>
  <si>
    <t>На это он ответил, что тогда в книге регистрации выдачи паспортов он сделает запись о том, что выдал паспорт какому-нибудь древнему старику, и лучше неграмотному, чтобы было легче подделать подпись о получении в виде крестика.</t>
  </si>
  <si>
    <t>Сергея</t>
  </si>
  <si>
    <t>Sergej</t>
  </si>
  <si>
    <t>Сергей</t>
  </si>
  <si>
    <t>К тому же меня сильно огорчало и то, что я ставлю под удар Сергея.</t>
  </si>
  <si>
    <t>паспорт</t>
  </si>
  <si>
    <t>pasport</t>
  </si>
  <si>
    <t>В конце концов мы решили, что, если к нам ночью постучатся, мы порвем паспорт пополам и каждый съест свою половину.</t>
  </si>
  <si>
    <t>свою половину</t>
  </si>
  <si>
    <t>ногу</t>
  </si>
  <si>
    <t>Потом хозяйка рассказала мне, как они, войдя в старый захламленный сарай, осмотрелись, почесали затылки и, высказавшись в том смысле, что тут сам черт ногу сломит, пошли назад.</t>
  </si>
  <si>
    <t>сломить</t>
  </si>
  <si>
    <t>, бланк паспорта</t>
  </si>
  <si>
    <t>Отдайте, мол, ребята, бланк паспорта, мы же ведь точно знаем, что он у вас имеется.</t>
  </si>
  <si>
    <t>разговор о своих бедах и горестях</t>
  </si>
  <si>
    <t>Допустим, что на окраине села случайно встречаются две хорошо знающие друг друга односельчанки и затевают разговор о своих бедах и горестях.</t>
  </si>
  <si>
    <t>чужие сетования</t>
  </si>
  <si>
    <t>setovanie</t>
  </si>
  <si>
    <t>сетование</t>
  </si>
  <si>
    <t>Поначалу собеседницы терпеливо выслушивают чужие сетования, ожидая своей очереди излить душу.</t>
  </si>
  <si>
    <t>выслушивать</t>
  </si>
  <si>
    <t>значительные территории, иногда целые губернии</t>
  </si>
  <si>
    <t>Кроме медицинского аспекта опасность этого явления заключается в том, что, возникнув где-то, оно быстро охватывает значительные территории, иногда целые губернии.</t>
  </si>
  <si>
    <t>судьбу урожая в данной местности</t>
  </si>
  <si>
    <t>И если это происходит во время посевной или уборочной, то эпидемия ставит под угрозу судьбу урожая в данной местности.</t>
  </si>
  <si>
    <t>женщин</t>
  </si>
  <si>
    <t>Было давно известно, что некоторые батюшки с помощью соответствующих молитв выводят женщин из такого состояния, но получается это не у всех и не всегда.</t>
  </si>
  <si>
    <t>этот край</t>
  </si>
  <si>
    <t>kraj</t>
  </si>
  <si>
    <t>край</t>
  </si>
  <si>
    <t>Горы надежно защищают этот край от холодных ветров.</t>
  </si>
  <si>
    <t>газ фосген</t>
  </si>
  <si>
    <t>По телефону нас продолжали предупреждать, что немцы пускают газ фосген волнами, одна за другой.</t>
  </si>
  <si>
    <t>этот вопрос,</t>
  </si>
  <si>
    <t>Чекист посоветовал мне сейчас ни к кому не обращаться, так как неизвестно еще, как оно обернется, а прийти часикам к четырем утра, зайти со двора, спросить его: он как раз этой ночью будет дежурить, и мы этот вопрос, скорее всего, решим.</t>
  </si>
  <si>
    <t>все формальности</t>
  </si>
  <si>
    <t>formal'nost'</t>
  </si>
  <si>
    <t>формальность</t>
  </si>
  <si>
    <t>А уж потом он уладит все формальности.</t>
  </si>
  <si>
    <t>уладить</t>
  </si>
  <si>
    <t>Выслушав ответ, смысл которого сводился к тому, что она студентка, что храм вообще не посещает и что задержали ее вовсе и не у храма, а на соседней улице, где она и оказалась-то случайно, парень впал в состояние истерики.</t>
  </si>
  <si>
    <t>волчьи зубы и лисий хвост</t>
  </si>
  <si>
    <t>Объясняя такое постоянство, он говорил сам о себе, что имеет волчьи зубы и лисий хвост.</t>
  </si>
  <si>
    <t>землю</t>
  </si>
  <si>
    <t>Выяснили, что он находится в поле: пашет землю, готовясь к посевной.</t>
  </si>
  <si>
    <t>пахать</t>
  </si>
  <si>
    <t>свое место</t>
  </si>
  <si>
    <t>Глядя на это сумасшествие, трудно было себе представить, что когда-нибудь ситуация может утрястись и все эти несчастные, мятущиеся по стране люди найдут наконец свое место.</t>
  </si>
  <si>
    <t>В условиях войны им находили расхожее оправдание, жонглируя известным афоризмом: мол, война все спишет.</t>
  </si>
  <si>
    <t>списать</t>
  </si>
  <si>
    <t>зерна пшеницы</t>
  </si>
  <si>
    <t>Вдруг я увидел, что часть этих потоков несет в себе зерна пшеницы.</t>
  </si>
  <si>
    <t>меры</t>
  </si>
  <si>
    <t>Пусть примут меры.</t>
  </si>
  <si>
    <t>большое значение для понимания эволюции речи</t>
  </si>
  <si>
    <t>На прошлой неделе почти одновременно были опубликованы три важные научные работы, которые имеют большое значение для понимания эволюции речи.</t>
  </si>
  <si>
    <t>внимание ученых</t>
  </si>
  <si>
    <t>Как уникальное свойство человека, речь, и вообще вокальная коммуникация, давно привлекает внимание ученых.</t>
  </si>
  <si>
    <t>вокальную коммуникацию, то есть использование звуков для передачи сигналов,</t>
  </si>
  <si>
    <t>kommunikatsija</t>
  </si>
  <si>
    <t>коммуникация</t>
  </si>
  <si>
    <t>Речью обладает только человек, но вокальную коммуникацию, то есть использование звуков для передачи сигналов, используют очень многие животные - от цикад и кузнечиков до лягушек и певчих птиц.</t>
  </si>
  <si>
    <t>попугая</t>
  </si>
  <si>
    <t>popugaj</t>
  </si>
  <si>
    <t>попугай</t>
  </si>
  <si>
    <t>И хотя такая способность вовсе не делает попугая обладателем речи (даже в ее зачаточном состоянии), тем не менее надо понимать, что и человеческий язык возник не на пустом месте.</t>
  </si>
  <si>
    <t>рост и деление новых нейронов</t>
  </si>
  <si>
    <t>Известно, например, что пение у птиц контролируется половыми гормонами,которые стимулируют рост и деление новых нейронов.</t>
  </si>
  <si>
    <t>звуки, из которых примерно половину составляют свисты, индивидуальные для каждого животного</t>
  </si>
  <si>
    <t>В дикой природе они постоянно издают звуки, из которых примерно половину составляют свисты,индивидуальные для каждого животного.</t>
  </si>
  <si>
    <t>примерно половину</t>
  </si>
  <si>
    <t>Эти звуки</t>
  </si>
  <si>
    <t>Эти звуки молодые дельфины перенимают от матери, однако копирование не является "дословным".</t>
  </si>
  <si>
    <t>" позывные " тех своих сородичей, с которыми имеют тесные социальные связи и проводят много времени</t>
  </si>
  <si>
    <t>pozyvnye</t>
  </si>
  <si>
    <t>позывные</t>
  </si>
  <si>
    <t>Кроме того, ученые показали, что афалины преимущественно копируют "позывные" тех своих сородичей, с которыми имеют тесные социальные связи и проводят много времени.</t>
  </si>
  <si>
    <t>тесные социальные связи</t>
  </si>
  <si>
    <t>такие звуки</t>
  </si>
  <si>
    <t>Особенно часто дельфины издают такие звуки, когда теряют друг друга из виду.</t>
  </si>
  <si>
    <t>важную роль в этом процессе</t>
  </si>
  <si>
    <t>Однако можно с уверенностью утверждать, что важную роль в этом процессе играет ген FOXP2, который, как показали недавние исследования, одинаково важен и для неречевой вокализации мышей, и для речи человека.</t>
  </si>
  <si>
    <t>какое важное значение</t>
  </si>
  <si>
    <t>В отличие от большинства других генов человека, когда его удалось обнаружить, было уже совершенно ясно, какое важное значение он имеет для эволюции человека.</t>
  </si>
  <si>
    <t>неудобства</t>
  </si>
  <si>
    <t>В 2001 году удалось найти его и определить, какие именно мутации доставляют неудобства британскому семейству.</t>
  </si>
  <si>
    <t>экспрессия сопровождает рост</t>
  </si>
  <si>
    <t>Летучим мышам он оказался необходим для эхолокации, а птицам - для пения брачных песен, причем его экспрессия сопровождает рост соответствующих нейронов.</t>
  </si>
  <si>
    <t>ключевую роль</t>
  </si>
  <si>
    <t>Чтобы показать, что и в данном случае ключевую роль играет FOXP2, ученым сначала пришлось прибегнуть к помощи модельных животных.</t>
  </si>
  <si>
    <t>своих родителей</t>
  </si>
  <si>
    <t>Исследователи отделили мышат обоих полов от их матерей в специальном боксе и наблюдали за тем, как они зовут своих родителей.</t>
  </si>
  <si>
    <t>генетическую основу</t>
  </si>
  <si>
    <t>Новое исследование подводит генетическую основу под лингвистические способности женского пола.</t>
  </si>
  <si>
    <t>образование синапсов</t>
  </si>
  <si>
    <t>Считается, что ген стимулирует образование синапсов, однако как выбираются те нейроны, которые должны участвовать в этом процессе, пока неясно.</t>
  </si>
  <si>
    <t>ограниченное размером вокселя разрешение</t>
  </si>
  <si>
    <t>Однако картина, которую дает томография, имеет ограниченное размером вокселя разрешение, и для изучения мелких структур, не говоря уже об отдельных нейронах, его недостаточно.</t>
  </si>
  <si>
    <t>пластинку с сотнями электродов, которые считывают электрическую активность мозга, указывая хирургам границы поврежденной зоны</t>
  </si>
  <si>
    <t>Чтобы точно установить место его локализации, перед операцией пациенту вживляют пластинку с сотнями электродов, которые считывают электрическую активность мозга, указывая хирургам границы поврежденной зоны.</t>
  </si>
  <si>
    <t>электрическую активность мозга</t>
  </si>
  <si>
    <t>считывать</t>
  </si>
  <si>
    <t>Подобные деревья</t>
  </si>
  <si>
    <t>Подобные деревья уже давно составляют лингвисты, и с ними действительно интересно сопоставить полученные данные.</t>
  </si>
  <si>
    <t>самые разные функциональные вещи, от часов и белья до домов и яхт</t>
  </si>
  <si>
    <t>Индустрия роскоши интенсивно перерабатывает самые разные функциональные вещи, от часов и белья до домов и яхт, в предметы роскоши, когда предмет лишь носитель желанного образа, а не собственно роскошь.</t>
  </si>
  <si>
    <t>трансиндустрию</t>
  </si>
  <si>
    <t>transindustrija</t>
  </si>
  <si>
    <t>трансиндустрия</t>
  </si>
  <si>
    <t>Индустрия роскоши представляет собой трансиндустрию.</t>
  </si>
  <si>
    <t>предприятия, которые производят функционально очень разные вещи, но создают товары, входящие в одну категорию</t>
  </si>
  <si>
    <t>Не пересекая традиционные отраслевые границы, она объединяет предприятия, которые производят функционально очень разные вещи, но создают товары, входящие в одну категорию.</t>
  </si>
  <si>
    <t>функционально очень разные вещи</t>
  </si>
  <si>
    <t>товары, входящие в одну категорию</t>
  </si>
  <si>
    <t>гламуроемкие продукты</t>
  </si>
  <si>
    <t>Например, производители автомобилей, мобильных телефонов или кожаных сумок превращаются в предприятия одной трансиндустрии, если они, используя совершенно разные сырье, технологии и навыки, но одинаковые методы имплантации в товар гламурной субстанции роскоши, создают гламуроемкие продукты.</t>
  </si>
  <si>
    <t>границы роскоши</t>
  </si>
  <si>
    <t>Трансиндустрия раздвигает границы роскоши за пределы классических категорий: ювелирных украшений, одежды от кутюрье, спортивных машин и лимузинов - и создает практически бесконечный ряд продуктов, обычных по технологии производства и способам употребления, но экстраординарных по бренду и цене.</t>
  </si>
  <si>
    <t>практически бесконечный ряд продуктов, обычных по технологии производства и способам употребления, но экстраординарных по бренду и цене</t>
  </si>
  <si>
    <t>туристические агентства, рестораны, клубы, отели и другие предприятия, производящие необыденность жизни в упаковке позитивности и создающие гламурную экзотику как возможность приключения в кондиционированном помещении</t>
  </si>
  <si>
    <t>Индустрия гостеприимства - такая же трансиндустрия, которая объединяет туристические агентства, рестораны, клубы, отели и другие предприятия, производящие необыденность жизни в упаковке позитивности и создающие гламурную экзотику как возможность приключения в кондиционированном помещении.</t>
  </si>
  <si>
    <t>Гламурную экзотику</t>
  </si>
  <si>
    <t>ekzotika</t>
  </si>
  <si>
    <t>экзотика</t>
  </si>
  <si>
    <t>Гламурную экзотику массовому потребителю предоставляют тематические рестораны, клубы, отели, парки, которые предлагают разные сервисы, но стоимость создают одинаково - вживлением экзотики в блюда, развлекательные программы, дизайн интерьеров.</t>
  </si>
  <si>
    <t>разные сервисы</t>
  </si>
  <si>
    <t>servis</t>
  </si>
  <si>
    <t>сервис</t>
  </si>
  <si>
    <t>рынок, мировой объем которого составляет более трех триллионов долларов и который обеспечивает примерно 20 % рабочих мест в современном мире</t>
  </si>
  <si>
    <t>Конструируя доступные места необычного времяпрепровождения, индустрия гостеприимства образует рынок, мировой объем которого составляет более трех триллионов долларов и который обеспечивает примерно 20% рабочих мест в современном мире.</t>
  </si>
  <si>
    <t>особую динамику : к 2007 году насчитывалось свыше 4 миллионов сайтов с эротическим контентом</t>
  </si>
  <si>
    <t>Интернет придает этому росту особую динамику: к 2007 году насчитывалось свыше 4 миллионов сайтов с эротическим контентом.</t>
  </si>
  <si>
    <t>легкий доступ к студийной порнопродукции и к самодельному контенту индивидуальных предпринимателей и просто энтузиастов экстрасексуальности</t>
  </si>
  <si>
    <t>Интернет-сайты предлагают легкий доступ к студийной порнопродукции и к самодельному контенту индивидуальных предпринимателей и просто энтузиастов экстрасексуальности.</t>
  </si>
  <si>
    <t>не только одежду и аксессуары</t>
  </si>
  <si>
    <t>Индустрия моды теперь производит не только одежду и аксессуары и не столько образы гламурного стиля жизни, сколько собственно моду.</t>
  </si>
  <si>
    <t>дизайнеров из традиционных домов моды, многоцелевых дизайнерских студий и экспертов из тренд - бюро</t>
  </si>
  <si>
    <t>dizajner</t>
  </si>
  <si>
    <t>дизайнер</t>
  </si>
  <si>
    <t>Эта трансиндустрия объединяет дизайнеров из традиционных домов моды, многоцелевых дизайнерских студий и экспертов из тренд-бюро.</t>
  </si>
  <si>
    <t>производителей косметики, парикмахерские салоны, фитнес - клубы, спа - салоны, солярии, клиники пластической хирургии и другие предприятия, которые производят одну и ту же гламурную субстанцию - управляемую внешность, управляющую сознанием</t>
  </si>
  <si>
    <t>Индустрия красоты объединяет в один быстро растущий рыночный кластер производителей косметики, парикмахерские салоны, фитнес-клубы, спа-салоны, солярии, клиники пластической хирургии и другие предприятия, которые производят одну и ту же гламурную субстанцию - управляемую внешность, управляющую сознанием.</t>
  </si>
  <si>
    <t>одну и ту же гламурную субстанцию - управляемую внешность, управляющую сознанием</t>
  </si>
  <si>
    <t>деньги, время, здоровье</t>
  </si>
  <si>
    <t>В мире гламура существует корреляция между внешностью и успешностью, и, даже не желая быть пресловутыми блондинками, люди инвестируют деньги, время, здоровье в управление внешностью, чтобы чувствовать себя, как блондинки, то есть уверенно и беспроблемно.</t>
  </si>
  <si>
    <t>красоты</t>
  </si>
  <si>
    <t>Динамика индустрии красоты впечатляет: мировой объем продаж товаров для красоты к 2006 году достиг 280 миллиардов долларов, а объем услуг, оказываемых профессионалами индустрии красоты, составил свыше 100 миллиардов долларов.</t>
  </si>
  <si>
    <t>впечатлять</t>
  </si>
  <si>
    <t>общую идентичность очень разных, но причастных к одному тренду рыночных сегментов и агентов</t>
  </si>
  <si>
    <t>identichnost'</t>
  </si>
  <si>
    <t>идентичность</t>
  </si>
  <si>
    <t>Множащиеся, активно рекламируемые профессиональные ассоциации, выставки и конференции, специальные издания и учебные курсы конструируют общую идентичность очень разных, но причастных к одному тренду рыночных сегментов и агентов.</t>
  </si>
  <si>
    <t>вид устойчивой социально - экономической структуры</t>
  </si>
  <si>
    <t>Это придает тренду вид устойчивой социально-экономической структуры.</t>
  </si>
  <si>
    <t>действительно происходящие процессы</t>
  </si>
  <si>
    <t>Однако оно отражает действительно происходящие процессы.</t>
  </si>
  <si>
    <t>имиджеемкость продукта</t>
  </si>
  <si>
    <t>imidzheemkost'</t>
  </si>
  <si>
    <t>имиджеемкость</t>
  </si>
  <si>
    <t>Быстро устаревшая логика виртуализации делает решающим фактором успешности имиджеемкость продукта.</t>
  </si>
  <si>
    <t>отрицательную корреляцию между имиджеемкостью и востребованностью продукции компаний, производящих имиджеемкий продукт</t>
  </si>
  <si>
    <t>korreljatsija</t>
  </si>
  <si>
    <t>корреляция</t>
  </si>
  <si>
    <t>А статистика в последние годы демонстрирует отрицательную корреляцию между имиджеемкостью и востребованностью продукции компаний, производящих имиджеемкий продукт.</t>
  </si>
  <si>
    <t>новые способы коммуникаций</t>
  </si>
  <si>
    <t>Покупатели вырабатывают новые способы коммуникаций, генерируя и распространяя их в коммуникационных сетях.</t>
  </si>
  <si>
    <t>те компании, которые функционируют на основе принципа : деньги делаются не на продукте и даже не на бренде, а на тренде</t>
  </si>
  <si>
    <t>Приведенные примеры показывают, как волна креатива поднимает на вершину капитализации те компании, которые функционируют на основе принципа: деньги делаются не на продукте и даже не на бренде, а на тренде.</t>
  </si>
  <si>
    <t>структуры, которые можно назвать гламурно - промышленным комплексом ( ГПК )</t>
  </si>
  <si>
    <t>В стремлении создавать тренды и, главное, стать трендами компании образуют структуры, которые можно назвать гламурно-промышленным комплексом (ГПК).</t>
  </si>
  <si>
    <t>штатных сотрудников компании, занимающихся разработкой и маркетингом продукта, профессионалов из индустрии моды и креативных потребителей</t>
  </si>
  <si>
    <t>ГПК объединяют в процесс создания тренда решения штатных сотрудников компании, занимающихся разработкой и маркетингом продукта, профессионалов из индустрии моды и креативных потребителей.</t>
  </si>
  <si>
    <t>ГПК</t>
  </si>
  <si>
    <t>GPK</t>
  </si>
  <si>
    <t>От сетевых структур, созданных на принципах виртуализации, ГПК отличает главный организационный принцип.</t>
  </si>
  <si>
    <t>линейку трансбрендовых продуктов</t>
  </si>
  <si>
    <t>Размывая привычные границы между брендами, ГПК создает линейку трансбрендовых продуктов.</t>
  </si>
  <si>
    <t>креативных потребителей, стремящихся быть частью тренда,</t>
  </si>
  <si>
    <t>potrebitel'</t>
  </si>
  <si>
    <t>потребитель</t>
  </si>
  <si>
    <t>Размывая границу между фирмой и ее рынком, ГПК больше эксплуатирует креативных потребителей, стремящихся быть частью тренда, чем традиционных работников.</t>
  </si>
  <si>
    <t>характерную тенденцию сверхнового капитализма : принесение бренда в жертву тренду</t>
  </si>
  <si>
    <t>Эти ГПК воплощают характерную тенденцию сверхнового капитализма: принесение бренда в жертву тренду.</t>
  </si>
  <si>
    <t>Создание компьютеров для продвинутых пользователей подавалось как борьба с Большим Братом, который навязывает стандарт своим массовым продуктом.</t>
  </si>
  <si>
    <t>все новые версии гаджетов от Apple</t>
  </si>
  <si>
    <t>Участники консьюмеристского движения с энтузиазмом приобретают все новые версии гаджетов от Apple, чтобы запускать потоки креативных коммуникаций, предметом которых служат опять-таки Apple и ее продукты.</t>
  </si>
  <si>
    <t>социальную структуру</t>
  </si>
  <si>
    <t>Логика сверхновой экономики меняет социальную структуру.</t>
  </si>
  <si>
    <t>статусные группы, которые меняют привычную систему стратификации</t>
  </si>
  <si>
    <t>Глэм-капиталисты - собственники трендов и глэм-профессионалы - креативные директора, проект-менеджеры, дизайнеры чего угодно, от одежды и интерьеров до бизнес-процессов, стилисты чьи угодно, от актеров и политиков до промышленных корпораций, трейдеры, консультанты и т. д.-  образуют статусные группы, которые меняют привычную систему стратификации.</t>
  </si>
  <si>
    <t>привычную систему стратификации</t>
  </si>
  <si>
    <t>стандарт благополучия</t>
  </si>
  <si>
    <t>Потому что стандарт благополучия задают не они, а те предприниматели и профессионалы, которые капитализируют гламур и отрываются от них по уровню доходов и стилю жизни.</t>
  </si>
  <si>
    <t>капитализировать</t>
  </si>
  <si>
    <t>не по средствам скромную жизнь</t>
  </si>
  <si>
    <t>В США традиционные богатые в большинстве своем характеризуются как застенчивые миллионеры, поскольку, по данным исследований, проведенных в середине 2000-х годов, они ведут не по средствам скромную жизнь.</t>
  </si>
  <si>
    <t>традиционные социальные и моральные нормы, которые пару столетий назад деловитые и рациональные буржуа противопоставили выродившейся аристократии</t>
  </si>
  <si>
    <t>Последователи и имитаторы из нижних слоев все больше игнорируют традиционные социальные и моральные нормы, которые пару столетий назад деловитые и рациональные буржуа противопоставили выродившейся аристократии.</t>
  </si>
  <si>
    <t>Методичность, бережливость и дисциплинированность превращают жизнь в постоянную работу, построенную на умеренности и размеренности как усилий, так и результатов.</t>
  </si>
  <si>
    <t>Потребительски относясь ко всему, они все превращают в проекты с максимально быстрой отдачей, из которых по достижении максимума выходят ради других подобных проектов, демонстрируя парадоксальную для традиционных буржуа логику: они избавляются от бизнеса на волне его подъема.</t>
  </si>
  <si>
    <t>все аспекты жизни</t>
  </si>
  <si>
    <t>aspekt</t>
  </si>
  <si>
    <t>аспект</t>
  </si>
  <si>
    <t>Эта проектная логика подчиняет все аспекты жизни.</t>
  </si>
  <si>
    <t>подчинять</t>
  </si>
  <si>
    <t>энергичное расслабление</t>
  </si>
  <si>
    <t>rasslablenie</t>
  </si>
  <si>
    <t>расслабление</t>
  </si>
  <si>
    <t>Отдых и развлечения - фазы гиперпотребления, когда шопинг-тур или клубная вечеринка обеспечивают энергичное расслабление.</t>
  </si>
  <si>
    <t>быстро усваиваемую порцию актуального знания</t>
  </si>
  <si>
    <t>portsija</t>
  </si>
  <si>
    <t>порция</t>
  </si>
  <si>
    <t>Образование - фазы гиперинформированности, когда интенсивные курсы и тренинги дают быстро усваиваемую порцию актуального знания.</t>
  </si>
  <si>
    <t>контрэстетику безобразного, смысл которой - в неприятии страшно красивого</t>
  </si>
  <si>
    <t>kontrestetika</t>
  </si>
  <si>
    <t>контрэстетика</t>
  </si>
  <si>
    <t>Словом "трэш" обычно называют контрэстетику безобразного, смысл которой - в неприятии страшно красивого.</t>
  </si>
  <si>
    <t>виртуальную ( брендовую ) и гламурную ( трендовую ) составляющие</t>
  </si>
  <si>
    <t>Ценовой разрыв лишь отчасти можно объяснить разницей в качестве продуктов и услуг, главное объяснение в том, что запрашиваемая партизанами цена не включает виртуальную (брендовую) и гламурную (трендовую) составляющие.</t>
  </si>
  <si>
    <t>правообладателей</t>
  </si>
  <si>
    <t>Пираты систематически лишают правообладателей возможности извлекать прибыль при практически нулевых издержках тиражирования продукта, который представляется носителем интеллектуальной стоимости.</t>
  </si>
  <si>
    <t>действия тех, кто при помощи маркетинга и рекламы создает ценность копирования и выгоду тиражирования копий</t>
  </si>
  <si>
    <t>А так называемое смежное право регулирует действия тех, кто при помощи маркетинга и рекламы создает ценность копирования и выгоду тиражирования копий.</t>
  </si>
  <si>
    <t>ценность копирования и выгоду тиражирования копий</t>
  </si>
  <si>
    <t>привилегию</t>
  </si>
  <si>
    <t>privilegija</t>
  </si>
  <si>
    <t>привилегия</t>
  </si>
  <si>
    <t>В сверхновой экономике, где носителем стоимости является не отдельная вещь, а поток инноваций, коммуникаций, пользователей, авторское право дает привилегию одному из бесчисленных владельцев общедоступной копировальной техники.</t>
  </si>
  <si>
    <t>монополизм</t>
  </si>
  <si>
    <t>monopolizm</t>
  </si>
  <si>
    <t>Вместо того чтобы стимулировать прогресс и конкуренцию, неадекватное авторское право насаждает монополизм, подавляя комбинаторные инновации.</t>
  </si>
  <si>
    <t>насаждать</t>
  </si>
  <si>
    <t>противоречия и конфликты</t>
  </si>
  <si>
    <t>Так устаревшие законы порождают противоречия и конфликты в постиндустриальном обществе.</t>
  </si>
  <si>
    <t>их доходы</t>
  </si>
  <si>
    <t>Так называемые убытки правообладателей, не получающих авторских отчислений с пиратских продаж контрафактной продукции и раздачи контента в пиринговых сетях, просто возвращают их доходы на уровень рыночного равновесия, лишая их возможности продавать каждую дешевую в изготовлении копию по цене уникального оригинала.</t>
  </si>
  <si>
    <t>рентабельность тренда</t>
  </si>
  <si>
    <t>rentabel'nost'</t>
  </si>
  <si>
    <t>рентабельность</t>
  </si>
  <si>
    <t>Так пираты снижают рентабельность тренда.</t>
  </si>
  <si>
    <t>причастность к тренду</t>
  </si>
  <si>
    <t>Массы потребителей ценят причастность к тренду меньше, чем функциональность вещей, и относятся к деятельности пиратов не просто благосклонно, несмотря на ее противозаконность, а с благодарностью.</t>
  </si>
  <si>
    <t>В результате пиратская продукция занимает значительную долю рынка.</t>
  </si>
  <si>
    <t>режим глэм - капитализма, основанный на циркуляции образов</t>
  </si>
  <si>
    <t>Возвращая в экономику грубую функциональность вещей, пираты подрывают режим глэм-капитализма, основанный на циркуляции образов.</t>
  </si>
  <si>
    <t>другие формы</t>
  </si>
  <si>
    <t>В индустриальных сегментах партизанский бизнес принимает другие формы.</t>
  </si>
  <si>
    <t>монопольное положение держателей патентов и лицензий, не столько защищающих, сколько сдерживающих инновации в той или иной отрасли</t>
  </si>
  <si>
    <t>Компании, выпускающие дженерики, то есть дешевые аналоги продуктов, продаваемых под всемирно известными брендами, подрывают монопольное положение держателей патентов и лицензий, не столько защищающих, сколько сдерживающих инновации в той или иной отрасли.</t>
  </si>
  <si>
    <t>долю рынка</t>
  </si>
  <si>
    <t>Дискаунтеры успешно отвоевывают долю рынка у компаний, чья прибыль определяется имиджевой составляющей цены, потому что предлагают клиентам только функцию - продукт или услугу, исключая затраты на имидж: модное оформление, престижное расположение.</t>
  </si>
  <si>
    <t>отвоевывать</t>
  </si>
  <si>
    <t>только функцию - продукт или услугу</t>
  </si>
  <si>
    <t>ответный удар</t>
  </si>
  <si>
    <t>Руками неконвенционально действующих участников рынка наносит ответный удар вытесненная виртуализацией и гламуром реальность.</t>
  </si>
  <si>
    <t>партизанские стратегии и технологии</t>
  </si>
  <si>
    <t>Реагируя на этот ход восставшей из ада реальности, глэм-капиталисты сначала пытаются подавить партизанские движения в экономике полицейскими мерами, затем усваивают партизанские стратегии и технологии, превращая протестные движения в ресурс наращивания своего капитала.</t>
  </si>
  <si>
    <t>усваивать</t>
  </si>
  <si>
    <t>сложившуюся логику создания, продвижения и потребления товаров</t>
  </si>
  <si>
    <t>Становление альтер-капитализма меняет сложившуюся логику создания, продвижения и потребления товаров.</t>
  </si>
  <si>
    <t>продукцию очевидно невысокого качества</t>
  </si>
  <si>
    <t>Занимаясь растягиванием бренда вниз и вширь, сами правообладатели прикрывают престижным брендом продукцию очевидно невысокого качества и предлагают ее массовому потребителю по приемлемым ценам.</t>
  </si>
  <si>
    <t>легальные компании</t>
  </si>
  <si>
    <t>Тенденция растягивания культовых брендов и раздачи продуктов за внимание сближает легальные компании с партизанами бизнеса.</t>
  </si>
  <si>
    <t>сближать</t>
  </si>
  <si>
    <t>внимание потребителей, перегруженных рекламой в масс-медиа,</t>
  </si>
  <si>
    <t>Отвоевывает внимание потребителей, перегруженных рекламой в масс-медиа, и партизанский маркетинг - расклеиванием постеров в запрещенных местах, нанесением граффити, разбрасыванием карточек с информацией в людных местах.</t>
  </si>
  <si>
    <t>эффекты временного неравенства</t>
  </si>
  <si>
    <t>Потоковая структура потребления порождает эффекты временного неравенства, когда вместо статичного разделения на имущих и неимущих возникает динамичное - на сейчас-имущих и потом-имущих.</t>
  </si>
  <si>
    <t>В обществе массового потребления, где обладание предметом быстро перестает быть индикатором статуса, как это произошло с автомобилем, затем с персональным компьютером, а теперь с мобильным телефоном и модными брендами, - стратификация теряет смысл, и лучше прибегать к эшелонированию.</t>
  </si>
  <si>
    <t>подержанные вещи</t>
  </si>
  <si>
    <t>Пока потребители второго и третьего эшелонов дожидаются сезона распродаж или приобретают подержанные вещи, лидеры консюмеризма переходят к следующей фазе потребления.</t>
  </si>
  <si>
    <t>объяснение их парадоксальной стратегии : опускаясь по стратификационной лестнице, они опережают по статусу тех, кто находится во втором эшелоне, то есть в предшествующей фазе потребительской гонки</t>
  </si>
  <si>
    <t>А вот концепция потоковой структуры неравенства дает объяснение их парадоксальной стратегии: опускаясь по стратификационной лестнице, они опережают по статусу тех, кто находится во втором эшелоне, то есть в предшествующей фазе потребительской гонки.</t>
  </si>
  <si>
    <t>связь с реальностью</t>
  </si>
  <si>
    <t>В конце XX века лидер постмодернизма в философии и социологии Жан Бодрийяр определял общество как тотальную симуляцию: мы теряем связь с реальностью, потому что нашу жизнь наполняют создаваемые корпорациями, масс-медиа, политиками и учеными симулякры - копии без оригинала.</t>
  </si>
  <si>
    <t>нашу жизнь</t>
  </si>
  <si>
    <t>монопольное копирование</t>
  </si>
  <si>
    <t>Перспективы развития экономики связаны с трансформацией института интеллектуальной собственности, который защищает монопольное копирование.</t>
  </si>
  <si>
    <t>технологии и организационные структуры для капитализации потока оригиналов без копий</t>
  </si>
  <si>
    <t>И теми, кто развивает технологии и организационные структуры для капитализации потока оригиналов без копий, будут созданы те экономические тенденции и кластеры, которые полностью разовьют альтернативную гламуру логику в альтер-капитализм.</t>
  </si>
  <si>
    <t>альтернативную гламуру логику</t>
  </si>
  <si>
    <t>развить</t>
  </si>
  <si>
    <t>основания полагать, что и в Венгрии на протяжении восьми столетий существуют основы правового государства</t>
  </si>
  <si>
    <t>Казалось бы, это дает основания полагать, что и в Венгрии на протяжении восьми столетий существуют основы правового государства.</t>
  </si>
  <si>
    <t>длительный процесс</t>
  </si>
  <si>
    <t>Или же правильнее заключить, что Россия сближается со своими западными соседями, но это сближение представляет собой длительный процесс?</t>
  </si>
  <si>
    <t>иную природу, нежели Великобритания</t>
  </si>
  <si>
    <t>Скорее они будут представляться свидетельствами того, что наша страна имеет по какой-то причине иную природу, нежели Великобритания.</t>
  </si>
  <si>
    <t>иные социальные механизмы существования</t>
  </si>
  <si>
    <t>Культурно или генетически мы отличны от британцев, а потому имеем иные социальные механизмы существования.</t>
  </si>
  <si>
    <t>Чувство гордости за свершения предков сплачивает людей, помогает им преодолевать внутренние конфликты и, возможно, даже способствует в какой-то мере динамичному экономическому развитию.</t>
  </si>
  <si>
    <t>сплачивать</t>
  </si>
  <si>
    <t>достижения пролетарской демократии</t>
  </si>
  <si>
    <t>Но, к счастью, сохранилось немало документов о репрессиях, которые, мягко говоря, ставят под сомнение достижения пролетарской демократии.</t>
  </si>
  <si>
    <t>весьма своеобразные решения</t>
  </si>
  <si>
    <t>При нем суд принимает весьма своеобразные решения, потому что вынужден руководствоваться не только законом, но и рядом обстоятельств, не прописанных вообще ни в каких документах, однако на практике чрезвычайно значимых.</t>
  </si>
  <si>
    <t>адекватную историю России начала XXI века</t>
  </si>
  <si>
    <t>Исследователю через 800 лет будет очень трудно понять смысл "басманного правосудия", но если он не примет его во внимание, то вряд ли напишет адекватную историю России начала XXI века.</t>
  </si>
  <si>
    <t>Тех, кто не разделяет этот тезис, Кларк с несколько странным для представителя науки апломбом упрекает в плохом знании истории.</t>
  </si>
  <si>
    <t>множество фактов, подтверждающих оценку, данную Ле Гоффом</t>
  </si>
  <si>
    <t>История дает нам множество фактов, подтверждающих оценку, данную Ле Гоффом, причем Кларк эти факты даже не пытается анализировать и опровергать.</t>
  </si>
  <si>
    <t>сукно</t>
  </si>
  <si>
    <t>sukno</t>
  </si>
  <si>
    <t>А графы Монфорские информировали Венецию о том, что отнимают сукно у купцов, проезжающих по Боденскому озеру, не из грабительских целей, а в связи с острой нехваткой средств.</t>
  </si>
  <si>
    <t>его имущество</t>
  </si>
  <si>
    <t>imuschestvo</t>
  </si>
  <si>
    <t>имущество</t>
  </si>
  <si>
    <t>Отнимут силой его имущество и пустят по миру".</t>
  </si>
  <si>
    <t>В частности, упадок Барселоны, которая в раннее Средневековье могла даже в какой-то мере соперничать с высокоразвитыми итальянскими портовыми городами Венецией и Генуей,</t>
  </si>
  <si>
    <t>upadok</t>
  </si>
  <si>
    <t>упадок</t>
  </si>
  <si>
    <t>В частности, упадок Барселоны, которая в раннее Средневековье могла даже в какой-то мере соперничать с высокоразвитыми итальянскими портовыми городами Венецией и Генуей, знаменитый историк Фернан Бродель объясняет изгнанием евреев, а также давлением арагонских властей.</t>
  </si>
  <si>
    <t>требование устранить монетарную нестабильность</t>
  </si>
  <si>
    <t>В дальнейшем финансы стабилизировались, но даже во времена Религиозных войн среди наказов депутатам Генеральных штатов в Блуа мы находим требование устранить монетарную нестабильность.</t>
  </si>
  <si>
    <t>огромный информационный массив</t>
  </si>
  <si>
    <t>massiv</t>
  </si>
  <si>
    <t>массив</t>
  </si>
  <si>
    <t>В общем, следует заметить, что исторические факты, свидетельствующие о незащищенности личности и имущества в средневековой Европе, представляют собой огромный информационный массив.</t>
  </si>
  <si>
    <t>общества</t>
  </si>
  <si>
    <t>И выясняя причины проблем, характерных для сегодняшней России, нам следует обратиться к анализу модернизации, то есть понять, каким же образом осуществляется этот процесс, что заставляет общества меняться после длительных периодов застойного существования.</t>
  </si>
  <si>
    <t>некое единое целое, противостоящее не очень рыночному и не очень демократическому Востоку</t>
  </si>
  <si>
    <t>tseloe</t>
  </si>
  <si>
    <t>целое</t>
  </si>
  <si>
    <t>Однако в конечном счете рынок и демократия получили в Европе и в Северной Америке столь широкое распространение, что нам часто кажется, будто бы Запад представляет собой некое единое целое, противостоящее не очень рыночному и не очень демократическому Востоку.</t>
  </si>
  <si>
    <t>резкое отторжение</t>
  </si>
  <si>
    <t>У другой части общества западный образ жизни вызывает резкое отторжение.</t>
  </si>
  <si>
    <t>Россию размещают во втором, произносят ряд заклинаний о том, какие мы особенные.</t>
  </si>
  <si>
    <t>Изображая себя в отдельном восточном круге, мы делаем вид, будто вообще никакой модернизации в России не происходит.</t>
  </si>
  <si>
    <t>ход реальных процессов развития</t>
  </si>
  <si>
    <t>Картина со ступенями окажется намного сложнее предыдущей, но, думается, она точнее отражает ход реальных процессов развития.</t>
  </si>
  <si>
    <t>секретное оружие</t>
  </si>
  <si>
    <t>Во-первых, собственных ресурсов не всегда хватает для финансирования закупок, а во-вторых, секретное оружие вам вряд ли продаст конкурент в военно-политической сфере.</t>
  </si>
  <si>
    <t>другие народы</t>
  </si>
  <si>
    <t>Таким образом, демонстрация достижений народов, сильно продвинувшихся по пути модернизации, стимулирует другие народы начать движение в том же направлении, не ограничиваясь одним лишь заимствованием на поверхностном уровне.</t>
  </si>
  <si>
    <t>преобразования</t>
  </si>
  <si>
    <t>preobrazovanie</t>
  </si>
  <si>
    <t>преобразование</t>
  </si>
  <si>
    <t>Либо ты осуществляешь преобразования, либо лишаешься своих земель, городов, подданных и тех ресурсов, которые можно из всего этого извлекать.</t>
  </si>
  <si>
    <t>некоторые интересные и соблазнительные для себя вещи</t>
  </si>
  <si>
    <t>Победитель оказывается на территории соседнего государства и обнаруживает там некоторые интересные и соблазнительные для себя вещи.</t>
  </si>
  <si>
    <t>свою хозяйственную деятельность</t>
  </si>
  <si>
    <t>Предприниматели из развитых стран переносят свою хозяйственную деятельность за рубеж, открывают там филиалы, демонстрируют предприимчивость, знакомят местное население с новыми технологиями, с новыми потребительскими стандартами.</t>
  </si>
  <si>
    <t>филиалы</t>
  </si>
  <si>
    <t>предприимчивость</t>
  </si>
  <si>
    <t>predpriimchivost'</t>
  </si>
  <si>
    <t>местное население</t>
  </si>
  <si>
    <t>naselenie</t>
  </si>
  <si>
    <t>население</t>
  </si>
  <si>
    <t>значительно больший объем информации, чем кинематограф</t>
  </si>
  <si>
    <t>Он предоставляет значительно больший объем информации, чем кинематограф.</t>
  </si>
  <si>
    <t>новые сведения</t>
  </si>
  <si>
    <t>Он значительно быстрее доставляет новые сведения, чем книги.</t>
  </si>
  <si>
    <t>нацию</t>
  </si>
  <si>
    <t>Французы победным маршем шли по Европе на восток, и это заставляло немцев задумываться не только о трагических эксцессах революционного террора в Париже, но и о том, как чувство свободы мобилизует нацию на гигантские свершения, а самое главное, о том, какие возможности для развития общества дает кодекс Наполеона, гарантирующий право собственности.</t>
  </si>
  <si>
    <t>какие возможности для развития общества</t>
  </si>
  <si>
    <t>Из всего вышесказанного можно сделать вывод о том, что там, где демонстрационный эффект срабатывает в полной мере, догоняющая модернизация ускоряется и сравнительно быстро приносит результаты.</t>
  </si>
  <si>
    <t>догоняющую модернизацию</t>
  </si>
  <si>
    <t>Заметим попутно, что некоторые люди считают догоняющую модернизацию явлением позитивным, а некоторые - негативным.</t>
  </si>
  <si>
    <t>нашу традиционную культуру</t>
  </si>
  <si>
    <t>Кто-то полагает, что догонять хорошо, поскольку это способствует развитию, а кто-то считает, что плохо, поскольку разрушает нашу традиционную культуру и навязывает ценности сомнительного свойства.</t>
  </si>
  <si>
    <t>ценности сомнительного свойства</t>
  </si>
  <si>
    <t>какую оценку</t>
  </si>
  <si>
    <t>Однако вне зависимости от того, какую оценку мы ставим модернизации (мне лично ближе первая точка зрения), трудно усомниться в определяющем влиянии на нее демонстрационного эффекта.</t>
  </si>
  <si>
    <t>хороший шанс догнать</t>
  </si>
  <si>
    <t>В практическом плане ответ на данный вопрос означает следующее: мы просто отстали, но имеем хороший шанс догнать.</t>
  </si>
  <si>
    <t>Часто говорится, что помимо демонстрационного эффекта и, возможно, даже в большей степени, чем он, на разные страны оказывает воздействие традиционная культура.</t>
  </si>
  <si>
    <t>собственные успехи</t>
  </si>
  <si>
    <t>Таким образом, получается, что мы можем быть спокойными за судьбу своей души лишь тогда, когда видим собственные успехи, когда честно трудимся, ведем примерный образ жизни, кормим семью, растим детей, украшаем свой дом и город.</t>
  </si>
  <si>
    <t>примерный образ жизни</t>
  </si>
  <si>
    <t>растить</t>
  </si>
  <si>
    <t>свой дом и город</t>
  </si>
  <si>
    <t>свои культурные особенности</t>
  </si>
  <si>
    <t>Россия, бесспорно, имеет свои культурные особенности.</t>
  </si>
  <si>
    <t>спрос на " культурные " объяснения</t>
  </si>
  <si>
    <t>Если общество, неспособное иным образом понять наше отставание, предъявляет спрос на "культурные" объяснения, то "рынок идей" начинает производить невероятное количество подобных объяснений.</t>
  </si>
  <si>
    <t>своего потребителя</t>
  </si>
  <si>
    <t>Каждое так или иначе находит своего потребителя.</t>
  </si>
  <si>
    <t>некий набор черт, определяющих этот характер ( религиозность, стремление к поиску смысла жизни, могучая сила воли, любовь к свободе, доброта, даровитость и т. д )</t>
  </si>
  <si>
    <t>Автор предлагает некий набор черт, определяющих этот характер (религиозность, стремление к поиску смысла жизни, могучая сила воли, любовь к свободе, доброта, даровитость и т. д).</t>
  </si>
  <si>
    <t>лишь примеры из жизни узкого круга интеллектуалов, а то и вовсе ссылки на художественную литературу ( на Толстого и Достоевского )</t>
  </si>
  <si>
    <t>Но в качестве доказательства своего подхода Лосский предлагает лишь примеры из жизни узкого круга интеллектуалов, а то и вовсе ссылки на художественную литературу (на Толстого и Достоевского).</t>
  </si>
  <si>
    <t>картину духовного мира некоторой части элиты ( что, в общем - то, неплохо )</t>
  </si>
  <si>
    <t>В итоге мы получаем картину духовного мира некоторой части элиты (что, в общем-то, неплохо).</t>
  </si>
  <si>
    <t>форму исследования</t>
  </si>
  <si>
    <t>Авторы просто придают привычным штампам форму исследования, когда пишут, например, о врожденном раболепии русского народа, о его склонности к беспробудному пьянству, о примитивизме его верований, о жестокости, о природной приверженности антисемитизму и неспособности к кропотливому, созидательному труду.</t>
  </si>
  <si>
    <t>гипотезу, согласно которой манихейство и гностицизм представляют собой культурные коды русской цивилизации</t>
  </si>
  <si>
    <t>Например, Игорь Яковенко формулирует гипотезу, согласно которой манихейство и гностицизм представляют собой культурные коды русской цивилизации.</t>
  </si>
  <si>
    <t>культурные коды русской цивилизации</t>
  </si>
  <si>
    <t>исполнительного директора ассоциации Лилию Шибанову</t>
  </si>
  <si>
    <t>direktor</t>
  </si>
  <si>
    <t>директор</t>
  </si>
  <si>
    <t>За отказ регистрироваться "иностранным агентом" суд может оштрафовать "ГОЛОС" на 500 тыс. рублей, а исполнительного директора ассоциации Лилию Шибанову оштрафует на 300 тыс. рублей.</t>
  </si>
  <si>
    <t>оштрафовывать</t>
  </si>
  <si>
    <t>исключительно российские деньги</t>
  </si>
  <si>
    <t>- А сколько в России НКО, которые получают исключительно российские деньги?</t>
  </si>
  <si>
    <t>лишние прибыльные деньги</t>
  </si>
  <si>
    <t>И тут возникает простой вопрос: если я отдам лишние прибыльные деньги в какой-то фонд, то я буду точно знать, куда пошли эти деньги, я буду фактически управлять этими деньгами.</t>
  </si>
  <si>
    <t>рекламу</t>
  </si>
  <si>
    <t>reklama</t>
  </si>
  <si>
    <t>реклама</t>
  </si>
  <si>
    <t>Я буду видеть, куда они идут, я могу войти в совет директоров, и я - почитаемый человек, и даже получаю рекламу, как человек, который является жертвователем?</t>
  </si>
  <si>
    <t>Или я заплачу налоги государству - и не буду знать, куда пошли мои деньги.</t>
  </si>
  <si>
    <t>очень многих бизнесменов, которые занимаются благотворительностью</t>
  </si>
  <si>
    <t>Я очень многих бизнесменов лично знаю, которые занимаются благотворительностью, но российская благотворительность - это пожертвовать церкви, пожертвовать детям на детдом, пожертвовать слепым детям.</t>
  </si>
  <si>
    <t>функционал защиты интересов граждан от государства</t>
  </si>
  <si>
    <t>funktsional</t>
  </si>
  <si>
    <t>функционал</t>
  </si>
  <si>
    <t>Это непонимание важности деятельности именно некоммерческого сектора, который является прослойкой между государством и обществом, и эта прослойка выполняет как раз функционал защиты интересов граждан от государства и подталкивает государство к выполнению своих функций.</t>
  </si>
  <si>
    <t>эту агрессию</t>
  </si>
  <si>
    <t>Когда ты на улице, в любом помещении, в любом месте ты чувствуешь эту агрессию.</t>
  </si>
  <si>
    <t>Я думаю, что любой фонд ожидает только благодарности оттого, что он привозит деньги; оттого, что он проводит тренинги; оттого, что он оказывает стране такую огромную общественную помощь.</t>
  </si>
  <si>
    <t>тренинги</t>
  </si>
  <si>
    <t>такую огромную общественную помощь</t>
  </si>
  <si>
    <t>" агента "</t>
  </si>
  <si>
    <t>А взамен получает "агента"</t>
  </si>
  <si>
    <t>" ГОЛОС "</t>
  </si>
  <si>
    <t>- "ГОЛОС" называют анти-Центризбиркомом.</t>
  </si>
  <si>
    <t>доклады " ГОЛОСа "</t>
  </si>
  <si>
    <t>doklad</t>
  </si>
  <si>
    <t>доклад</t>
  </si>
  <si>
    <t>Потом он мне швырнул этот доклад через стол и сказал, что "я не читаю доклады "ГОЛОСа".</t>
  </si>
  <si>
    <t>Когда проходят в России выборы, весь мир читает доклады "ГОЛОСа", а не слушает, что сказал Чуров.</t>
  </si>
  <si>
    <t>выборную кампанию</t>
  </si>
  <si>
    <t>На самом деле "ГОЛОС" показывает выборную кампанию очень глубоко, начиная за три-четыре месяца до начала самой кампании.</t>
  </si>
  <si>
    <t>Сетевую организацию</t>
  </si>
  <si>
    <t>Сетевую организацию чемоданами не профинансируешь.</t>
  </si>
  <si>
    <t>разъяснительную работу</t>
  </si>
  <si>
    <t>А ФСБ ведет с вами разъяснительную работу?</t>
  </si>
  <si>
    <t>каждого наблюдателя</t>
  </si>
  <si>
    <t>И теперь каждого наблюдателя вызывают, как написано, "по налоговым нарушениям".</t>
  </si>
  <si>
    <t>Кто там про суды прочитает, все прочитают, что "ГОЛОС" ворует деньги.</t>
  </si>
  <si>
    <t>USAID, который нас в основном финансировал</t>
  </si>
  <si>
    <t>USAID</t>
  </si>
  <si>
    <t>- Они рассчитывали, что закроют USAID, который нас в основном финансировал, и мы останемся без денег, поскольку маленькие гранты нас не вытащат.</t>
  </si>
  <si>
    <t>наблюдения</t>
  </si>
  <si>
    <t>И вдруг мы разогнались по полной программе и каждое воскресенье где-то проводим наблюдения на выборах.</t>
  </si>
  <si>
    <t>Все хотят "ГОЛОС" везде.</t>
  </si>
  <si>
    <t>Как-то непривычно, мы привыкли, что мы независимые и ни у кого деньги не берем.</t>
  </si>
  <si>
    <t>заявку</t>
  </si>
  <si>
    <t>Я пишу заявку, я участвую в конкурсе, я получаю.</t>
  </si>
  <si>
    <t>честные выборы</t>
  </si>
  <si>
    <t>Потому что обманывать граждан, говоря, что мы не защищаем честные выборы, а выполняем заказ иностранных спецслужб, - это самое ужасное, что может сделать любая организация.</t>
  </si>
  <si>
    <t>заказ иностранных спецслужб, - это самое ужасное, что может сделать любая организация</t>
  </si>
  <si>
    <t>zakaz</t>
  </si>
  <si>
    <t>заказ</t>
  </si>
  <si>
    <t>этот суд</t>
  </si>
  <si>
    <t>Какие шансы, что вы выиграете этот суд?</t>
  </si>
  <si>
    <t>и суды</t>
  </si>
  <si>
    <t>Минюст прогнулся под этот закон, и если политический заказ такого уровня мог прогнуть даже Минюст, то и суды прогнут.</t>
  </si>
  <si>
    <t>прогнуть</t>
  </si>
  <si>
    <t>организацию</t>
  </si>
  <si>
    <t>Мне кажется, это какой-то нонсенс: организацию награждают международной премией - нет чтобы порадоваться за своих, что премию дают российской организации, так ее за это считают агентом и тащат в суд.</t>
  </si>
  <si>
    <t>премию</t>
  </si>
  <si>
    <t>право на плановые проверки НКО</t>
  </si>
  <si>
    <t>Отвечая на вопрос Лукина (уполномоченный по правам человека в РФ), что происходит, он говорит: это плановая проверка прокуратуры, а прокуратура имеет право на плановые проверки НКО.</t>
  </si>
  <si>
    <t>право на плановые проверки только государственных структур</t>
  </si>
  <si>
    <t>Прокуратура по закону о прокуратуре имеет право на плановые проверки только государственных структур.</t>
  </si>
  <si>
    <t>право на плановые проверки</t>
  </si>
  <si>
    <t>- Минюст имеет право на плановые проверки, но не прокуратура.</t>
  </si>
  <si>
    <t>собственный закон</t>
  </si>
  <si>
    <t>Прокуратура, которая должна следить за исполнением закона, нарушает собственный закон, а Путин, будучи юристом, произносит вслух фразу о том, что орган, который не имеет права на плановую проверку, проводит плановые проверки.</t>
  </si>
  <si>
    <t>фразу о том, что орган, который не имеет права на плановую проверку, проводит плановые проверки</t>
  </si>
  <si>
    <t>плановые проверки</t>
  </si>
  <si>
    <t>даже реальную информацию</t>
  </si>
  <si>
    <t>Он даже реальную информацию не получает о том, что реально происходит, какова реальная ситуация.</t>
  </si>
  <si>
    <t>его выступления</t>
  </si>
  <si>
    <t>Иногда, когда я слушаю его выступления, я понимаю, что он живет в Кремле.</t>
  </si>
  <si>
    <t>такой ужас</t>
  </si>
  <si>
    <t>Пусть бы он рассказал совету, почему у него такой ужас вызывают НКО.</t>
  </si>
  <si>
    <t>А тут им проплатили, вот они на Болотную и ходят, они народ баламутят.</t>
  </si>
  <si>
    <t>баламутить</t>
  </si>
  <si>
    <t>А все это баламутят те, кто непосредственно сидит на грантах.</t>
  </si>
  <si>
    <t>деньги наблюдателей</t>
  </si>
  <si>
    <t>Им важнее выдавить нас из страны, дискредитировать, доказать, что мы воруем деньги наблюдателей.</t>
  </si>
  <si>
    <t>Минск</t>
  </si>
  <si>
    <t>Minsk</t>
  </si>
  <si>
    <t>Дядя Яша покинет Минск на несколько часов позже отца, и, кто знает, может, эти несколько часов плюс то, что он был профессионал, помогли ему выжить в этой войне, закончить ее в звании полковника, вся грудь в орденах, в должности главного военного коменданта Франкфурта-на-Одере.</t>
  </si>
  <si>
    <t>сигареты и выпивку для капитана</t>
  </si>
  <si>
    <t>Идет 45-й год, наши в Германии, Юрка добывает сигареты и выпивку для капитана, чистит его сапоги, одним словом, выполняет работу денщика, но счастлив, что он разведчик!</t>
  </si>
  <si>
    <t>его сапоги</t>
  </si>
  <si>
    <t>чистить</t>
  </si>
  <si>
    <t>работу денщика</t>
  </si>
  <si>
    <t>такой киносборник</t>
  </si>
  <si>
    <t>kinosbornik</t>
  </si>
  <si>
    <t>киносборник</t>
  </si>
  <si>
    <t>Посмотришь такой киносборник - и под танк бросаться легче.</t>
  </si>
  <si>
    <t>открытие ГУМа</t>
  </si>
  <si>
    <t>Помню открытие ГУМа.</t>
  </si>
  <si>
    <t>эту книгу</t>
  </si>
  <si>
    <t>Вручая ее, они мне сказали: "Ленечка, храни эту книгу, в ней весь Белинский".</t>
  </si>
  <si>
    <t>Юру</t>
  </si>
  <si>
    <t>Jura</t>
  </si>
  <si>
    <t>Юра</t>
  </si>
  <si>
    <t>Потом стали доходить слухи, что Юру видят у магазина на Круглой площади (он жил рядом).</t>
  </si>
  <si>
    <t>Вроде бы он там стреляет у прохожих деньги и распивает на троих с такими же алкашами.</t>
  </si>
  <si>
    <t>стрелять</t>
  </si>
  <si>
    <t>копеечку</t>
  </si>
  <si>
    <t>kopeechka</t>
  </si>
  <si>
    <t>копеечка</t>
  </si>
  <si>
    <t>Представить себе, что этот высокий, чуть седеющий господин стреляет копеечку у магазина, было невозможно.</t>
  </si>
  <si>
    <t>Цифры</t>
  </si>
  <si>
    <t>Цифры то завышают, то преуменьшают.</t>
  </si>
  <si>
    <t>Это же счастье и печаль, которые заполняют душу, когда вспоминаешь.</t>
  </si>
  <si>
    <t>Леничку</t>
  </si>
  <si>
    <t>Lenichka</t>
  </si>
  <si>
    <t>Леничка</t>
  </si>
  <si>
    <t>Береги Леничку!</t>
  </si>
  <si>
    <t>взрослых мальчиков</t>
  </si>
  <si>
    <t>И тут начался ужасный крик: "Совсем с ума посходили, взрослых мальчиков приводят в женское отделение!"</t>
  </si>
  <si>
    <t>мороженое</t>
  </si>
  <si>
    <t>morozhenoe</t>
  </si>
  <si>
    <t>Я любил наблюдать, как ложкой накладывают мороженое на вафлю, потом закрывают сверху такой же и сдавливают.</t>
  </si>
  <si>
    <t>накладывать</t>
  </si>
  <si>
    <t>фуражку</t>
  </si>
  <si>
    <t>furazhka</t>
  </si>
  <si>
    <t>фуражка</t>
  </si>
  <si>
    <t>Солдатик, слегка подвыпивший, - вряд ли эти ребята кого-либо казнили, вот, видимо, и дали им по сто граммов для храбрости, - никак не может растянуть петлю, сбивает с генерала фуражку и наконец справляется - надевает.</t>
  </si>
  <si>
    <t>плакаты, рисунки, кинофильмы, спектакли</t>
  </si>
  <si>
    <t>plakat</t>
  </si>
  <si>
    <t>плакат</t>
  </si>
  <si>
    <t>Вспомните плакаты, рисунки, кинофильмы, спектакли.</t>
  </si>
  <si>
    <t>балки, дощатые настилы и практически целую лестницу с обгоревшими перилами</t>
  </si>
  <si>
    <t>balka</t>
  </si>
  <si>
    <t>балка</t>
  </si>
  <si>
    <t>Я помню балки, дощатые настилы и практически целую лестницу с обгоревшими перилами.</t>
  </si>
  <si>
    <t>спасибо, что мы тебя в штрафбат не посылаем, - и вернули на фронт солдатом</t>
  </si>
  <si>
    <t>Ему на это ответили: скажи спасибо, что мы тебя в штрафбат не посылаем, - и вернули на фронт солдатом.</t>
  </si>
  <si>
    <t>" это "</t>
  </si>
  <si>
    <t>Возле него всегда кружились мальчишки, чтобы подсмотреть через щель или дырку от выбитого сучка, как "это" делают девочки или молодые тети.</t>
  </si>
  <si>
    <t>новые боевые порядки</t>
  </si>
  <si>
    <t>Когда занимаешь новые боевые порядки, первое время кажется, что немцев вообще нет.</t>
  </si>
  <si>
    <t>очень неприятное ощущение</t>
  </si>
  <si>
    <t>Стрельба прямой наводкой вызывает очень неприятное ощущение.</t>
  </si>
  <si>
    <t>стрельбу</t>
  </si>
  <si>
    <t>strel'ba</t>
  </si>
  <si>
    <t>стрельба</t>
  </si>
  <si>
    <t>Если немцы ведут стрельбу с закрытых позиций, вначале слышишь выстрел и как-то психологически готов услышать звук пролетающего снаряда или глухой удар где-то рядом содрогающейся земли.</t>
  </si>
  <si>
    <t>выстрел</t>
  </si>
  <si>
    <t>vystrel</t>
  </si>
  <si>
    <t>Все это опытный разведчик заметит.</t>
  </si>
  <si>
    <t>оборону</t>
  </si>
  <si>
    <t>oborona</t>
  </si>
  <si>
    <t>оборона</t>
  </si>
  <si>
    <t>Но немцы чувствуют, что мы укрепляемся и усиливаем оборону.</t>
  </si>
  <si>
    <t>наблюдательный пункт для какого-то большого начальника</t>
  </si>
  <si>
    <t>Оказалось, что это саперы строят наблюдательный пункт для какого-то большого начальника.</t>
  </si>
  <si>
    <t>перестройку</t>
  </si>
  <si>
    <t>perestrojka</t>
  </si>
  <si>
    <t>перестройка</t>
  </si>
  <si>
    <t>И обслуживающие ее СМИ шельмуют перестройку, поливая грязью тех, кто взял на себя огромное и рискованное дело перемен в стране, перегруженной проблемами, которые не решались десятилетиями.</t>
  </si>
  <si>
    <t>шельмовать</t>
  </si>
  <si>
    <t>Свободой слова могут пользоваться и пользуются не только люди, которые хотят сказать правду или ищут истину, но и люди с нечистой совестью и недобрыми намерениями.</t>
  </si>
  <si>
    <t>ответственность за все это</t>
  </si>
  <si>
    <t>Меня часто спрашивают, чувствую ли я ответственность за все это.</t>
  </si>
  <si>
    <t>исполнение обязанностей Президента СССР</t>
  </si>
  <si>
    <t>Поэтому после серьезных размышлений я принял решение, которое и сегодня считаю единственно верным в тех обстоятельствах, - заявил, что прекращаю исполнение обязанностей Президента СССР.</t>
  </si>
  <si>
    <t>рутинные подходы</t>
  </si>
  <si>
    <t>Отбросьте рутинные подходы, поддержите усилия, направленные на реформы.</t>
  </si>
  <si>
    <t>усилия, направленные на реформы</t>
  </si>
  <si>
    <t>Те, кто поднимается, не всегда осиливают спуск.</t>
  </si>
  <si>
    <t>осиливать</t>
  </si>
  <si>
    <t>Их письма, слова понимания и поддержки, которые я слышал на встречах и в разговорах с разными людьми, подтверждают это.</t>
  </si>
  <si>
    <t>Я подумал: многие еще не поняли, что теряют страну.</t>
  </si>
  <si>
    <t>приватизированную квартиру</t>
  </si>
  <si>
    <t>Граждане М.С.Горбачев и Р.М. Горбачева обслуживают и ремонтируют приватизированную квартиру за свой счет.</t>
  </si>
  <si>
    <t>Сахарова</t>
  </si>
  <si>
    <t>Saharov</t>
  </si>
  <si>
    <t>Сахаров</t>
  </si>
  <si>
    <t>Вопрос: можно подумать, что вы цитируете Сахарова.</t>
  </si>
  <si>
    <t>Когда политики у власти терпят поражение или им не удается контролировать ситуацию, они стараются отвлечь внимание граждан на другие проблемы, лихорадочно ищут, на кого списать собственные ошибки.</t>
  </si>
  <si>
    <t>основной курс реформ</t>
  </si>
  <si>
    <t>Я могу давать советы, высказывать суждения, но я разделяю основной курс реформ и заявляю, что мы должны поддерживать руководство России.</t>
  </si>
  <si>
    <t>Горбачев не таков, и это все знают".</t>
  </si>
  <si>
    <t>необходимость поддержать реально - не только политически, а и во всех отношениях - Россию</t>
  </si>
  <si>
    <t>На первое место ставлю необходимость поддержать реально - не только политически, а и во всех отношениях - Россию.</t>
  </si>
  <si>
    <t>всемерное содействие продвижению демократических реформ в России теперь уже в новом своем качестве, утверждению в мире нового мышления</t>
  </si>
  <si>
    <t>sodejstvie</t>
  </si>
  <si>
    <t>содействие</t>
  </si>
  <si>
    <t>Главным своим делом по-прежнему считаю всемерное содействие продвижению демократических реформ в России теперь уже в новом своем качестве, утверждению в мире нового мышления.</t>
  </si>
  <si>
    <t>завтрак</t>
  </si>
  <si>
    <t>zavtrak</t>
  </si>
  <si>
    <t>Однажды рано утром он надел свой студенческий мундирчик и спустился в еще пустую гостиную в ожидании, когда подадут завтрак.</t>
  </si>
  <si>
    <t>эту гостиную с большим фарфоровым китайским фонарем под потолком</t>
  </si>
  <si>
    <t>gostinaja</t>
  </si>
  <si>
    <t>гостиная</t>
  </si>
  <si>
    <t>Хорошо помню эту гостиную с большим фарфоровым китайским фонарем под потолком.</t>
  </si>
  <si>
    <t>свою ответственность при царящей на дороге разрухе</t>
  </si>
  <si>
    <t>Я каждый день бываю в управлении, мы сознаем свою ответственность при царящей на дороге разрухе.</t>
  </si>
  <si>
    <t>Да, вы правы, Викжель мутит воду.</t>
  </si>
  <si>
    <t>мутить</t>
  </si>
  <si>
    <t>А банк мы скоро национализируем.</t>
  </si>
  <si>
    <t>"Николай Сергеевич, - сказал он, - "Я ставлю вопрос напрямик: согласны ли вы помочь нам пустить дорогу в действие?"</t>
  </si>
  <si>
    <t>ситуацию на Николаевской дороге</t>
  </si>
  <si>
    <t>Дзержинский распорядился, чтобы дедушка в приемной описал на бумаге, какой он видит ситуацию на Николаевской дороге, и сказал при этом, что сам он должен пару часов поспать.</t>
  </si>
  <si>
    <t>Нужную сумму</t>
  </si>
  <si>
    <t>Нужную сумму проставите сами.</t>
  </si>
  <si>
    <t>проставить</t>
  </si>
  <si>
    <t>автомобиль и охрану</t>
  </si>
  <si>
    <t>Я дам вам автомобиль и охрану.</t>
  </si>
  <si>
    <t>Поедете в банк, возьмете деньги под расписку, немедленно доставите их в ваше управление и раздадите зарплату рабочим и служащим.</t>
  </si>
  <si>
    <t>раздать</t>
  </si>
  <si>
    <t>эту шубу, вернее, ее дальнейшие трансформации в нашей семье</t>
  </si>
  <si>
    <t>Хорошо помню эту шубу, вернее, ее дальнейшие трансформации в нашей семье.</t>
  </si>
  <si>
    <t>События 11 сентября, равно как и последующие, показали, что вопрос о том, "кто есть кто", приобретает особое значение, когда дело доходит до раздела сфер влияния и навязывания того или иного образа жизни.</t>
  </si>
  <si>
    <t>форму конфликта ( Алжир, Ливия )</t>
  </si>
  <si>
    <t>Но как-то увязывать разные модели необходимо, и происходит это либо путем промежуточного компромисса в случае более приспособленной для общения с Западом России или, скажем, Турции; либо принимает форму конфликта (Алжир, Ливия).</t>
  </si>
  <si>
    <t>ценности и моральные императивы, которые сохраняют свое значение в течение достаточно длительного времени</t>
  </si>
  <si>
    <t>Находящийся в состоянии подобного стресса социум формирует ценности и моральные императивы, которые сохраняют свое значение в течение достаточно длительного времени.</t>
  </si>
  <si>
    <t>свое значение</t>
  </si>
  <si>
    <t>свою схему отношений</t>
  </si>
  <si>
    <t>Сторонний наблюдатель, не понимая глубинных проблем социума, переносит на него свою схему отношений и приходит к выводу, который весьма далек от действительности.</t>
  </si>
  <si>
    <t>осознание несправедливости</t>
  </si>
  <si>
    <t>osoznanie</t>
  </si>
  <si>
    <t>осознание</t>
  </si>
  <si>
    <t>Исламское мироощущение не облегчает осознание несправедливости, иначе говоря, мусульманин не готов страдать и терпеть по принципу "Бог терпел и нам велел" хотя бы потому, что в исламе нет понятия первородного греха, а следовательно, нет и понятия "искупления грехов".</t>
  </si>
  <si>
    <t>наглость</t>
  </si>
  <si>
    <t>naglost'</t>
  </si>
  <si>
    <t>С точки зрения мусульманского права "западные" люди ведут себя по отношению к другим настолько безобразно, что для правоверного становится вообще непонятно, на каком основании они имеют наглость требовать к себе и своим законам хоть какого-нибудь уважения.</t>
  </si>
  <si>
    <t>право " скрытных действий "</t>
  </si>
  <si>
    <t>Когда же нет возможности восстать явно (а ислам признает за мусульманами право "скрытных действий"), вовсю эксплуатируется слабость "западников" к всевозможным свободам и политкорректностям обман неверного не есть грех.</t>
  </si>
  <si>
    <t>право принять ислам</t>
  </si>
  <si>
    <t>Исламский социум, несмотря на свою мессианскую открытость (любой человек имеет право принять ислам, и процедура весьма проста), очень подозрительно относится к любым попыткам "чужаков" вторгнуться в него.</t>
  </si>
  <si>
    <t>сложившиеся структуры взаимоотношений</t>
  </si>
  <si>
    <t>В этой ситуации общество, может, сознательно, а может, и интуитивно сохраняет сложившиеся структуры взаимоотношений.</t>
  </si>
  <si>
    <t>телефон матери</t>
  </si>
  <si>
    <t>Не помнит телефон матери, хотя помнит адрес.</t>
  </si>
  <si>
    <t>Девушка теперь навещает Сергея, дай ей Бог здоровья.</t>
  </si>
  <si>
    <t>левую ногу</t>
  </si>
  <si>
    <t>И тебе левую ногу тоже сделают.</t>
  </si>
  <si>
    <t>хороший протез</t>
  </si>
  <si>
    <t>protez</t>
  </si>
  <si>
    <t>протез</t>
  </si>
  <si>
    <t>А на правую сделают хороший протез.</t>
  </si>
  <si>
    <t>Я протягиваю Сергею руку, а он не сразу попадает своей ладонью в мою.</t>
  </si>
  <si>
    <t>протягивать</t>
  </si>
  <si>
    <t>правду</t>
  </si>
  <si>
    <t>Вот интересно, я вру ему или говорю правду?</t>
  </si>
  <si>
    <t>поиск и покупку квартиры</t>
  </si>
  <si>
    <t>Если удастся собрать необходимую сумму, мэрия возьмет на себя поиск и покупку квартиры, гарантирует чистоту и безопасность сделки.</t>
  </si>
  <si>
    <t>чистоту и безопасность сделки</t>
  </si>
  <si>
    <t>chistota</t>
  </si>
  <si>
    <t>чистота</t>
  </si>
  <si>
    <t>голову офицера</t>
  </si>
  <si>
    <t>До этого Хаттаб в другом интервью Kavkaz.org сообщил, что голову офицера подбросит на кладбище в Урус-Мартановском районе Чечни, где похоронена убитая Будановым Эльза Кунгаева, а тело обменяет на трупы боевиков.</t>
  </si>
  <si>
    <t>подбросить</t>
  </si>
  <si>
    <t>обменять</t>
  </si>
  <si>
    <t>В военной комендатуре республики распространяться о деталях переговоров не стали, заявив только, что их коллега жив и они "делают все возможное для его скорейшего освобождения.</t>
  </si>
  <si>
    <t>значительное сопротивление</t>
  </si>
  <si>
    <t>Мусульманское ортодоксальное духовенство, однако, оказывает политике Хатами значительное сопротивление, поскольку большая часть реформ в Иране направлена именно на преодоление засилья клерикалов.</t>
  </si>
  <si>
    <t>провинцию Пактика на востоке страны и Кундуз</t>
  </si>
  <si>
    <t>provintsija</t>
  </si>
  <si>
    <t>провинция</t>
  </si>
  <si>
    <t>Также самолеты бомбят провинцию Пактика на востоке страны и Кундуз.</t>
  </si>
  <si>
    <t>бомбить</t>
  </si>
  <si>
    <t>подготовку к широкомасштабному наступлению на город Мазари-Шариф</t>
  </si>
  <si>
    <t>"Северный Альянс", противостоящий талибам, продолжает подготовку к широкомасштабному наступлению на город Мазари-Шариф.</t>
  </si>
  <si>
    <t>великую уверенность в великой стране</t>
  </si>
  <si>
    <t>"Это дает нам великую уверенность в великой стране, - подчеркнул президент Всемирного экономического форума.</t>
  </si>
  <si>
    <t>реформу</t>
  </si>
  <si>
    <t>Шваб отметил, что "на этот раз реформу поддерживают все, с кем мы встречаемся".</t>
  </si>
  <si>
    <t>путевку на чемпионат мира</t>
  </si>
  <si>
    <t>Сегодня в ответном поединке решится, кто же встретится в плей-офф с ирландцами и завоюет путевку на чемпионат мира.</t>
  </si>
  <si>
    <t>свою команду</t>
  </si>
  <si>
    <t>Несмотря на то, что иранцам в первом матче плей-офф не удалось стопроцентно решить все свои вопросы, Блажевич не теряет оптимизма и считает свою команду одной из лучших в мире.</t>
  </si>
  <si>
    <t>болельщиков</t>
  </si>
  <si>
    <t>bolel'schik</t>
  </si>
  <si>
    <t>болельщик</t>
  </si>
  <si>
    <t>Багхери очень надеется, что результат этого матча заставит болельщиков позабыть о поражении своей любимой команды от сборной Бахрейна со счетом 1: 3, которое не позволило иранцам получить "прямую" путевку на ЧМ - 2002.</t>
  </si>
  <si>
    <t>очередное заседание Научного совета исторических и краеведческих музеев Российской Федерации на тему " Позднее средневековье ( XVI - XVII вв . ) в истории России</t>
  </si>
  <si>
    <t>Министерство культуры Российской Федерации и Государственный Исторический музей с 19 по 22 ноября на базе Государственного Исторического музея проводят очередное заседание Научного совета исторических и краеведческих музеев Российской Федерации на тему "Позднее средневековье (XVI - XVII вв.) в истории России.</t>
  </si>
  <si>
    <t>бюджет будущего года</t>
  </si>
  <si>
    <t>Их снижение ставит бюджет будущего года под вопрос.</t>
  </si>
  <si>
    <t>наказ президента</t>
  </si>
  <si>
    <t>nakaz</t>
  </si>
  <si>
    <t>наказ</t>
  </si>
  <si>
    <t>Именно так передают наказ президента информагентства.</t>
  </si>
  <si>
    <t>любого пассажира, пользующегося услугами авиации,</t>
  </si>
  <si>
    <t>passazhir</t>
  </si>
  <si>
    <t>пассажир</t>
  </si>
  <si>
    <t>Как известно, любого пассажира, пользующегося услугами авиации, подстерегают несколько опасностей.</t>
  </si>
  <si>
    <t>немаловажное место среди них</t>
  </si>
  <si>
    <t>И немаловажное место среди них занимает тромбоз глубоких вен ног - ведь человек в течение нескольких часов практически неподвижно сидит в кресле, что может примерно в 10 % случаев привести к нарушению венозного кровообращения, свертыванию крови и в конце концов тромбоэмболии легочной артерии и смерти.</t>
  </si>
  <si>
    <t>свою вину в случившемся</t>
  </si>
  <si>
    <t>vina</t>
  </si>
  <si>
    <t>вина</t>
  </si>
  <si>
    <t>Представители авиакомпаний отрицают свою вину в случившемся, опираясь на недостаточную изученность тромбоза глубоких вен.</t>
  </si>
  <si>
    <t>связь между авиарейсами и тромбозом</t>
  </si>
  <si>
    <t>Если ученые подтвердят связь между авиарейсами и тромбозом - мы сделаем все возможное, чтобы защитить здоровье наших пассажиров."</t>
  </si>
  <si>
    <t>вакцину</t>
  </si>
  <si>
    <t>vaktsina</t>
  </si>
  <si>
    <t>вакцина</t>
  </si>
  <si>
    <t>Более того - в ближайшем будущем вакцину получат американские криминалисты и даже сотрудники почтовых компаний.</t>
  </si>
  <si>
    <t>все поднятые с " Курска " тела</t>
  </si>
  <si>
    <t>Однако дата еще может быть изменена - родные подводников решили, что будут ждать, пока привезут все поднятые с "Курска" тела.</t>
  </si>
  <si>
    <t>День памяти жертв политических репрессий</t>
  </si>
  <si>
    <t>День памяти жертв политических репрессий во вторник отмечают во всем Верхневолжье.</t>
  </si>
  <si>
    <t>проект постановления по депутату Владимиру Головлеву</t>
  </si>
  <si>
    <t>Возможно уже завтра, по ее словам, если мандатная комиссия успеет рассмотреть документы, комиссия внесет на пленарное заседание Госдумы проект постановления по депутату Владимиру Головлеву.</t>
  </si>
  <si>
    <t>Аль-Харири</t>
  </si>
  <si>
    <t>al'-hariri</t>
  </si>
  <si>
    <t>аль-харири</t>
  </si>
  <si>
    <t>Аль-Харири сопровождает делегация, в которую входят министр энергетики Мухаммед Байдун, министр экономики Басиль Флейхан, министр культуры Гассан Саламе, председатель Торгово-промышленной палаты Аднан Кассар и президент Ассоциации стимулирования инвестиций Камаль Хайек.</t>
  </si>
  <si>
    <t>отмену запретов на поставки технологий, реструктуризацию пакистанского долга</t>
  </si>
  <si>
    <t>otmena</t>
  </si>
  <si>
    <t>отмена</t>
  </si>
  <si>
    <t>Этот шаг предполагает отмену запретов на поставки технологий, реструктуризацию пакистанского долга, а также дает "зеленый свет" для новых займов.</t>
  </si>
  <si>
    <t>" зеленый свет " для новых займов</t>
  </si>
  <si>
    <t>Лидирующие позиции</t>
  </si>
  <si>
    <t>Лидирующие позиции в этом отношении занимают Приморский и Хабаровский края, а также Сахалинская область.</t>
  </si>
  <si>
    <t>условия для присвоения выводимых " в тень " финансовых средств</t>
  </si>
  <si>
    <t>Последняя схема особенно способствует усилению криминогенных факторов в отрасли и создает условия для присвоения выводимых "в тень" финансовых средств.</t>
  </si>
  <si>
    <t>5 место в России по качеству своей работы</t>
  </si>
  <si>
    <t>Налоговые органы ДВФО, по словам Михаила Фрадкова, занимают 5 место в России по качеству своей работы.</t>
  </si>
  <si>
    <t>права работодателей</t>
  </si>
  <si>
    <t>Профсоюзы считают, что предложенный правительством проект этого документа защищает в основном права работодателей.</t>
  </si>
  <si>
    <t>возможность " новых инициатив " по оказанию содействия России в области уничтожения и безопасного хранения материалов, использующихся в оружии массового уничтожения</t>
  </si>
  <si>
    <t>Правительство США в настоящее время рассматривает возможность "новых инициатив" по оказанию содействия России в области уничтожения и безопасного хранения материалов, использующихся в оружии массового уничтожения.</t>
  </si>
  <si>
    <t>Как сообщили ИТАР-ТАСС в оргкомитете, в ней примут участие около 100 российских и зарубежных предприятий и организаций, в том числе из Швеции и Финляндии.</t>
  </si>
  <si>
    <t>Одновременно в Томске начнет работу двухдневное всероссийское совещание "Энергосбережение и энергетическая безопасность регионов России".</t>
  </si>
  <si>
    <t>интересную информацию о тенденциях в Сети, появившихся в 2001 году</t>
  </si>
  <si>
    <t>Отчет содержит также интересную информацию о тенденциях в Сети, появившихся в 2001 году.</t>
  </si>
  <si>
    <t>домашний доступ в Интернет</t>
  </si>
  <si>
    <t>Так, например, исследования показали, что 59% американских семей имеют домашний доступ в Интернет, что на 15% больше, чем в прошлом году.</t>
  </si>
  <si>
    <t>доступ в Сеть ( в сравнении с 60 % белых семей )</t>
  </si>
  <si>
    <t>Наблюдается существенный прогресс в устранении неравенства по расовой, экономической и половой принадлежностям среди пользователей Сети - на сегодняшний день женщины составляют 52 % пользователей Интернета в США, 51 % чернокожих американских семей имеют доступ в Сеть (в сравнении с 60 % белых семей), что на 35 % больше, чем в 2000 году.</t>
  </si>
  <si>
    <t>количество онлайновых правительственных сервисов</t>
  </si>
  <si>
    <t>Канада, Сингапур, США, Финляндия и Англия расширяют количество онлайновых правительственных сервисов.</t>
  </si>
  <si>
    <t>сферу своего влияния</t>
  </si>
  <si>
    <t>Корпорация Microsoft расширяет сферу своего влияния и пытается упрочить свои позиции в секторе бизнес-систем.</t>
  </si>
  <si>
    <t>те или иные города</t>
  </si>
  <si>
    <t>Какие именно отряды антиталибской коалиции берут те или иные города?</t>
  </si>
  <si>
    <t>главную опасность</t>
  </si>
  <si>
    <t>И в этом наблюдатели усматривают главную опасность: стремление одной из сторон в данном случае Северного альянса доминировать может привести к повторению известных событий 1992 года.</t>
  </si>
  <si>
    <t>Осаму бен Ладена</t>
  </si>
  <si>
    <t>Osama</t>
  </si>
  <si>
    <t>Осама</t>
  </si>
  <si>
    <t>Осаму бен Ладена убьют свои.</t>
  </si>
  <si>
    <t>По сообщению итальянской газеты La Repubblica, если террористу номер один Осаме бен Ладену (Osama bin Laden) будет грозить плен, то он предпочтет ему смерть.</t>
  </si>
  <si>
    <t>предпочесть</t>
  </si>
  <si>
    <t>близость смерти</t>
  </si>
  <si>
    <t>blizost'</t>
  </si>
  <si>
    <t>близость</t>
  </si>
  <si>
    <t>Из нашей долгой беседы я понял, что он чувствует близость смерти, но совершенно не боится ее.</t>
  </si>
  <si>
    <t>мысль о пленении</t>
  </si>
  <si>
    <t>Он и его люди не приемлют мысль о пленении и собираются драться до последней капли крови".</t>
  </si>
  <si>
    <t>пояс, начиненный взрывчаткой, которая в экстренном случае убьет не только его самого, но и нападающих противников</t>
  </si>
  <si>
    <t>pojas</t>
  </si>
  <si>
    <t>пояс</t>
  </si>
  <si>
    <t>Готовясь к такой возможности, бен Ладен, по словам Абдель Азиза, носит пояс, начиненный взрывчаткой, которая в экстренном случае убьет не только его самого, но и нападающих противников.</t>
  </si>
  <si>
    <t>съедаемые ими килокалории</t>
  </si>
  <si>
    <t>kilokalorija</t>
  </si>
  <si>
    <t>килокалория</t>
  </si>
  <si>
    <t>"Люди, желающие сохранить свое здоровье, тщательно подсчитывают съедаемые ими килокалории и заботятся о правильном образе жизни, - заявил Джордж Смит, руководитель исследовательского коллектива.</t>
  </si>
  <si>
    <t>более эффективную работу мозга</t>
  </si>
  <si>
    <t>К сожалению, большее число нейронов не обязательно означает более эффективную работу мозга.</t>
  </si>
  <si>
    <t>и развитые, и развивающиеся страны</t>
  </si>
  <si>
    <t>И дело не только в инфекционных заболеваниях и алкоголизме - даже по заболеваемости сахарным диабетом мы обгоняем и развитые, и развивающиеся страны.</t>
  </si>
  <si>
    <t>количество опасных для жизни химикатов в табаке и табачном дыме</t>
  </si>
  <si>
    <t>Правда, медики определяют количество опасных для жизни химикатов в табаке и табачном дыме четырехзначной цифрой (4000), однако эти факты столь редко бывают известны рядовым курильщикам…</t>
  </si>
  <si>
    <t>оптимизм производителей табачных изделий</t>
  </si>
  <si>
    <t>optimizm</t>
  </si>
  <si>
    <t>оптимизм</t>
  </si>
  <si>
    <t>Не разделяют оптимизм производителей табачных изделий и медики.</t>
  </si>
  <si>
    <t>только одну цель : увеличение прибыли</t>
  </si>
  <si>
    <t>По мнению большинства членов Ассоциации, столь широко разрекламированные нововведения в табачном производстве преследуют только одну цель: увеличение прибыли.</t>
  </si>
  <si>
    <t>практическое решение дилеммы</t>
  </si>
  <si>
    <t>Ведь от привычки курить отказаться так трудно, а здесь предлагают практическое решение дилеммы, да еще снабжают его весьма убедительными цифрами…</t>
  </si>
  <si>
    <t>боли</t>
  </si>
  <si>
    <t>Сотни женских школ заказали специальный магнитный прибор, который снимает боли в неприятный для каждой женщины период месячных.</t>
  </si>
  <si>
    <t>циркуляцию крови в тазовой области</t>
  </si>
  <si>
    <t>Техническая новинка основана на принципе наводящих магнитных полей, которые стимулируют циркуляцию крови в тазовой области.</t>
  </si>
  <si>
    <t>мышцы матки</t>
  </si>
  <si>
    <t>Как отмечается, это, в свою очередь, заставляет мышцы матки работать более интенсивно, не допуская возникновения спазмов.</t>
  </si>
  <si>
    <t>апробацию</t>
  </si>
  <si>
    <t>aprobatsija</t>
  </si>
  <si>
    <t>апробация</t>
  </si>
  <si>
    <t>В настоящее время прибор проходит апробацию в британской полиции; возможно, все женщины - полицейские получат устройство, снимающее менструальные боли, в довесок к дубинке, наручникам и личному оружию.</t>
  </si>
  <si>
    <t>устройство, снимающее менструальные боли,</t>
  </si>
  <si>
    <t>болеутоляющие средства</t>
  </si>
  <si>
    <t>Половина из них принимают болеутоляющие средства.</t>
  </si>
  <si>
    <t>самочувствие и настроение человека</t>
  </si>
  <si>
    <t>samochuvstvie</t>
  </si>
  <si>
    <t>самочувствие</t>
  </si>
  <si>
    <t>Как известно, никотин улучшает самочувствие и настроение человека путем увеличения содержания в его головном мозге определенных медиаторов, стимулирующих центры удовольствия, например дофамина.</t>
  </si>
  <si>
    <t>выброс нейронами дофамина</t>
  </si>
  <si>
    <t>Как показали исследования на лабораторных животных, проведенные американскими биохимиками, он не только препятствует развитию судорог, но и блокирует выброс нейронами дофамина и таким образом предотвращает действие никотина на головной мозг.</t>
  </si>
  <si>
    <t>образование в головном мозге и других активирующих медиаторов, например норадреналина и серотонина</t>
  </si>
  <si>
    <t>Более того - топирамат попутно замедляет образование в головном мозге и других активирующих медиаторов, например норадреналина и серотонина.</t>
  </si>
  <si>
    <t>соглашение о сотрудничестве с нефтяной компанией " ЛУКойл</t>
  </si>
  <si>
    <t>Тюменская область, возможно, в ближайшем будущем заключит соглашение о сотрудничестве с нефтяной компанией "ЛУКойл.</t>
  </si>
  <si>
    <t>контакты с научными центрами юга области</t>
  </si>
  <si>
    <t>Кроме того, ЛУКойл поддерживает контакты с научными центрами юга области, а в 2001 году вдвое возросли объемы заказов компании, размещаемых на тюменских предприятиях машиностроения.</t>
  </si>
  <si>
    <t>остатки библиотеки кумранской общины ессеев - иудейской секты, удалившейся из мира и жившей в пустыне в ожидании скорого прихода Мессии</t>
  </si>
  <si>
    <t>Предполагается, что они представляют собой остатки библиотеки кумранской общины ессеев - иудейской секты, удалившейся из мира и жившей в пустыне в ожидании скорого прихода Мессии.</t>
  </si>
  <si>
    <t>" чрезвычайное сожаление "</t>
  </si>
  <si>
    <t>sozhalenie</t>
  </si>
  <si>
    <t>сожаление</t>
  </si>
  <si>
    <t>Ответственный сотрудник министерства сказал лишь, что инцидент вызывает "чрезвычайное сожаление".</t>
  </si>
  <si>
    <t>слова одного из них о том, что ему " надоела " политика лидера движения муллы Мохаммада Омара, которую он назвал " глупой и опасной "</t>
  </si>
  <si>
    <t>Телекомпания приводит слова одного из них о том, что ему "надоела" политика лидера движения муллы Мохаммада Омара, которую он назвал "глупой и опасной", передает "Интерфакс".</t>
  </si>
  <si>
    <t>Ташкент</t>
  </si>
  <si>
    <t>Tashkent</t>
  </si>
  <si>
    <t>Как сообщил один из представителей МЧС Узбекистана, согласно этой договоренности, российские транспортные самолеты не досматриваются: российская сторона просто ставит Ташкент в известность о том, какие грузы у них на борту.</t>
  </si>
  <si>
    <t>предположение, что в Афганистан направлены не менее двух полков ВДВ России</t>
  </si>
  <si>
    <t>Коммерсант.ру высказывает предположение, что в Афганистан направлены не менее двух полков ВДВ России.</t>
  </si>
  <si>
    <t>модели организации воспитательной деятельности в вузах России ; вопросы о роли внеучебной работы в системе подготовки молодого специалиста в вузах России ; методики организации воспитательной деятельности ; расширения самоуправленческих начал в студенческих коллективах</t>
  </si>
  <si>
    <t>Кроме того, участники семинара рассмотрят модели организации воспитательной деятельности в вузах России; вопросы о роли внеучебной работы в системе подготовки молодого специалиста в вузах России; методики организации воспитательной деятельности; расширения самоуправленческих начал в студенческих коллективах.</t>
  </si>
  <si>
    <t>В семинаре примут участие заместитель губернатора Александр Бедрик, министр образования Ростовской области Леонид Ковалев, ректоры ведущих вузов России и СНГ, руководители управлений Министерства образования РФ, руководители департаментов Министерства путей сообщения РФ, представители духовенства.</t>
  </si>
  <si>
    <t>показатели за аналогичный период 2000 года</t>
  </si>
  <si>
    <t>За период январь-ноябрь 2001 г., согласно оперативным данным, ОАО "Авиакомпания Красноярские авиалинии" выполнило 3898 парных рейсов, что превышает показатели за аналогичный период 2000 года на 55%.</t>
  </si>
  <si>
    <t>данные за тот же период 2000 г</t>
  </si>
  <si>
    <t>За период январь-ноябрь 2001 г. аэропорт "Красноярск" отправил 367,5 тыс. пассажиров, что превышает данные за тот же период 2000 г. на 48 %.</t>
  </si>
  <si>
    <t>показатели аналогичного периода 2000 г</t>
  </si>
  <si>
    <t>Пассажирооборот за данный период составил 3210 млн пассажирокилометров, что на 33 % превышает показатели аналогичного периода 2000 г.</t>
  </si>
  <si>
    <t>вопрос о реорганизации порядка распределения номерной емкости среди различных технологий телефонной связи ( проводная, мобильная, пейджеры, факсы и интернет - телефоны )</t>
  </si>
  <si>
    <t>Кроме введения специальных зон для пользователей мобильных телефонов, аналогичных применяющимся в России "федеральным номерам, комиссия также рассматривает вопрос о реорганизации порядка распределения номерной емкости среди различных технологий телефонной связи (проводная, мобильная, пейджеры, факсы и интернет - телефоны).</t>
  </si>
  <si>
    <t>стандартную 35 - мм пленку</t>
  </si>
  <si>
    <t>Предполагается, что Matrix 3D - Memory заменит стандартную 35 - мм пленку в камерах, поскольку срок хранения информации будет несколько десятилетий.</t>
  </si>
  <si>
    <t>интерес к полузащитнику сборной Грузии и английского " Дерби " Георгию Кинкладзе</t>
  </si>
  <si>
    <t>Испанская "Валенсия" проявляет интерес к полузащитнику сборной Грузии и английского "Дерби" Георгию Кинкладзе.</t>
  </si>
  <si>
    <t>переговоры с агентом Кинкладзе</t>
  </si>
  <si>
    <t>Сейчас испанцы ведут переговоры с агентом Кинкладзе, но говорить о его переходе в "Валенсию", как о свершившемся факте, пока преждевременно.</t>
  </si>
  <si>
    <t>некоторое время</t>
  </si>
  <si>
    <t>Хотя, возможно, подписание нового контракта и займет некоторое время.</t>
  </si>
  <si>
    <t>При идеальном раскладе я завершу свою карьеру именно в "Барселоне".</t>
  </si>
  <si>
    <t>клубный бюджет</t>
  </si>
  <si>
    <t>Средства, заработанные благодаря участию в Лиге чемпионов, частично пополнят клубный бюджет, а частично (примерно 4 млн долларов США) будут выделены на строительство большого клубного центра для молодежи в одном из районов Праги.</t>
  </si>
  <si>
    <t>пополнить</t>
  </si>
  <si>
    <t>дополнительные премиальные</t>
  </si>
  <si>
    <t>premial'nyj</t>
  </si>
  <si>
    <t>премиальный</t>
  </si>
  <si>
    <t>Отметим также, что каждый из игроков получает дополнительные премиальные: за победу в матчах Лиги чемпионов - в размере 5,3 тыс американских долларов, за ничью - 2,65 тыс долларов США.</t>
  </si>
  <si>
    <t>какую температуру в стиральной машине</t>
  </si>
  <si>
    <t>Банкноты тестировались на предмет того, какую температуру в стиральной машине они выдержат.</t>
  </si>
  <si>
    <t>стирку при температуре 30 градусов</t>
  </si>
  <si>
    <t>stirka</t>
  </si>
  <si>
    <t>стирка</t>
  </si>
  <si>
    <t>Как сообщила газета Frankfurter Allgemeine Zeitung, в результате теста выяснилось, что банкноты евро прекрасно переносят стирку при температуре 30 градусов.</t>
  </si>
  <si>
    <t>право на прекращение отпуска неоплаченного электричества должникам</t>
  </si>
  <si>
    <t>Если он не будет урегулирован, энергетики оставляют за собой право на прекращение отпуска неоплаченного электричества должникам, сообщает пресс-служба ОАО "Камчатскэнерго".</t>
  </si>
  <si>
    <t>право прекратить поставку энергии в долг</t>
  </si>
  <si>
    <t>В противном случае, передает ИТАР-ТАСС, энергокомпания имеет право прекратить поставку энергии в долг.</t>
  </si>
  <si>
    <t>поездки по арабским столицам</t>
  </si>
  <si>
    <t>poezdka</t>
  </si>
  <si>
    <t>поездка</t>
  </si>
  <si>
    <t>Личные представители главы временного правительства Афганистана Хамида Карзая совершат в ближайшее время поездки по арабским столицам, пишет в понедельник издающаяся в ОАЭ газета "Аль-Халидж".</t>
  </si>
  <si>
    <t>создание специального лагеря для арабских пленных под эгидой ООН, а в дальнейшем депортацию их на родину и предание суду тех, кто замешан в террористической деятельности и совершил военные преступления</t>
  </si>
  <si>
    <t>Лидер ливийской революции Муаммар Каддафи выдвинул инициативу, согласованную с генеральным секретарем ООН и арабскими столицами, которая предусматривает создание специального лагеря для арабских пленных под эгидой ООН, а в дальнейшем депортацию их на родину и предание суду тех, кто замешан в террористической деятельности и совершил военные преступления.</t>
  </si>
  <si>
    <t>Особую обеспокоенность властей</t>
  </si>
  <si>
    <t>Особую обеспокоенность властей вызывает также тот факт, что Рейд следовал без багажа и по билету, купленному в один конец.</t>
  </si>
  <si>
    <t>всенощную в честь Рождества Христова</t>
  </si>
  <si>
    <t>vsenoschnaja</t>
  </si>
  <si>
    <t>всенощная</t>
  </si>
  <si>
    <t>Усилена охрана дворца Святого Петра, где в понедельник всенощную в честь Рождества Христова проведет папа Римский Иоанн Павел Второй.</t>
  </si>
  <si>
    <t>вопросы о здоровье нации и предстоящей в этой сфере реформе</t>
  </si>
  <si>
    <t>Граждане задают также вопросы о здоровье нации и предстоящей в этой сфере реформе.</t>
  </si>
  <si>
    <t>проблему борьбы с терроризмом, в том числе положение в Афганистане и Чечне</t>
  </si>
  <si>
    <t>Российские граждане затрагивают проблему борьбы с терроризмом, в том числе положение в Афганистане и Чечне.</t>
  </si>
  <si>
    <t>население России</t>
  </si>
  <si>
    <t>Судя по вопросам, население России волнует положение в образовании, науке и культуре.</t>
  </si>
  <si>
    <t>материальную помощь владельцам разграбленных магазинов</t>
  </si>
  <si>
    <t>Государство также окажет материальную помощь владельцам разграбленных магазинов, а также введет в действие "программу продовольственной поддержки" беднейших слоев населения.</t>
  </si>
  <si>
    <t>" программу продовольственной поддержки " беднейших слоев населения</t>
  </si>
  <si>
    <t>предупредительный характер</t>
  </si>
  <si>
    <t>Эта акция носит предупредительный характер.</t>
  </si>
  <si>
    <t>требования отраслевого профсоюза</t>
  </si>
  <si>
    <t>Если правительство Хакасии не выполнит требования отраслевого профсоюза, то своевременное начало третьей четверти во многих школах может оказаться под угрозой.</t>
  </si>
  <si>
    <t>бессрочную забастовку</t>
  </si>
  <si>
    <t>"Скорее всего мы объявим бессрочную забастовку", - заявила Барабанова.</t>
  </si>
  <si>
    <t>Остальные деньги</t>
  </si>
  <si>
    <t>"Остальные деньги они получат позже, - сказал министр.</t>
  </si>
  <si>
    <t>ситуацию на рынке после того, как " свободные " производители объявили о сокращении с 1 января будущего года добычи на 462 тыс баррелей нефти в сутки</t>
  </si>
  <si>
    <t>По словам председателя ОПЕК, являющегося также генеральным директором СОНАТРАК, на встрече в Каире участники картеля проанализируют ситуацию на рынке после того, как "свободные" производители объявили о сокращении с 1 января будущего года добычи на 462 тыс баррелей нефти в сутки, и, в свою очередь, примут окончательное решение относительно сокращения объемов добычи на 1,5 млн баррелей в сутки.</t>
  </si>
  <si>
    <t>окончательное решение относительно сокращения объемов добычи на 1,5 млн баррелей в сутки</t>
  </si>
  <si>
    <t>участие в совещании Организации стран - экспортеров нефти ( ОПЕК ), которое состоится в Каире 28 декабря</t>
  </si>
  <si>
    <t>Ирак примет участие в совещании Организации стран - экспортеров нефти (ОПЕК), которое состоится в Каире 28 декабря.</t>
  </si>
  <si>
    <t>нефтедобычу</t>
  </si>
  <si>
    <t>neftedobycha</t>
  </si>
  <si>
    <t>нефтедобыча</t>
  </si>
  <si>
    <t>Как передает ИТАР-ТАСС, глава нефтяного ведомства Ирака убежден, что члены ОПЕК и свободные экспортеры с 1 января снизят нефтедобычу в общей сложности на 2 млн баррелей в день.</t>
  </si>
  <si>
    <t>решение внеочередной 118-й венской конференции</t>
  </si>
  <si>
    <t>Он также выразил надежду, что Организация стран - экспортеров нефти (ОПЕК) выполнит решение внеочередной 118-й венской конференции и с 1 января начнет сокращение своих квот и экспортных поставок нефти-сырца на 1,5 млн баррелей в день.</t>
  </si>
  <si>
    <t>сокращение своих квот и экспортных поставок нефти - сырца на 1,5 млн баррелей в день</t>
  </si>
  <si>
    <t>тенденцию к увеличению</t>
  </si>
  <si>
    <t>По словам Стеенснаэса, он удовлетворен тем эффектом, который уже произвело сообщение о сокращении нефтяного экспорта ОПЕК и государств, не являющихся членами ОПЕК, с 1 января - цена на норвежскую марку сырой нефти "брент" на торгах на Лондонской сырьевой бирже уже достигла 19,55 доллара США за один баррель и имеет тенденцию к увеличению.</t>
  </si>
  <si>
    <t>свою суточную квоту нефтедобычи</t>
  </si>
  <si>
    <t>В ответ с началом 2002 года организация снизит свою суточную квоту нефтедобычи на 1,5 млн баррелей.</t>
  </si>
  <si>
    <t>Такое развитие событие</t>
  </si>
  <si>
    <t>Такое развитие событие не исключают источники в штаб-квартире ОПЕК в Вене.</t>
  </si>
  <si>
    <t>свои обещания</t>
  </si>
  <si>
    <t>obeschanie</t>
  </si>
  <si>
    <t>обещание</t>
  </si>
  <si>
    <t>Норвегия приняла решение о сокращении своих квот на нефтяной экспорт на 150 тыс баррелей в день при условии, что остальные страны выполнят свои обещания, и ситуация на мировых сырьевых рынках не изменится.</t>
  </si>
  <si>
    <t>ожидаемое снижение объема добычи нефти с 1 февраля 2002 года</t>
  </si>
  <si>
    <t>ОПЕК проведет ожидаемое снижение объема добычи нефти с 1 февраля 2002 года.</t>
  </si>
  <si>
    <t>В Государственной думе 21 января пройдет заседание, в котором примут участие председатели законодательных собраний субъектов Федерации.</t>
  </si>
  <si>
    <t>Глав законодательных собраний регионов,</t>
  </si>
  <si>
    <t>Глав законодательных собраний регионов, по его словам, познакомят с работой нижней палаты, в частности, законопроектами, которые будут обсуждаться в ходе весенней сессии в Госдуме.</t>
  </si>
  <si>
    <t>региональных законодателей</t>
  </si>
  <si>
    <t>zakonodatel'</t>
  </si>
  <si>
    <t>законодатель</t>
  </si>
  <si>
    <t>Также региональных законодателей проинформируют о том, как их инициативы проходят через палаты Федерального собрания.</t>
  </si>
  <si>
    <t>информировать</t>
  </si>
  <si>
    <t>В заседании участие</t>
  </si>
  <si>
    <t>В заседании примет участие Сергей Миронов.</t>
  </si>
  <si>
    <t>внесение законопроекта о Конституционном собрании</t>
  </si>
  <si>
    <t>vnesenie</t>
  </si>
  <si>
    <t>внесение</t>
  </si>
  <si>
    <t>В свою очередь Сергей Миронов отметил, что, как планируется, внесение законопроекта о Конституционном собрании инициирует Совет Федерации.</t>
  </si>
  <si>
    <t>общее дело</t>
  </si>
  <si>
    <t>"Это символический подарок, обозначающий то, что кристаллы горного хрусталя, как и палаты Федерального собрания, работают отдельно, но делают общее дело", - сказал спикер СФ.</t>
  </si>
  <si>
    <t>ситуацию, которая сложилась вокруг коммунальных тарифов в областном центре</t>
  </si>
  <si>
    <t>Кроме того, на одном из ближайших заседаний законодатели рассмотрят ситуацию, которая сложилась вокруг коммунальных тарифов в областном центре.</t>
  </si>
  <si>
    <t>главу израильского МИДа Шимона Переса</t>
  </si>
  <si>
    <t>Интересно, что большинство респондентов считают человеком года "со знаком минус" главу израильского МИДа Шимона Переса - в этом качестве он даже "опередил" Ясира Арафата.</t>
  </si>
  <si>
    <t>право выдвигать в бельгийских судах обвинения в преступлениях гуманитарного порядка против иностранных общественных деятелей и военных</t>
  </si>
  <si>
    <t>Государственный прокурор Бельгии Пьер Морале, однако, считает, что местный закон 1993 года дает право выдвигать в бельгийских судах обвинения в преступлениях гуманитарного порядка против иностранных общественных деятелей и военных.</t>
  </si>
  <si>
    <t>выпущенные в обращение Банком России наличные деньги ( исключая остатки средств в кассах Банка РФ ) и обязательные резервы по привлеченным кредитными организациями средствам в национальной валюте, депонируемые в Банке России</t>
  </si>
  <si>
    <t>Денежная база включает выпущенные в обращение Банком России наличные деньги (исключая остатки средств в кассах Банка РФ) и обязательные резервы по привлеченным кредитными организациями средствам в национальной валюте, депонируемые в Банке России, передает РИА "Новости.</t>
  </si>
  <si>
    <t>безопасность мирного населения этого региона</t>
  </si>
  <si>
    <t>Министр по особым делам Малхаз Какабадзе заявляет, что решение вопроса дислокации в Кодорском ущелье ограниченного грузинского воинского контингента требует такого решения, которое прежде всего обеспечит безопасность мирного населения этого региона.</t>
  </si>
  <si>
    <t>участие в праздничных мероприятиях в Москве</t>
  </si>
  <si>
    <t>В течение новогодних и рождественских праздников Дед Мороз примет участие в праздничных мероприятиях в Москве.</t>
  </si>
  <si>
    <t>главную елку страны, которая пройдет в Государственном Кремлевском дворце</t>
  </si>
  <si>
    <t>elka</t>
  </si>
  <si>
    <t>елка</t>
  </si>
  <si>
    <t>В частности, сегодня он посетит главную елку страны, которая пройдет в Государственном Кремлевском дворце.</t>
  </si>
  <si>
    <t>готовность Космических войск к гарантированному выполнению поставленных задач</t>
  </si>
  <si>
    <t>Далее командующий отметил, что "итоги уходящего года подтверждают готовность Космических войск к гарантированному выполнению поставленных задач.</t>
  </si>
  <si>
    <t>" повышение уровня взаимодействия организаций в интересах расширения экспорта специального вооружения и техники, разработчиком или изготовителем которых является МВД, а также импорта аналогичной продукции, необходимой для деятельности органов внутренних дел и внутренних войск МВД РФ "</t>
  </si>
  <si>
    <t>Документ предусматривает "повышение уровня взаимодействия организаций в интересах расширения экспорта специального вооружения и техники, разработчиком или изготовителем которых является МВД, а также импорта аналогичной продукции, необходимой для деятельности органов внутренних дел и внутренних войск МВД РФ", сообщили РИА "Новости" в "Рособоронэкспорте".</t>
  </si>
  <si>
    <t>руководство этой террористической организации</t>
  </si>
  <si>
    <t>Это заставляет руководство этой террористической организации при неизменности цели искать новые направления военного противоборства с сионистским врагом.</t>
  </si>
  <si>
    <t>право на любые действия, направленные на противоборство с захватническими устремлениями Израиля</t>
  </si>
  <si>
    <t>В распространенном в пятницу заявлении этой организации говорится, что каждый палестинец в отдельности и весь палестинский народ имеют право на любые действия, направленные на противоборство с захватническими устремлениями Израиля.</t>
  </si>
  <si>
    <t>соглашение об урегулировании задолженности Армении перед Россией путем передачи в российскую собственность ряда армянских предприятий</t>
  </si>
  <si>
    <t>Вице-премьер правительства России Илья Клебанов подпишет в Ереване соглашение об урегулировании задолженности Армении перед Россией путем передачи в российскую собственность ряда армянских предприятий.</t>
  </si>
  <si>
    <t>пути решения вопроса</t>
  </si>
  <si>
    <t>Документ указывает пути решения вопроса, к нему прикладываются протоколы по каждому пункту урегулирования задолженности, сообщил Илья Клебанов.</t>
  </si>
  <si>
    <t>возникающие вопросы</t>
  </si>
  <si>
    <t>Российский вице-премьер сообщил, что вместе с ним прибыла "элитная делегация", в частности, первый замминистра финансов, заместители министров имущества и экономики, которые на месте решат возникающие вопросы.</t>
  </si>
  <si>
    <t>" пробки "</t>
  </si>
  <si>
    <t>probka</t>
  </si>
  <si>
    <t>пробка</t>
  </si>
  <si>
    <t>Убрать улицы от снега не представляется возможным, поскольку спецтехника только усугубит "пробки".</t>
  </si>
  <si>
    <t>усугубить</t>
  </si>
  <si>
    <t>море удовольствия</t>
  </si>
  <si>
    <t>more</t>
  </si>
  <si>
    <t>море</t>
  </si>
  <si>
    <t>Выйдя на сцену, первая леди сказала: "Я очень рада, что вам удалось из всех уголков России добраться до Москвы, что вы получите море удовольствия на этой замечательной Президентской елке".</t>
  </si>
  <si>
    <t>нелегкое время</t>
  </si>
  <si>
    <t>Отметив, что наша страна "переживает сейчас нелегкое время", Людмила Путина сказала, что в связи с этим "наверное, трудно быть счастливым".</t>
  </si>
  <si>
    <t>решение о том, будут ли им предъявлены обвинения и какое наказание они понесут</t>
  </si>
  <si>
    <t>Департамент по юридическим делам несовершеннолетних после консультаций с полицией вынесет решение о том, будут ли им предъявлены обвинения и какое наказание они понесут, передает РИА "Новости".</t>
  </si>
  <si>
    <t>какое наказание</t>
  </si>
  <si>
    <t>Третье место в списке наиболее популярных тем, затронутых в вопросах,</t>
  </si>
  <si>
    <t>Третье место в списке наиболее популярных тем, затронутых в вопросах, занимают проблемы соотечественников в ближнем зарубежье.</t>
  </si>
  <si>
    <t>новые инициативы правительства Первеза Мушаррафа</t>
  </si>
  <si>
    <t>Пакистанцы в большинстве своем поддерживают новые инициативы правительства Первеза Мушаррафа, устав от разгула межрелигиозных столкновений и терактов, совершаемых фанантиками в отношении друг друга, но при которых чаще всего погибают мирные граждане.</t>
  </si>
  <si>
    <t>боевиков которых</t>
  </si>
  <si>
    <t>boevik</t>
  </si>
  <si>
    <t>боевик</t>
  </si>
  <si>
    <t>В число нелегальных входят "Лашакр-е-тайяба" и "Джаищ-е-Мухаммад", боевиков которых Индия обвиняет в нападении на здание парламента в Дели 13 декабря.</t>
  </si>
  <si>
    <t>свой главный праздник Ид аль-Адха ( праздник жертвоприношения ), во время которого для паломников будут забиты более 600 тыс . овец, 6 тыс коров и несколько тысяч верблюдов - рекордное количество с начала выполнения саудовской программы " Использование жертвенных животных ", начатой 18 лет назад</t>
  </si>
  <si>
    <t>21 февраля мусульмане отмечают свой главный праздник Ид аль-Адха (праздник жертвоприношения), во время которого для паломников будут забиты более 600 тыс. овец, 6 тыс коров и несколько тысяч верблюдов - рекордное количество с начала выполнения саудовской программы "Использование жертвенных животных", начатой 18 лет назад.</t>
  </si>
  <si>
    <t>специальные талоны стоимостью около 95 долларов за овцу, по которым получают мясо жертвенных животных</t>
  </si>
  <si>
    <t>talon</t>
  </si>
  <si>
    <t>талон</t>
  </si>
  <si>
    <t>Согласно программе, иностранные паломники при въезде в Саудовскую Аравию покупают специальные талоны стоимостью около 95 долларов за овцу, по которым получают мясо жертвенных животных.</t>
  </si>
  <si>
    <t>мясо жертвенных животных</t>
  </si>
  <si>
    <t>лето 2002 года</t>
  </si>
  <si>
    <t>leto</t>
  </si>
  <si>
    <t>лето</t>
  </si>
  <si>
    <t>В настоящее время разработка плеера еще до конца не закончена, а в качестве самого раннего срока появления продукта на рынке называют лето 2002 года.</t>
  </si>
  <si>
    <t>названия</t>
  </si>
  <si>
    <t>Корреспонденты сайта NewsFactor проинтервьюировали представителей нескольких антивирусных компаний, задав им вопросы по тому, как эксперты по вирусам дают названия вредоносным программам.</t>
  </si>
  <si>
    <t>Большинству вирусов имена дают именно производители антивирусов, первыми обнаружившие вирус и исследовавшие его.</t>
  </si>
  <si>
    <t>имя человека, его написавшего,</t>
  </si>
  <si>
    <t>Компании не дают вирусу имя человека, его написавшего, так как не желают делать хакеров излишне популярными.</t>
  </si>
  <si>
    <t>В любом случае, имя вирусу дает его исследователь, и оно основывается на каких-либо характеристиках, отличающих конкретную вредоносную программу от других.</t>
  </si>
  <si>
    <t>другое имя</t>
  </si>
  <si>
    <t>Эксперты дают вредоносному коду другое имя, не желая давать хакеру повод для удовлетворения.</t>
  </si>
  <si>
    <t>какие цели</t>
  </si>
  <si>
    <t>"Нам нет дела до того, какие цели преследует вирусописатель, мы только боремся с его творчеством, - говорят в антивирусной компании Network Associates.</t>
  </si>
  <si>
    <t>рекомендации по тому, как называть вирусы</t>
  </si>
  <si>
    <t>Большинство антивирусных компаний дают сотрудникам рекомендации по тому, как называть вирусы.</t>
  </si>
  <si>
    <t>конец сезона</t>
  </si>
  <si>
    <t>Американский полузащитник украинского происхождения Дмитрий Коваленко, выступавший за "Чикаго Файр", конец сезона на правах аренды проведет в клубе немецкой бундеслиги "Санкт-Паули" из Гамбурга.</t>
  </si>
  <si>
    <t>В таких случаях правила референдума оставляют решение за жюри, которое предпочло Рогга, избранного главой МОК в июле прошлого года.</t>
  </si>
  <si>
    <t>британскую конюшню</t>
  </si>
  <si>
    <t>konjushnja</t>
  </si>
  <si>
    <t>конюшня</t>
  </si>
  <si>
    <t>Австриец ныне возглавляет британскую конюшню.</t>
  </si>
  <si>
    <t>не только рецидивы, но и первые приступы болезни</t>
  </si>
  <si>
    <t>retsidiv</t>
  </si>
  <si>
    <t>рецидив</t>
  </si>
  <si>
    <t>Однако исследователи из Британской Ассоциации кардиологов обнаружили, что аспирин предотвращает не только рецидивы, но и первые приступы болезни.</t>
  </si>
  <si>
    <t>" вывод в такой ситуации российских миротворческих войск</t>
  </si>
  <si>
    <t>Шеварднадзе сообщил и о том, что все страны - партнеры по урегулированию конфликта в Абхазии, в их числе США, Россия, Германия, Франция, Великобритания считают неоправданным "вывод в такой ситуации российских миротворческих войск.</t>
  </si>
  <si>
    <t>город Термез, где находится Мост дружбы, соединяющий узбекский и афганский берега реки Амударья</t>
  </si>
  <si>
    <t>В понедельник делегация посетит город Термез, где находится Мост дружбы, соединяющий узбекский и афганский берега реки Амударья.</t>
  </si>
  <si>
    <t>министерство иностранных дел Узбекистана</t>
  </si>
  <si>
    <t>Утром в среду 16 января делегация конгресса США посетит министерство иностранных дел Узбекистана.</t>
  </si>
  <si>
    <t>краткую поездку в столицу Киргизии город Бишкек</t>
  </si>
  <si>
    <t>Во второй половине 16 января сенаторы совершат краткую поездку в столицу Киргизии город Бишкек, по их возвращению в Ташкент предусмотрено проведение пресс-конференции.</t>
  </si>
  <si>
    <t>знаменитую пьесу " Укрощение строптивой "</t>
  </si>
  <si>
    <t>p'esa</t>
  </si>
  <si>
    <t>пьеса</t>
  </si>
  <si>
    <t>По сюжету она как бы продолжает знаменитую пьесу "Укрощение строптивой".</t>
  </si>
  <si>
    <t>саму возможность союза мужчины и женщины</t>
  </si>
  <si>
    <t>"Мы вместе с Флетчером исследуем в спектакле саму возможность союза мужчины и женщины", - сказал Самгин.</t>
  </si>
  <si>
    <t>спецоперации</t>
  </si>
  <si>
    <t>spetsoperatsija</t>
  </si>
  <si>
    <t>спецоперация</t>
  </si>
  <si>
    <t>В настоящее время они проводят спецоперации в горных районах на юге республики, вблизи тех мест, где скрываются Хаттаб и Басаев.</t>
  </si>
  <si>
    <t>заключение крупной сделки по продаже вооружений Индии</t>
  </si>
  <si>
    <t>Британское правительство активно продвигает заключение крупной сделки по продаже вооружений Индии.</t>
  </si>
  <si>
    <t>роль собеседника, так необходимого больным депрессией людям</t>
  </si>
  <si>
    <t>Программа под названием "Beating the Blues", созданная программистами компании "Ultrasis plc" и врачами из лондонского "Priory Hospital", играет роль собеседника, так необходимого больным депрессией людям.</t>
  </si>
  <si>
    <t>возможность прекращения трансляции программ ТВ - 6 до завершения юридической процедуры ликвидации телеканала</t>
  </si>
  <si>
    <t>Известный предприниматель Борис Березовский исключает возможность прекращения трансляции программ ТВ-6 до завершения юридической процедуры ликвидации телеканала.</t>
  </si>
  <si>
    <t>вещание на канале ТВ - 6</t>
  </si>
  <si>
    <t>veschanie</t>
  </si>
  <si>
    <t>вещание</t>
  </si>
  <si>
    <t>Напомним, что Березовский владеет контрольным пакетом акций Московской независимой вещательной корпорации, которая осуществляет вещание на канале ТВ-6.</t>
  </si>
  <si>
    <t>комплексы пещер и центры подготовки боевиков</t>
  </si>
  <si>
    <t>Граничащая с Пакистаном территория Завара включает в себя комплексы пещер и центры подготовки боевиков.</t>
  </si>
  <si>
    <t>Управление Федеральной службы безопасности России по Челябинской области заканчивает расследование и в ближайшее время направит в суд дело жителя Челябинска, утверждавшего, что он причастен к организации терактов 11 сентября в США.</t>
  </si>
  <si>
    <t>дело жителя Челябинска, утверждавшего, что он причастен к организации терактов 11 сентября в США</t>
  </si>
  <si>
    <t>подготовку убийства Струганова</t>
  </si>
  <si>
    <t>Прокуратура Северо-Западного административного округа Москвы инкриминирует бывшему председателю Совета директоров КРаЗа подготовку убийства Струганова.</t>
  </si>
  <si>
    <t>инкриминировать</t>
  </si>
  <si>
    <t>наличие условий, с помощью которых силы коалиции - причем, это силы коалиции, а не только США, - могли бы осуществлять борьбу с терроризмом</t>
  </si>
  <si>
    <t>"Однако та борьба с терроризмом, которую ведут страны региона и члены коалиции, подразумевает наличие условий, с помощью которых силы коалиции - причем, это силы коалиции, а не только США, - могли бы осуществлять борьбу с терроризмом", - добавил Фрэнкс.</t>
  </si>
  <si>
    <t>долгосрочные интересы в Узбекистане</t>
  </si>
  <si>
    <t>Ранее американский сенатор Том Дэшл сказал, что Вашингтон имеет долгосрочные интересы в Узбекистане, что вызывает обеспокоенность у Москвы, по мнению которой, Соединенные Штаты планируют разместить там свои постоянные базы.</t>
  </si>
  <si>
    <t>Фрэнкса</t>
  </si>
  <si>
    <t>Frenks</t>
  </si>
  <si>
    <t>Фрэнкс</t>
  </si>
  <si>
    <t>В четверг Фрэнкса снова ждут в Узбекистане, откуда он отправится в Таджикистан, где за последние две недели побывали спикер российской Госдумы Геннадий Селезнев и глава Федеральной пограничной службы России Константин Тоцкий.</t>
  </si>
  <si>
    <t>фильм об одном дне из жизни нынешнего американского президента</t>
  </si>
  <si>
    <t>Сегодня зрители телеканала NBC увидят фильм об одном дне из жизни нынешнего американского президента.</t>
  </si>
  <si>
    <t>Таджикистан</t>
  </si>
  <si>
    <t>Tadzhikistan</t>
  </si>
  <si>
    <t>Глава временной администрации Афганистана Хамид Карзай в четверг посетит Таджикистан.</t>
  </si>
  <si>
    <t>остановку в Душанбе</t>
  </si>
  <si>
    <t>Карзай, находящийся сейчас в Китае, сделает остановку в Душанбе по пути в Кабул.</t>
  </si>
  <si>
    <t>переговоры, в ходе которых лидеры обсудят восстановление Афганистана</t>
  </si>
  <si>
    <t>По словам дипломата, Карзай проведет с президентом Таджикистана Эмомали Рахмоновым переговоры, в ходе которых лидеры обсудят восстановление Афганистана.</t>
  </si>
  <si>
    <t>восстановление Афганистана</t>
  </si>
  <si>
    <t>vosstanovlenie</t>
  </si>
  <si>
    <t>восстановление</t>
  </si>
  <si>
    <t>проверку паспортного режима и выборочные досмотры в домах лиц, вызывающих подозрение</t>
  </si>
  <si>
    <t>Участники операции проводят проверку паспортного режима и выборочные досмотры в домах лиц, вызывающих подозрение.</t>
  </si>
  <si>
    <t>адресный характер</t>
  </si>
  <si>
    <t>Ясаев подчеркнул, что мероприятие носит адресный характер.</t>
  </si>
  <si>
    <t>операции</t>
  </si>
  <si>
    <t>"Мы начинаем операции в самых неожиданных для боевиков местах, и они отличаются молниеносностью проведения и многоплановостью решаемых задач", - отметил он.</t>
  </si>
  <si>
    <t>заинтересованность в этом вопросе</t>
  </si>
  <si>
    <t>zainteresovannost'</t>
  </si>
  <si>
    <t>заинтересованность</t>
  </si>
  <si>
    <t>При этом пакистанские власти ожидают, что США проявят заинтересованность в этом вопросе и, как минимум, обратятся с просьбой провести консультации с бывшими сотрудниками относительно данных об исламистах, заключает Times.</t>
  </si>
  <si>
    <t>эффективность мирных инициатив ООН</t>
  </si>
  <si>
    <t>В отчете сказано, что, несмотря на напряженную работу Бейкера, "враждебность, существующая между участниками конфликта в Западной Сахаре," почти полностью исключает эффективность мирных инициатив ООН.</t>
  </si>
  <si>
    <t>Телеканал</t>
  </si>
  <si>
    <t>"Телеканал получит тот, кто выиграет тендер", - сказал Волин.</t>
  </si>
  <si>
    <t>тендер</t>
  </si>
  <si>
    <t>tender</t>
  </si>
  <si>
    <t>версию падения Су - 24</t>
  </si>
  <si>
    <t>Комиссаров называет версию падения Су-24 "самой вероятной".</t>
  </si>
  <si>
    <t>предположения, что злоумышленниками могли стать студенты, третий день подряд принимающие участие в акциях протеста против визита американского президента Джорджа Буша в РК</t>
  </si>
  <si>
    <t>Однако полиция, которая отказывается комментировать инцидент, отвергает предположения, что злоумышленниками могли стать студенты, третий день подряд принимающие участие в акциях протеста против визита американского президента Джорджа Буша в РК.</t>
  </si>
  <si>
    <t>расследование причин происшествия</t>
  </si>
  <si>
    <t>В среду дознаватели УГПС начнут расследование причин происшествия.</t>
  </si>
  <si>
    <t>границу</t>
  </si>
  <si>
    <t>На допросе он заявил, "что не имел понятия о прибытии Джорджа Буша, и менее всего предполагал, что перейдет границу именно в том месте, где позднее появится американский президент".</t>
  </si>
  <si>
    <t>перейти</t>
  </si>
  <si>
    <t>божий дар свободы</t>
  </si>
  <si>
    <t>Война США с терроризмом ведется против тех, кто под прикрытием религии разрушает божий дар свободы.</t>
  </si>
  <si>
    <t>их догму</t>
  </si>
  <si>
    <t>dogma</t>
  </si>
  <si>
    <t>догма</t>
  </si>
  <si>
    <t>Поскольку они боятся, что свободные люди отвергнут их догму, террористы хотят разрушить нашу свободу и отнять у нас свободу выбора.</t>
  </si>
  <si>
    <t>водителей</t>
  </si>
  <si>
    <t>Столичное ГИБДД призывает водителей к бдительности.</t>
  </si>
  <si>
    <t>Дорожная инспекция призывает водителей соблюдать скоростной режим, дистанцию, избегать резких маневров.</t>
  </si>
  <si>
    <t>Поиски Су - 24 под Псковом</t>
  </si>
  <si>
    <t>Поиски Су-24 под Псковом ведут более сотни военнослужащих и 12 единиц техники, сообщили в пресс-службе МЧС России.</t>
  </si>
  <si>
    <t>чрезвычайные меры</t>
  </si>
  <si>
    <t>Силы безопасности Израиля предпринимают чрезвычайные меры в связи с очередным терактом, произошедшим минувшим вечером в Рамалле, в результате которого погибли шестеро израильтян.</t>
  </si>
  <si>
    <t>новые возможности в области образования и информации для жителей Томска</t>
  </si>
  <si>
    <t>Британский совет откроет новые возможности в области образования и информации для жителей Томска.</t>
  </si>
  <si>
    <t>бесплатный доступ в Интернет для поиска информации, связанной с Великобританией</t>
  </si>
  <si>
    <t>Компьютерный центр обеспечит бесплатный доступ в Интернет для поиска информации, связанной с Великобританией.</t>
  </si>
  <si>
    <t>свои программы</t>
  </si>
  <si>
    <t>Совет осуществляет свои программы через сеть информационных и проектных центров от Санкт-Петербурга до Южно-Сахалинска.</t>
  </si>
  <si>
    <t>крупномасштабную боевую операцию</t>
  </si>
  <si>
    <t>Подразделения американского спецназа совместно с полутора тысячами афганских правительственных сил проводят крупномасштабную боевую операцию в горах провинции Пактия, расположенной в восточном Афганистане, против сгруппировавшихся там боевиков "Аль-Каиды" и движения "Талибан".</t>
  </si>
  <si>
    <t>сотни человек, но не больше 5 тысяч</t>
  </si>
  <si>
    <t>По его словам, численность боевиков "составляет сотни человек, но не больше 5 тысяч".</t>
  </si>
  <si>
    <t>боевые действия против отрядов уцелевших боевиков группировки " Аль-Каида " и примкнувших к ним талибов</t>
  </si>
  <si>
    <t>Войска США ведут там боевые действия против отрядов уцелевших боевиков группировки "Аль-Каида" и примкнувших к ним талибов.</t>
  </si>
  <si>
    <t>более скромные оценки</t>
  </si>
  <si>
    <t>Пентагон приводит более скромные оценки.</t>
  </si>
  <si>
    <t>ковровые бомбардировки горных районов</t>
  </si>
  <si>
    <t>bombardirovka</t>
  </si>
  <si>
    <t>бомбардировка</t>
  </si>
  <si>
    <t>Самолеты ведут ковровые бомбардировки горных районов, сообщает "Радио Свобода".</t>
  </si>
  <si>
    <t>ожесточенное сопротивление</t>
  </si>
  <si>
    <t>Спецподразделения США и отряды афганских правительственных войск в воскресенье продолжали наступление на позиции талибов и террористов, которые оказывают ожесточенное сопротивление.</t>
  </si>
  <si>
    <t>участие в работе военного совета флота, на котором будет заслушан доклад командующего СФ Геннадия Сучкова о состоянии дел на флоте</t>
  </si>
  <si>
    <t>Министр примет также участие в работе военного совета флота, на котором будет заслушан доклад командующего СФ Геннадия Сучкова о состоянии дел на флоте.</t>
  </si>
  <si>
    <t>В совещании примет участие также главком ВМФ адмирал Владимир Куроедов, который прибыл в Североморск в субботу.</t>
  </si>
  <si>
    <t>первые тренировки для грузинских офицеров</t>
  </si>
  <si>
    <t>Сообщается, что уже в конце текущего месяца они проведут первые тренировки для грузинских офицеров.</t>
  </si>
  <si>
    <t>Мубарака</t>
  </si>
  <si>
    <t>Mubarak</t>
  </si>
  <si>
    <t>Мубарак</t>
  </si>
  <si>
    <t>Как сообщает пресс-служба Белого дома, во вторник Мубарака примет президент США Джордж Буш.</t>
  </si>
  <si>
    <t>парламентский контроль премьер-министра страны Таксина Шинаватры</t>
  </si>
  <si>
    <t>В тайском кабинете министров на этой неделе произойдут перестановки: в его состав может войти новая партия, которая, присоединившись к правящей коалиции, усилит в будущем парламентский контроль премьер-министра страны Таксина Шинаватры.</t>
  </si>
  <si>
    <t>российскую делегацию</t>
  </si>
  <si>
    <t>delegatsija</t>
  </si>
  <si>
    <t>делегация</t>
  </si>
  <si>
    <t>Как стало известно из дипломатических источников в Москве, российскую делегацию на консультациях возглавит заместитель министра иностранных дел Евгений Гусаров.</t>
  </si>
  <si>
    <t>ту яхту, с которой был снят флаг</t>
  </si>
  <si>
    <t>По словам адвоката троих пожарных, снявших флаг с яхты, желание супругов будет удовлетворено, если его подзащитные опознают на фотографии ту яхту, с которой был снят флаг.</t>
  </si>
  <si>
    <t>опознавать</t>
  </si>
  <si>
    <t>результативность последнего испытания, проведенного Пентагоном в рамках создания национальной системы ПРО</t>
  </si>
  <si>
    <t>rezul'tativnost'</t>
  </si>
  <si>
    <t>результативность</t>
  </si>
  <si>
    <t>Американские специалисты ставят под сомнение результативность последнего испытания, проведенного Пентагоном в рамках создания национальной системы ПРО.</t>
  </si>
  <si>
    <t>вопрос о наказании сотрудников министерства, вовлеченных в этот инцидент,</t>
  </si>
  <si>
    <t>Иорико Кавагучи сообщила, что рассмотрит вопрос о наказании сотрудников министерства, вовлеченных в этот инцидент, после того, как изучит отчет Сонобе.</t>
  </si>
  <si>
    <t>большую признательность всем тем, кто выступил с инициативой этого фонда, а также поддержал эту благородную идею</t>
  </si>
  <si>
    <t>Как заявил на церемонии открытия Иванов, в Москве выражают большую признательность всем тем, кто выступил с инициативой этого фонда, а также поддержал эту благородную идею.</t>
  </si>
  <si>
    <t>награду</t>
  </si>
  <si>
    <t>Габриэле Альбертини отметил, что считает награду не только своей, но всех миланцев.</t>
  </si>
  <si>
    <t>численность противников</t>
  </si>
  <si>
    <t>Пентагон, тем не менее, оценивает численность противников по-другому.</t>
  </si>
  <si>
    <t>различного рода слухи</t>
  </si>
  <si>
    <t>Когда нет информации, то ее отсутствие рождает различного рода слухи.</t>
  </si>
  <si>
    <t>пока " инициативу нескольких депутатов "</t>
  </si>
  <si>
    <t>Помощник президента обратил внимание на тот факт, что эта инициатива исходит не от Госдумы, а именно представляет из себя пока "инициативу нескольких депутатов".</t>
  </si>
  <si>
    <t>содействие различным ооновским подразделениям в осуществлении их программ</t>
  </si>
  <si>
    <t>Швейцария, даже не будучи членом Организации, уже давно оказывает содействие различным ооновским подразделениям в осуществлении их программ, отмечается в документе.</t>
  </si>
  <si>
    <t>Тем не менее, 9 заключенным вводят питание внутривенно.</t>
  </si>
  <si>
    <t>Журналистов</t>
  </si>
  <si>
    <t>Журналистов познакомят с инфраструктурой космодрома и подготовкой к запуску научных космических аппаратов "Грейс" (Германия и США) на конверсионном ракетоносителе "Рокот".</t>
  </si>
  <si>
    <t>осмотр журналистами как самого стартового комплекса " Рокот ", так и посещение монтажно - испытательного корпуса, где сейчас проходят проверку космические аппараты</t>
  </si>
  <si>
    <t>osmotr</t>
  </si>
  <si>
    <t>осмотр</t>
  </si>
  <si>
    <t>Она предполагает осмотр журналистами как самого стартового комплекса "Рокот", так и посещение монтажно-испытательного корпуса, где сейчас проходят проверку космические аппараты.</t>
  </si>
  <si>
    <t>проверку</t>
  </si>
  <si>
    <t>пост производственного директора</t>
  </si>
  <si>
    <t>Представители компании Ardent Production, в которой принц занимает пост производственного директора, поддержали решение Эдварда покинуть свое рабочее место.</t>
  </si>
  <si>
    <t>полномочия председателя</t>
  </si>
  <si>
    <t>В компании RJH Public Relations было, в свою очередь, объявлено, что графиня Уэссекская сложит с себя полномочия председателя и ее доля в компании будет снижена до доли владельцев небольших пакетов акций.</t>
  </si>
  <si>
    <t>сложить</t>
  </si>
  <si>
    <t>связь с Букингемским дворцом</t>
  </si>
  <si>
    <t>В прошлом супружескую пару не раз обвиняли в том, что они используют связь с Букингемским дворцом в интересах своего бизнеса.</t>
  </si>
  <si>
    <t>Бахрейн, Кувейт, Саудовскую Аравию и Объединенные Арабские Эмираты</t>
  </si>
  <si>
    <t>Bahrejn</t>
  </si>
  <si>
    <t>Бахрейн</t>
  </si>
  <si>
    <t>В ходе пятидневного турне О'Нилл посетит Бахрейн, Кувейт, Саудовскую Аравию и Объединенные Арабские Эмираты и проведет переговоры с политическими лидерами, министрами финансов и главами центральных банков этих стран.</t>
  </si>
  <si>
    <t>переговоры с политическими лидерами, министрами финансов и главами центральных банков этих стран</t>
  </si>
  <si>
    <t>рабочую поездку по воинским частям, дислоцирующимся на северо-западе России</t>
  </si>
  <si>
    <t>Он совершит рабочую поездку по воинским частям, дислоцирующимся на северо-западе России.</t>
  </si>
  <si>
    <t>поиск оставшихся денег и остальных грабителей</t>
  </si>
  <si>
    <t>В настоящее время полиция продолжает поиск оставшихся денег и остальных грабителей.</t>
  </si>
  <si>
    <t>огромный вклад в развитие российско - итальянских отношений на всех направлениях</t>
  </si>
  <si>
    <t>Российский министр подчеркнул важность того, что Милан, являясь экономической, финансовой и культурной столицей Италии, вносит огромный вклад в развитие российско-итальянских отношений на всех направлениях и тем самым способствует не только укреплению российско-итальянских связей, но и развитию сотрудничества и стабильности во всей Европе.</t>
  </si>
  <si>
    <t>разные способы, пусть символически, обозначить присутствие папы в России</t>
  </si>
  <si>
    <t>В частности, замглавы отдела внешних связей московского патриархата - протоиерей Всеволод Чаплин заявил: "можно только поражаться той иррациональной настойчивости и упорству, с которым Ватикан предлагает разные способы, пусть символически, обозначить присутствие папы в России".</t>
  </si>
  <si>
    <t>Ватикан</t>
  </si>
  <si>
    <t>Vatikan</t>
  </si>
  <si>
    <t>Создается" впечатление, что это единственный вопрос, который сегодня по-настоящему волнует Ватикан".</t>
  </si>
  <si>
    <t>, поддержание двусторонних контактов для проведения исследований, обучения в области экономики, научных и культурных связей</t>
  </si>
  <si>
    <t>podderzhanie</t>
  </si>
  <si>
    <t>поддержание</t>
  </si>
  <si>
    <t>Деятельность центра предполагает, в частности, поддержание двусторонних контактов для проведения исследований, обучения в области экономики, научных и культурных связей.</t>
  </si>
  <si>
    <t>ситуацию на мировых нефтяных рынках, вопросы взаимодействия России и ОПЕК</t>
  </si>
  <si>
    <t>Касьянов и Родригес обсудят ситуацию на мировых нефтяных рынках, вопросы взаимодействия России и ОПЕК.</t>
  </si>
  <si>
    <t>переговоры с главой Минэнерго России Игорем Юсуфовым</t>
  </si>
  <si>
    <t>В тот же день Родригес проведет переговоры с главой Минэнерго России Игорем Юсуфовым.</t>
  </si>
  <si>
    <t>крупную операцию</t>
  </si>
  <si>
    <t>Подразделения чеченской милиции проводят в Грозном крупную операцию.</t>
  </si>
  <si>
    <t>исключительно плановый и адресный характер</t>
  </si>
  <si>
    <t>По словам полковника, операция "тщательно подготовлена и носит исключительно плановый и адресный характер".</t>
  </si>
  <si>
    <t>предложенный последним план мирного урегулирования арабо - израильского конфликта</t>
  </si>
  <si>
    <t>Как ожидается, Башар Аль-Асад встретится с саудовским принцем Абдуллой, и обсудит предложенный последним план мирного урегулирования арабо-израильского конфликта.</t>
  </si>
  <si>
    <t>участие в обсуждении мирного плана</t>
  </si>
  <si>
    <t>В понедельник в Саудовскую Аравию прибывает с визитом генеральный секретарь Лиги арабских государств Амр Мусса, который также примет участие в обсуждении мирного плана.</t>
  </si>
  <si>
    <t>переговоры с заместителем премьер-министра Узбекистана Рустамом Юнусовым, а также министром иностранных дел Адбулазизом Камиловым</t>
  </si>
  <si>
    <t>В частности, Карзай проведет переговоры с заместителем премьер-министра Узбекистана Рустамом Юнусовым, а также министром иностранных дел Адбулазизом Камиловым.</t>
  </si>
  <si>
    <t>В настоящее время авиация наносит удар по бункерам талибов, расположенным в 30 километрах восточнее Гардеза.</t>
  </si>
  <si>
    <t>Терещенко Александра Александровича, 1963 года рождения</t>
  </si>
  <si>
    <t>Tereschenko</t>
  </si>
  <si>
    <t>Терещенко</t>
  </si>
  <si>
    <t>Сейчас сотрудники органов внутренних дел разыскивают Терещенко Александра Александровича, 1963 года рождения.</t>
  </si>
  <si>
    <t>службу</t>
  </si>
  <si>
    <t>Гарнизон милиции Екатеринбурга несет службу в усиленном варианте.</t>
  </si>
  <si>
    <t>подобную помощь</t>
  </si>
  <si>
    <t>"Для упрочения государственности мы с большой благодарностью примем подобную помощь и от России, если наши российские коллеги и партнеры изъявят такое желание", - сказал Шеварднадзе.</t>
  </si>
  <si>
    <t>такое желание</t>
  </si>
  <si>
    <t>экспертов ООН по вооружениям</t>
  </si>
  <si>
    <t>Влиятельная иракская газета Babel пишет в сегодняшней центральной статье, что даже если Ирак снова пустит на свою территорию экспертов ООН по вооружениям, то Соединенные Штаты все равно вторгнутся на его территорию.</t>
  </si>
  <si>
    <t>Вопросы формирования нового механизма сотрудничества России и НАТО в формате " двадцатки "</t>
  </si>
  <si>
    <t>Вопросы формирования нового механизма сотрудничества России и НАТО в формате "двадцатки" обсуждают на начавшихся в понедельник в Москве консультациях представителей МИД России и альянса.</t>
  </si>
  <si>
    <t>Делегации</t>
  </si>
  <si>
    <t>Делегации на встрече возглавляют заместитель главы МИД России Евгений Гусаров и заместитель генерального секретаря НАТО Гюнтер Альтенбург.</t>
  </si>
  <si>
    <t>группировку войск в приграничной с Афганистаном зоне</t>
  </si>
  <si>
    <t>Пакистан усиливает группировку войск в приграничной с Афганистаном зоне.</t>
  </si>
  <si>
    <t>абсолютную безопасность</t>
  </si>
  <si>
    <t>Однако, несмотря на предпринимаемые меры (войска развернуты вдоль 100-километровой границы), власти опасаются, что это не гарантирует абсолютную безопасность.</t>
  </si>
  <si>
    <t>основные направления политики областных властей</t>
  </si>
  <si>
    <t>Как передает корреспондент РИА "Новости", концепция регламентирует основные направления политики областных властей.</t>
  </si>
  <si>
    <t>эту миссию</t>
  </si>
  <si>
    <t>missija</t>
  </si>
  <si>
    <t>миссия</t>
  </si>
  <si>
    <t>По оценке газеты, британцы, чей трехмесячный период командования операцией истекает в апреле 2002 года, передадут эту миссию не немцам, а Турции - единственной из мусульманских стран согласившейся принять участие в миротворческой операции.</t>
  </si>
  <si>
    <t>передать</t>
  </si>
  <si>
    <t>Кабул</t>
  </si>
  <si>
    <t>Kabul</t>
  </si>
  <si>
    <t>В любом случае силы АЙСАФ не оставят Кабул по крайней мере до конца 2002, пишет газета.</t>
  </si>
  <si>
    <t>встречу с представителями крупнейших российских нефтяных компаний, на которой планируется определить объемы экспорта нефти на второй квартал текущего года</t>
  </si>
  <si>
    <t>vstrecha</t>
  </si>
  <si>
    <t>встреча</t>
  </si>
  <si>
    <t>Михаил Касьянов 20 марта проведет встречу с представителями крупнейших российских нефтяных компаний, на которой планируется определить объемы экспорта нефти на второй квартал текущего года.</t>
  </si>
  <si>
    <t>объемы экспорта сырой нефти, сокращенного в первом квартале на 150 тыс . баррелей в сутки</t>
  </si>
  <si>
    <t>Сопровождавший президента России в его поездке в Одессу вице-премьер Виктор Христенко заявил в воскресенье, что Россия во втором квартале сохранит объемы экспорта сырой нефти, сокращенного в первом квартале на 150 тыс. баррелей в сутки.</t>
  </si>
  <si>
    <t>заинтересованность России в стабилизации цен на газ</t>
  </si>
  <si>
    <t>Поэтому, сказал Христенко, заинтересованность России в стабильности цен на нефть в такой же степени означает заинтересованность России в стабилизации цен на газ.</t>
  </si>
  <si>
    <t>заявление Виктора Христенко</t>
  </si>
  <si>
    <t>Как сообщил корреспонденту РИА "Новости" в Вене высокопоставленный источник в генеральном секретариате ОПЕК, в руководящих кругах этой организации приветствуют заявление Виктора Христенко.</t>
  </si>
  <si>
    <t>нишу MX</t>
  </si>
  <si>
    <t>Оказывается, если из Radeon 8500 LE удалить TV-выход, ее цена опустится ниже 100 долларов, а само решение "займет" нишу MX.</t>
  </si>
  <si>
    <t>различные альянсы и совместные предприятия, позволяющие финансировать совместные разработки</t>
  </si>
  <si>
    <t>al'jans</t>
  </si>
  <si>
    <t>альянс</t>
  </si>
  <si>
    <t>Для сохранения своей конкурентоспособности и повышения скорости новых разработок, японские производители микросхем и электроники организуют различные альянсы и совместные предприятия, позволяющие финансировать совместные разработки.</t>
  </si>
  <si>
    <t>соглашения с фирмой Matsushita Electric Industrial, производителем потребительской электроники под маркой Panasonic по разработке микросхем и сетевой домашней электроники</t>
  </si>
  <si>
    <t>К примеру, как Hitachi, третий по величине производитель микросхем в Японии, так и Mitsubishi Electric, имеют соглашения с фирмой Matsushita Electric Industrial, производителем потребительской электроники под маркой Panasonic по разработке микросхем и сетевой домашней электроники.</t>
  </si>
  <si>
    <t>команду</t>
  </si>
  <si>
    <t>Спиридонов станет далеко не единственным игроком, который покинет команду в межсезонье, однако фамилий его последователей Сергей Николаев обнародовать не спешит.</t>
  </si>
  <si>
    <t>" особое внимание "</t>
  </si>
  <si>
    <t>Принимая верительные грамоты от посла Афганистана в России Ахмада Зии Масуда, Путин отметил, что Россия придает развитию отношений с Афганистаном "особое внимание".</t>
  </si>
  <si>
    <t>участие в презентации своей книги, посвященной событиям в Словакии после 1989 года</t>
  </si>
  <si>
    <t>Ожидается также, что Рудольф Шустер примет участие в презентации своей книги, посвященной событиям в Словакии после 1989 года.</t>
  </si>
  <si>
    <t>внимание на то, что Халиди стал уже третьим журналистом, задержанным в последнее время, по одной из статей принятого в стране после 11 сентября закона об информационной безопасности</t>
  </si>
  <si>
    <t>Иорданские правозащитники обращают внимание на то, что Халиди стал уже третьим журналистом, задержанным в последнее время, по одной из статей принятого в стране после 11 сентября закона об информационной безопасности.</t>
  </si>
  <si>
    <t>Анесудина Ахмеда</t>
  </si>
  <si>
    <t>Anesudin</t>
  </si>
  <si>
    <t>Анесудин</t>
  </si>
  <si>
    <t>По информации сотрудников посольства, 19 марта Анесудина Ахмеда примет заместитель министра иностранных дел России Анатолий Сафонов.</t>
  </si>
  <si>
    <t>занимаемый ею в течение года пост</t>
  </si>
  <si>
    <t>Верховный комиссар ООН по правам человека Мэри Робинсон заявила в понедельник, что она покинет занимаемый ею в течение года пост.</t>
  </si>
  <si>
    <t>значение принятого Думой во втором чтении законопроекта о повышении денежного довольствия военнослужащим</t>
  </si>
  <si>
    <t>Президент России Владимир Путин высоко оценивает значение принятого Думой во втором чтении законопроекта о повышении денежного довольствия военнослужащим.</t>
  </si>
  <si>
    <t>в которых, участие</t>
  </si>
  <si>
    <t>"Помимо демонстраций, в которых, как мы ожидаем, примет участие почти все население, сегодня будет прекращена всякая деловая деятельность, закрыты государственные учреждения и школы.</t>
  </si>
  <si>
    <t>В свою очередь, власти отказываются вести переговоры с протестантами и снимают с себя ответственность за последствия голодовки, заявляя, что участниками голодовки руководят левые "террористы" (активисты "Революционной народной освободительной партии/фронта"), с которыми правительство не намерено сотрудничать.</t>
  </si>
  <si>
    <t>указ о приравнивании должностных окладов военнослужащих к соответствующим параметрам госслужащих</t>
  </si>
  <si>
    <t>Владимир Путин подпишет указ о приравнивании должностных окладов военнослужащих к соответствующим параметрам госслужащих не позднее мая.</t>
  </si>
  <si>
    <t>попытку новых провокаций в селе Кербен - районном центре Ак-Суйского района Джалалабадской области Киргизии</t>
  </si>
  <si>
    <t>По словам Бакиева, чрезвычайное положение может быть введено уже в ближайшие часы, так как власти не исключают попытку новых провокаций в селе Кербен - районном центре Ак-Суйского района Джалалабадской области Киргизии.</t>
  </si>
  <si>
    <t>Премьер-министр подчеркнул, что государственные структуры делают все возможное, чтобы "избежать дальнейшего кровопролития", в том числе в район уже переброшено около двух тысяч сотрудников правоохранительных органов из других регионов республики.</t>
  </si>
  <si>
    <t>Во второй половине недели к столице подойдет циклон, который принесет с собой осадки, сообщили в понедельник в Гидрометеобюро Москвы и Московской области.</t>
  </si>
  <si>
    <t>валютные интервенции</t>
  </si>
  <si>
    <t>interventsija</t>
  </si>
  <si>
    <t>интервенция</t>
  </si>
  <si>
    <t>На торгах ожидается появление Центробанка, который проведет валютные интервенции для поддержания рубля.</t>
  </si>
  <si>
    <t>участие в парламентских слушаниях</t>
  </si>
  <si>
    <t>В составе официальной делегации Сахалинской области, которая примет участие в парламентских слушаниях, - ученые, рыбопромышленники, журналисты, жители Южных Курил.</t>
  </si>
  <si>
    <t>временные тарифы на импорт, которые позволили бы американской металлургии перестроиться, стать экономичнее и повысить конкурентоспособность на мировом рынке</t>
  </si>
  <si>
    <t>tarif</t>
  </si>
  <si>
    <t>тариф</t>
  </si>
  <si>
    <t>Как позже разъяснила официальный представитель Министерства финансов, О'Нил, хотя и считает, что с помощью торговых пошлин всех проблем не решить, он все-таки поддерживает временные тарифы на импорт, которые позволили бы американской металлургии перестроиться, стать экономичнее и повысить конкурентоспособность на мировом рынке.</t>
  </si>
  <si>
    <t>слова пресс-секретаря компании о том, что Miramax увеличил штат на 16 % за последние четыре месяца, а сокращения, проведенные в пятницу, вернули количество работников на уровень, который существовал в октябре</t>
  </si>
  <si>
    <t>Газета приводит слова пресс-секретаря компании о том, что Miramax увеличил штат на 16 % за последние четыре месяца, а сокращения, проведенные в пятницу, вернули количество работников на уровень, который существовал в октябре.</t>
  </si>
  <si>
    <t>тело 50-летней Ничолс</t>
  </si>
  <si>
    <t>Пресс-секретарь МИДТ Фил Гофф заявил, что Шрофф привезет в Новую Зеландию тело 50-летней Ничолс, Мориарти займется обеспечением безопасности еще троих новозеландских дипломатов, находящихся в Хониаре, а Пирс примет участие в расследовании дела вместе с Королевской полицией Соломоновых Островов.</t>
  </si>
  <si>
    <t>участие в расследовании дела</t>
  </si>
  <si>
    <t>такие протесты</t>
  </si>
  <si>
    <t>protest</t>
  </si>
  <si>
    <t>протест</t>
  </si>
  <si>
    <t>"Мы продолжим такие протесты до тех пор, пока экс-президент не окажется в тюрьме", - сказал Эден Пастора, бывший командир повстанцев, руководивший захватом Национального дворца в 1978 году.</t>
  </si>
  <si>
    <t>прямой удар</t>
  </si>
  <si>
    <t>Бывший кандидат в президенты от Консервативной партии Эрнесто Саборио заявил, что протестующие "наносят прямой удар в битве против попыток Арнольдо Алемана установить гражданское диктаторство".</t>
  </si>
  <si>
    <t>правящую партию</t>
  </si>
  <si>
    <t>Японский парламентарий, активный сторонник реформ генеральный секретарь Либеральной демократической партии Коичи Като заявил в понедельник, что покинет правящую партию из-за скандала, в котором был замешан его бывший заместитель, но не оставит своего места в парламенте.</t>
  </si>
  <si>
    <t>Как сообщил представитель пресс-службы Дальневосточного регионального центра МЧС Александр Кулинич, в работе этого заседания принимают участие министр МЧС Сергей Шойгу, полпред президента в Дальневосточном федеральном округе Константин Пуликовский и губернатор Хабаровского края Виктор Ишаев.</t>
  </si>
  <si>
    <t>участие в выдвижении нового кандидата от демократов</t>
  </si>
  <si>
    <t>Гор, чья кандидатура была выдвинута на прошлой неделе Демократической партией, сообщила, что, несмотря на свое решение, она примет участие в выдвижении нового кандидата от демократов.</t>
  </si>
  <si>
    <t>мини-юбки</t>
  </si>
  <si>
    <t>mini-jubka</t>
  </si>
  <si>
    <t>мини-юбка</t>
  </si>
  <si>
    <t>"Мы носим мини-юбки в знак протеста против нетерпимости со стороны правительства и мужей", - заявила организатор этой акции Вероника Крус из женской организации Feminist Millennium.</t>
  </si>
  <si>
    <t>весь мир</t>
  </si>
  <si>
    <t>Вопрос, который волнует весь мир сегодня, - читал ли современный Нерон историю своей нации и извлек ли он из нее должные уроки? - сказал Абдалла.</t>
  </si>
  <si>
    <t>Он сеет ненависть и подрывает безопасность, - цитирует Абдаллу информационное агентство Saudi Press Agency.</t>
  </si>
  <si>
    <t>Абдаллу</t>
  </si>
  <si>
    <t>Abdalla</t>
  </si>
  <si>
    <t>Абдалла</t>
  </si>
  <si>
    <t>эту мечеть</t>
  </si>
  <si>
    <t>mechet'</t>
  </si>
  <si>
    <t>мечеть</t>
  </si>
  <si>
    <t>С тех пор жители Гудермеса называют эту мечеть "ваххабитской".</t>
  </si>
  <si>
    <t>все возможное для ее решения</t>
  </si>
  <si>
    <t>Для нас проблема объединения страны является на сегодня самой главной, и мы сделаем все возможное для ее решения.</t>
  </si>
  <si>
    <t>По словам Буша, США сделают все возможное, чтобы найти и наказать виновных в этом преступлении.</t>
  </si>
  <si>
    <t>поездку в страны СНГ</t>
  </si>
  <si>
    <t>Джеймс Вулфенсон совершает поездку в страны СНГ.</t>
  </si>
  <si>
    <t>Казахстан, Киргизию, Таджикистан, Туркмению и Узбекистан</t>
  </si>
  <si>
    <t>Kazahstan</t>
  </si>
  <si>
    <t>Казахстан</t>
  </si>
  <si>
    <t>По окончании визита в Россию Вулфенсон посетит Казахстан, Киргизию, Таджикистан, Туркмению и Узбекистан.</t>
  </si>
  <si>
    <t>пожизненное заключение</t>
  </si>
  <si>
    <t>Ранее по взрыву в Махачкале на улице Пархоменко были осуждены шесть человек, из них двое уже отбывают пожизненное заключение.</t>
  </si>
  <si>
    <t>нынешний визит в Москву министра иностранных дел Ирана Камаля Харрази</t>
  </si>
  <si>
    <t>vizit</t>
  </si>
  <si>
    <t>визит</t>
  </si>
  <si>
    <t>Россия рассматривает нынешний визит в Москву министра иностранных дел Ирана Камаля Харрази как продолжение продуктивного российско - иранского диалога.</t>
  </si>
  <si>
    <t>пункт о приватизации 25 % минус две акции ОАО " Связьинвест</t>
  </si>
  <si>
    <t>Выступая на международной конференции "Связь и инвестиции в России", министр подтвердил, что утвержденная программа приватизации правительства на 2002 год действительно содержит пункт о приватизации 25 % минус две акции ОАО" Связьинвест.</t>
  </si>
  <si>
    <t>В связи с гололедом на столичных улицах ГИБДД Москвы призывает водителей к бдительности.</t>
  </si>
  <si>
    <t>аварии на электросетях</t>
  </si>
  <si>
    <t>avarija</t>
  </si>
  <si>
    <t>авария</t>
  </si>
  <si>
    <t>Ремонтные бригады устраняют аварии на электросетях.</t>
  </si>
  <si>
    <t>устранять</t>
  </si>
  <si>
    <t>переход по запланированному маршруту через Сибирь к Северному полюсу</t>
  </si>
  <si>
    <t>Как сообщили в пятницу члены группы поддержки, экипажу самолета удалось заметить Мьюара и Филипса, которые продолжают переход по запланированному маршруту через Сибирь к Северному полюсу.</t>
  </si>
  <si>
    <t>силы и средства, предоставляемые Россией для проведения миротворческих операций в рамках ООН</t>
  </si>
  <si>
    <t>Подобный документ является первым в истории отношений России и международного сообщества и определяет силы и средства, предоставляемые Россией для проведения миротворческих операций в рамках ООН.</t>
  </si>
  <si>
    <t>обязательства выделить для миротворческих операций ООН четыре средних транспортных вертолета Ми-8 МТ и одну инженерно - саперную роту</t>
  </si>
  <si>
    <t>Согласно этой договоренности, которая вступает в силу с момента подписания, Россия берет на себя обязательства выделить для миротворческих операций ООН четыре средних транспортных вертолета Ми-8 МТ и одну инженерно-саперную роту.</t>
  </si>
  <si>
    <t>дипломатические миссии</t>
  </si>
  <si>
    <t>Папандреу также сообщил, что Афины посылают дипломатические миссии в арабские страны и Израиль.</t>
  </si>
  <si>
    <t>Арафата</t>
  </si>
  <si>
    <t>Arafat</t>
  </si>
  <si>
    <t>Арафат</t>
  </si>
  <si>
    <t>В письме глава японского МИД призывает Арафата арестовать палестинских экстремистов, причастных к терактам на территории Израиля.</t>
  </si>
  <si>
    <t>Важное место на переговорах Иванова и Харрази,</t>
  </si>
  <si>
    <t>Важное место на переговорах Иванова и Харрази, по словам информированных дипломатических источников, также займут вопросы борьбы с терроризмом и актуальные проблемы международной безопасности, разоружения, нераспространения, экспортного контроля.</t>
  </si>
  <si>
    <t>Как сообщили представители Госдепартамента, в саммите Россия - ЕС, который пройдет в Мадриде, Пауэлл участие примет.</t>
  </si>
  <si>
    <t>Как стало известно из источников в правительстве, в этот же день Вулфенсон отправится в поездку по странам Центральной Азии: глава ВБ посетит Казахстан, Киргизию, Таджикистан, Туркмению и Узбекистан.</t>
  </si>
  <si>
    <t>решение относительно нашего следующего шага</t>
  </si>
  <si>
    <t>"Мы примем решение относительно нашего следующего шага в зависимости от этого", - указала замминистра обороны Израиля.</t>
  </si>
  <si>
    <t>В тушении пожара принимают участие 200 человек и 55 пожарных машин.</t>
  </si>
  <si>
    <t>Расходы на выплаты должны производиться в пределах средств федерального бюджета, выделенных федеральным органам исполнительной власти, в которых проходят службу сотрудники.</t>
  </si>
  <si>
    <t>интересы Дальневосточного региона</t>
  </si>
  <si>
    <t>В то же время такое решение японских властей "серьезно затрагивает интересы Дальневосточного региона", добавил замглавы Минтранса России.</t>
  </si>
  <si>
    <t>то, что стороны " наконец - то начали говорить на одном языке "</t>
  </si>
  <si>
    <t>Главным достижением встречи губернатор, который настаивал на том, чтобы решение экономических вопросов предшествовало шагам к возможному объединению субъектов Федерации, считает то, что стороны "наконец-то начали говорить на одном языке".</t>
  </si>
  <si>
    <t>борьбу сепаратистов за отделение Корсики от Франции</t>
  </si>
  <si>
    <t>Взрывы, похищения людей и необъяснимые убийства сопровождают борьбу сепаратистов за отделение Корсики от Франции.</t>
  </si>
  <si>
    <t>цену на настольные системы, равную 1277 долларам, что будет на 83 доллара дороже нынешней цены</t>
  </si>
  <si>
    <t>NEC планирует поднять цену на свои ПК (которые стоят около 1500 долларов) на 10-15 %, IBM Japan установит цену на настольные системы, равную 1277 долларам, что будет на 83 доллара дороже нынешней цены.</t>
  </si>
  <si>
    <t>повышение ставок с текущих минимальных уровней уже в этом году</t>
  </si>
  <si>
    <t>Тем не менее эксперты прогнозируют повышение ставок с текущих минимальных уровней уже в этом году.</t>
  </si>
  <si>
    <t>цену на настольные системы, равную 1277 долларам</t>
  </si>
  <si>
    <t>NEC планирует поднять цену на свои ПК (которые стоят около 1500 долларов) на 10%, IBM Japan установит цену на настольные системы, равную 1277 долларам, что будет на 83 доллара дороже нынешней цены.</t>
  </si>
  <si>
    <t>руководителей областей и их заместителей</t>
  </si>
  <si>
    <t>По неофициальной информации, сейчас ведутся переговоры о закупке 20-30 Mercedes представительского класса, которыми обеспечат руководителей областей и их заместителей.</t>
  </si>
  <si>
    <t>всероссийскую презентацию новой модели Mercedes E-класса</t>
  </si>
  <si>
    <t>Примечательно, что информация о возбуждении уголовного дела против крупнейшего дилера DaimlerChrysler появилась именно сегодня, в день, когда московское представительство концерна проводит всероссийскую презентацию новой модели Mercedes E-класса.</t>
  </si>
  <si>
    <t>таблетки метамфетамина</t>
  </si>
  <si>
    <t>По официальной статистике министерства здравоохранения Таиланда, таблетки метамфетамина регулярно употребляют более 4 % жителей страны.</t>
  </si>
  <si>
    <t>число иномарок</t>
  </si>
  <si>
    <t>Управление делами президента России сокращает число иномарок в своем транспортном парке.</t>
  </si>
  <si>
    <t>Основу автопарка</t>
  </si>
  <si>
    <t>Основу автопарка составят "Волги".</t>
  </si>
  <si>
    <t>новый для России вид обязательного страхования</t>
  </si>
  <si>
    <t>Закон вводит новый для России вид обязательного страхования, устанавливая правовые, экономические и организационные основы для обязательного страхования гражданской ответственности владельцев транспортных средств.</t>
  </si>
  <si>
    <t>материал в Газете.ru " Смерть автогражданской безответственности "</t>
  </si>
  <si>
    <t>Подробно на эту тему см. материал в Газете.ru "Смерть автогражданской безответственности".</t>
  </si>
  <si>
    <t>юбилейную выставку</t>
  </si>
  <si>
    <t>В составе столичной делегации он будет участвовать в заседании Госсовета республики, а также посетит юбилейную выставку.</t>
  </si>
  <si>
    <t>участие в церемонии возложения цветов к мемориалам " Навеки с Россией " и " Вечный огонь славы "</t>
  </si>
  <si>
    <t>Шанцев примет участие в церемонии возложения цветов к мемориалам "Навеки с Россией" и "Вечный огонь славы".</t>
  </si>
  <si>
    <t>идею о присвоении Ржеву звания города Солдатской славы</t>
  </si>
  <si>
    <t>Несколько лет общественность области пропагандирует идею о присвоении Ржеву звания города Солдатской славы.</t>
  </si>
  <si>
    <t>переговоры с президентом Чили Рикардо Лагосом</t>
  </si>
  <si>
    <t>Владимир Путин проводит в Кремле переговоры с президентом Чили Рикардо Лагосом.</t>
  </si>
  <si>
    <t>шансы этой страны на присоединение к ЕС</t>
  </si>
  <si>
    <t>Источник также сообщил, что Еврокомиссия не будет требовать от руководства ЕС "особенно внимательного рассмотрения случая Кипра, что, несомненно, повышает шансы этой страны на присоединение к ЕС, несмотря на продолжающийся гражданский конфликт между турецким и греческим населением острова.</t>
  </si>
  <si>
    <t>населения Вашингтона и пригородов</t>
  </si>
  <si>
    <t>Правоохранительные органы призывают населения Вашингтона и пригородов к бдительности.</t>
  </si>
  <si>
    <t>Сейчас несколько сот полицейских патрулируют город.</t>
  </si>
  <si>
    <t>патрулировать</t>
  </si>
  <si>
    <t>" агрессию " против мусульман</t>
  </si>
  <si>
    <t>Бен Ладен угрожает новыми терактами, если Вашингтон не прекратит "агрессию" против мусульман.</t>
  </si>
  <si>
    <t>ограниченный характер</t>
  </si>
  <si>
    <t>По словам источника, близкого к израильским военным кругам, израильская операция носит ограниченный характер и не является широкомасштабным вторжением.</t>
  </si>
  <si>
    <t>В настоящее время израильские силы покидают город, отмечает AP.</t>
  </si>
  <si>
    <t>создание системы продаж в городах России - от Калининграда до Владивостока</t>
  </si>
  <si>
    <t>Как сообщили РБК в руководстве компании, выход в регионы подразумевает создание системы продаж в городах России - от Калининграда до Владивостока.</t>
  </si>
  <si>
    <t>возможность вложения средств, которая " смогла бы потенциально обеспечить высокую доходность</t>
  </si>
  <si>
    <t>Таким образом, "Альфа-Капитал" даст жителям регионов возможность вложения средств, которая "смогла бы потенциально обеспечить высокую доходность, в сочетании с приемлемым уровнем надежности".</t>
  </si>
  <si>
    <t>операторов</t>
  </si>
  <si>
    <t>operator</t>
  </si>
  <si>
    <t>оператор</t>
  </si>
  <si>
    <t>Непрекращающийся вал негативных новостей от корпораций заставляет операторов по-прежнему активно избавляться от бумаг.</t>
  </si>
  <si>
    <t>Рынок</t>
  </si>
  <si>
    <t>"Рынок мучают предупреждения компаний", подчеркнул Ларри Уочтел (Larry Wachtel), специалист по конъюнктуре рынка Prudential Financial.</t>
  </si>
  <si>
    <t>Майкл Росселл, старший советник Еврокомиссии по транспорту и энергетике, пояснил "Ведомостям", что директива носит рекомендательный характер, и каждый аэропорт будет сам решать, ужесточать ли требования в 2003 г.</t>
  </si>
  <si>
    <t>поблажки для самолетов развивающихся стран</t>
  </si>
  <si>
    <t>poblazhka</t>
  </si>
  <si>
    <t>поблажка</t>
  </si>
  <si>
    <t>Директива дает поблажки для самолетов развивающихся стран.</t>
  </si>
  <si>
    <t>"Шейх Усама жив и находится в хорошем здравии, он набрал вес, и вы заметите это, когда он вновь появится на телеэкранах", - заявил представитель "Аль-Кайеды".</t>
  </si>
  <si>
    <t>доверие инвесторов к Индонезии, которая до сих пор не оправилась после азиатского финансового кризиса</t>
  </si>
  <si>
    <t>По мнению экспертов, террористический акт в ночном клубе на индонезийском острове Бали подорвет доверие инвесторов к Индонезии, которая до сих пор не оправилась после азиатского финансового кризиса.</t>
  </si>
  <si>
    <t>возможный саботаж</t>
  </si>
  <si>
    <t>Грузинские власти не исключают возможный саботаж.</t>
  </si>
  <si>
    <t>порядок лицензирования деятельности по продаже прав на клубный отдых, осуществляемой на территории РФ юридическими лицами и индивидуальными предпринимателями</t>
  </si>
  <si>
    <t>Положение определяет порядок лицензирования деятельности по продаже прав на клубный отдых, осуществляемой на территории РФ юридическими лицами и индивидуальными предпринимателями.</t>
  </si>
  <si>
    <t>необходимую финансовую отчетность</t>
  </si>
  <si>
    <t>Возмещение будет зависеть от того, насколько оперативно регионы представят необходимую финансовую отчетность.</t>
  </si>
  <si>
    <t>форму опросника, который будет использоваться в ходе переписи 9 - 16 октября нынешнего года</t>
  </si>
  <si>
    <t>РБК публикует форму опросника, который будет использоваться в ходе переписи 9 - 16 октября нынешнего года.</t>
  </si>
  <si>
    <t>вину за произошедшее</t>
  </si>
  <si>
    <t>Между тем, вину за произошедшее британская газета Times возлагает на правительство Индонезии - долгое время оно игнорировало предупреждения об угрозе терроризма.</t>
  </si>
  <si>
    <t>чеченскую войну</t>
  </si>
  <si>
    <t>В это время к кордону подошла группа примерно из 70 - 80 человек, предположительно, родственников заложников - в руках у них были плакаты "Мир в Чечне" и "Остановите чеченскую войну.</t>
  </si>
  <si>
    <t>теракты на железных дорогах США</t>
  </si>
  <si>
    <t>Федеральное бюро расследований США располагает информацией, что "Аль-Кайеда" готовит теракты на железных дорогах США.</t>
  </si>
  <si>
    <t>смуту</t>
  </si>
  <si>
    <t>smuta</t>
  </si>
  <si>
    <t>смута</t>
  </si>
  <si>
    <t>И вот то, что пресса устраивает смуту и говорит, что есть проблемы с водой и едой - это все ерунда.</t>
  </si>
  <si>
    <t>Мы просим людей собраться как можно ближе к зданию, чтобы сказать правительству "Давайте уже позаботимся о людях, которые сидят там.</t>
  </si>
  <si>
    <t>(Это просят сделать люди, сидящие там!)</t>
  </si>
  <si>
    <t>Связанные с этим убытки телевизионщики не комментируют.</t>
  </si>
  <si>
    <t>решение снять рекламу с эфира</t>
  </si>
  <si>
    <t>Впрочем, рекламодатели поддерживают решение снять рекламу с эфира.</t>
  </si>
  <si>
    <t>Такое мнение</t>
  </si>
  <si>
    <t>Такое мнение высказывает сегодня британская Guardian.</t>
  </si>
  <si>
    <t>отчет в том, что Россия не может и не должна смириться с квазигосударственным статусом Чечни</t>
  </si>
  <si>
    <t>Правительство Владимира Путина отдает себе отчет в том, что Россия не может и не должна смириться с квазигосударственным статусом Чечни.</t>
  </si>
  <si>
    <t>Серьезное влияние на настроения инвесторов</t>
  </si>
  <si>
    <t>Серьезное влияние на настроения инвесторов оказывает неопределенность вокруг ситуации с заложниками.</t>
  </si>
  <si>
    <t>российского президента</t>
  </si>
  <si>
    <t>При том, что ужас с захватом заложников в Москве ставит российского президента в весьма сложную ситуацию, все происходящее так или иначе подтверждает заявления В. Путина, что чеченские сепаратисты - это террористы.</t>
  </si>
  <si>
    <t>заявления В. Путина, что чеченские сепаратисты - это террористы</t>
  </si>
  <si>
    <t>падение европейских рынков вслед за азиатскими</t>
  </si>
  <si>
    <t>Эксперты прогнозируют падение европейских рынков вслед за азиатскими в случае если эпидемия вырвется за границы Южноазиатского региона.</t>
  </si>
  <si>
    <t>солнечную корону в момент затмения</t>
  </si>
  <si>
    <t>Внешне коронавирус напоминает солнечную корону в момент затмения, отсюда и его название.</t>
  </si>
  <si>
    <t>воспаление верхних дыхательных путей</t>
  </si>
  <si>
    <t>vospalenie</t>
  </si>
  <si>
    <t>воспаление</t>
  </si>
  <si>
    <t>Этот вирус вызывает воспаление верхних дыхательных путей.</t>
  </si>
  <si>
    <t>заболевание с летальным исходом</t>
  </si>
  <si>
    <t>"Неясно, почему этот вирус вызывает заболевание с летальным исходом", - говорит Анатолий Найхин.</t>
  </si>
  <si>
    <t>европейские рынки</t>
  </si>
  <si>
    <t>Тем не менее европейские рынки тоже ждет падение.</t>
  </si>
  <si>
    <t>все рейсы, прибывающие из Юго-Восточной Азии,</t>
  </si>
  <si>
    <t>rejs</t>
  </si>
  <si>
    <t>рейс</t>
  </si>
  <si>
    <t>Врачи проверяют все рейсы, прибывающие из Юго-Восточной Азии, на предмет выявления больных.</t>
  </si>
  <si>
    <t>застройщиков</t>
  </si>
  <si>
    <t>zastrojschik</t>
  </si>
  <si>
    <t>застройщик</t>
  </si>
  <si>
    <t>Специалисты полагают, что такая ситуация в конечном итоге заставит застройщиков обратить внимание на потенциальных покупателей среднего класса.</t>
  </si>
  <si>
    <t>все объекты</t>
  </si>
  <si>
    <t>Риэлторы весьма условно подразделяют все объекты на несколько классов.</t>
  </si>
  <si>
    <t>большую часть этой суммы</t>
  </si>
  <si>
    <t>Минфин предлагает большую часть этой суммы сэкономить за счет сокращения числа студентов, обучаемых за государственные деньги.</t>
  </si>
  <si>
    <t>высшую школу</t>
  </si>
  <si>
    <t>Независимые эксперты полагают, что секвестирование расходов на образование приведет высшую школу к краху.</t>
  </si>
  <si>
    <t>право брать на платной основе только 50 % студентов</t>
  </si>
  <si>
    <t>Согласно действующему законодательству, вузы имеют право брать на платной основе только 50% студентов.</t>
  </si>
  <si>
    <t>плату за обучение</t>
  </si>
  <si>
    <t>Образовательный бум в России продолжается, доходы растут, поэтому вполне вероятно, что при ограничении приема в госвузы они резко поднимут плату за обучение.</t>
  </si>
  <si>
    <t>то, что им необходимо</t>
  </si>
  <si>
    <t>"Матерям-одиночкам, прежде всего, нужна помощь и поддержка, и у нас они находят то, что им необходимо.</t>
  </si>
  <si>
    <t>Удивительно, но эти женщины так благодарны компании за то, что мы даем им работу,</t>
  </si>
  <si>
    <t>переговоры по данному вопросу с главами минфинов государств - доноров</t>
  </si>
  <si>
    <t>Министр финансов США Джон Сноу проведет переговоры по данному вопросу с главами минфинов государств - доноров в кулуарах весенней сессии ВБ и МВФ 12 и 13 апреля.</t>
  </si>
  <si>
    <t>долги</t>
  </si>
  <si>
    <t>В такой форме, в какой сделали свое предложение американцы, "ни одна страна не списывает долги", отметил В. Никитин.</t>
  </si>
  <si>
    <t>списывать</t>
  </si>
  <si>
    <t>исследование большого захоронения, найденного в пригороде Белграда</t>
  </si>
  <si>
    <t>В это же время эксперты проводят исследование большого захоронения, найденного в пригороде Белграда.</t>
  </si>
  <si>
    <t>госпожу дель Понте</t>
  </si>
  <si>
    <t>gospozha</t>
  </si>
  <si>
    <t>госпожа</t>
  </si>
  <si>
    <t>Однако такая постановка вопроса вряд ли удовлетворит госпожу дель Понте.</t>
  </si>
  <si>
    <t>ракеты</t>
  </si>
  <si>
    <t>Выгрузка ведется с использованием специальных кранов, которые извлекают ракеты из шахт, расположенных по обоим бортам "Курска".</t>
  </si>
  <si>
    <t>свою неспособность влиять на ситуацию</t>
  </si>
  <si>
    <t>nesposobnost'</t>
  </si>
  <si>
    <t>неспособность</t>
  </si>
  <si>
    <t>ОПЕК, при "поддержке США", демонстрирует свою неспособность влиять на ситуацию, другие крупные производители нефти не торопятся прислушиваться к предложениям картеля, а эффекта "войны на Востоке", способного поднять цены, пока не наблюдается.</t>
  </si>
  <si>
    <t>снижение спроса на " черное золото "</t>
  </si>
  <si>
    <t>Зато совершенно отчетливо видно, что продолжающееся замедление мировой экономики влечет за собой снижение спроса на "черное золото".</t>
  </si>
  <si>
    <t>столь нужную им " фору "</t>
  </si>
  <si>
    <t>Их высокая квалификация сразу снижается их слабой конкурентоспособностью в российских условиях, и российские управленцы получают столь нужную им "фору" для того, чтобы освоить западные находки и приемы управления.</t>
  </si>
  <si>
    <t>задачу выздоровления</t>
  </si>
  <si>
    <t>Русский бардак - это естественная защитная реакция израненного, измочаленного общества ("чужие здесь не ходят"); и это облегчает задачу выздоровления.</t>
  </si>
  <si>
    <t>свой диктат</t>
  </si>
  <si>
    <t>diktat</t>
  </si>
  <si>
    <t>диктат</t>
  </si>
  <si>
    <t>Хитрые евро-американцы облекают свой диктат во внешне толерантную форму в том случае, если дело касается воплощения пропагандируемых ценностных установок на собственной территории.</t>
  </si>
  <si>
    <t>облекать</t>
  </si>
  <si>
    <t>религиозные чувства выходцев из исламских стран, живущих сейчас в северной Европе</t>
  </si>
  <si>
    <t>В Финляндии, например, к вящему огорчению детей, в одном из детских садиков решено было не праздновать Рождество, потому что это "оскорбляет религиозные чувства выходцев из исламских стран, живущих сейчас в северной Европе".</t>
  </si>
  <si>
    <t>последовательных исламистов</t>
  </si>
  <si>
    <t>islamist</t>
  </si>
  <si>
    <t>исламист</t>
  </si>
  <si>
    <t>А преданность религиозным обрядам, догматизм, легко перерастающий в фанатизм с грозными атрибутами в виде джихада, награды на небесах за самопожертвование и нетерпимости ко всем иноверцам, делают последовательных исламистов опасной силой, способной весьма значительно модифицировать западное общество изнутри.</t>
  </si>
  <si>
    <t>алкоголь</t>
  </si>
  <si>
    <t>alkogol'</t>
  </si>
  <si>
    <t>Большая часть лично известных нам арабов в скандинавских странах стремится заработать приличные деньги, получше обставить свою квартиру, преспокойненько потребляет по праздникам и без оных алкоголь и даже (о деградация!) вкушает время от времени свинину.</t>
  </si>
  <si>
    <t>свинину</t>
  </si>
  <si>
    <t>svinina</t>
  </si>
  <si>
    <t>свинина</t>
  </si>
  <si>
    <t>вкушать</t>
  </si>
  <si>
    <t>американские эротические " плейбойные " шоу</t>
  </si>
  <si>
    <t>shou</t>
  </si>
  <si>
    <t>шоу</t>
  </si>
  <si>
    <t>Тень Ататюрка нависла над мусульманским миром, в Турции по ночам телевидение передает американские эротические "плейбойные" шоу, народ заражен меркантилизмом и неумолимо подпадает под власть голливудской эстетики.</t>
  </si>
  <si>
    <t>мусульман</t>
  </si>
  <si>
    <t>musul'manin</t>
  </si>
  <si>
    <t>мусульманин</t>
  </si>
  <si>
    <t>Ислам тихо вторгается в так называемый цивилизованный быт, или западные стандарты постепенно развращают мусульман?</t>
  </si>
  <si>
    <t>телевизоры и радиоприемники</t>
  </si>
  <si>
    <t>И вот уже талибы яростно уничтожают телевизоры и радиоприемники, вводят строжайшие ограничения, дабы ничто не могло сбить правоверных с истинного пути, долженствующего привести их к подлинным ценностям.</t>
  </si>
  <si>
    <t>строжайшие ограничения</t>
  </si>
  <si>
    <t>разнообразные способы доставки наркотиков</t>
  </si>
  <si>
    <t>Ведь наркодельцы используют разнообразные способы доставки наркотиков.</t>
  </si>
  <si>
    <t>дорогу на Кабул, который, в свою очередь, продержится не долго</t>
  </si>
  <si>
    <t>Падение Мазари-Шарифа откроет войскам Северного альянса дорогу на Кабул, который, в свою очередь, продержится не долго, считает газета.</t>
  </si>
  <si>
    <t>такую же сумму</t>
  </si>
  <si>
    <t>Правительство Швейцарии заявило, что оно готово предоставить компании 125 млн. швейцарских франков при условии, что банки также выделят такую же сумму, однако банки никак не отреагировали на этот призыв, поскольку кредит в размере 250 млн. франков, выделенный UBS и Credit Suisse, предназначен не для покупки топлива, а для реструктуризации компании, пишет Le Temps.</t>
  </si>
  <si>
    <t>После событий в США 11 сентября, практически все мировые авиакомпании терпят убытки.</t>
  </si>
  <si>
    <t>президента Джорджа Буша</t>
  </si>
  <si>
    <t>Несмотря на общую тенденцию снижения доверия к действиям американских властей и усилиям коалиции по борьбе с терроризмом, подавляющее большинство американцев поддерживают президента Джорджа Буша.</t>
  </si>
  <si>
    <t>радиоактивные бомбардировки</t>
  </si>
  <si>
    <t>Они устраивают радиоактивные бомбардировки и используют химические вещества, вызывающие рак.</t>
  </si>
  <si>
    <t>"Сионисты просто тянут время, чтобы не платить выкуп", - говорится в заявлении шиитской организации, переданном телеканалом Аль Манар.</t>
  </si>
  <si>
    <t>появившуюся вчера на сайте " Страна.Ру " информацию об отставке главы " Газпрома " Алексея Миллера</t>
  </si>
  <si>
    <t>Утренние газеты комментируют появившуюся вчера на сайте "Страна.Ру" информацию об отставке главы "Газпрома" Алексея Миллера.</t>
  </si>
  <si>
    <t>"Коммерсантъ" обращает внимание на то, что публикация появилась в день, когда "Газпрому" предъявили к оплате векселя на сумму 120 млн.</t>
  </si>
  <si>
    <t>21 млрд .</t>
  </si>
  <si>
    <t>Заплатить по ним концерну будет непросто: его долги уже превышают 21 млрд.; по всей видимости, информация об отставке Миллера поступила из источников, знавших об этом.</t>
  </si>
  <si>
    <t>призыв политическим силам, стоящим за нынешним руководством " Газпрома ", раскрыться и проявить себя</t>
  </si>
  <si>
    <t>Несмотря на все это газета считает, что сам факт появления такого сообщения означает призыв политическим силам, стоящим за нынешним руководством "Газпрома", раскрыться и проявить себя.</t>
  </si>
  <si>
    <t>точку зрения начальника департамента по информационной политике " Газпрома " Александра Дыбеля, заявившего, что за сообщением об отставке Миллера стоят лица, желающие сыграть на понижении акций концерна</t>
  </si>
  <si>
    <t>Газета "Ведомости" приводит точку зрения начальника департамента по информационной политике "Газпрома" Александра Дыбеля, заявившего, что за сообщением об отставке Миллера стоят лица, желающие сыграть на понижении акций концерна.</t>
  </si>
  <si>
    <t>положение Миллера</t>
  </si>
  <si>
    <t>Скандал ослабляет положение Миллера в компании, и нельзя исключить, что через некоторое время он уйдет "по состоянию здоровья".</t>
  </si>
  <si>
    <t>самые низкие темпы роста</t>
  </si>
  <si>
    <t>Однако в СНГ Россия демонстрирует самые низкие темпы роста, если не считать Белоруссии, а новых кризисов избежать не удастся, поскольку без них дальнейшее развитие невозможно.</t>
  </si>
  <si>
    <t>расправы над мирными жителями</t>
  </si>
  <si>
    <t>В Чечне боевики продолжают расправы над мирными жителями.</t>
  </si>
  <si>
    <t>труд, проделанный ведомой Сергеем Степашиным Счетной палатой : в 2000 году хозяйственная монополия перевела на счета неких целевых фондов в Транскредитбанк 52 млрд рублей, из которых 30 расходовала совершенно произвольно</t>
  </si>
  <si>
    <t>"Ведомости" описывают труд, проделанный ведомой Сергеем Степашиным Счетной палатой: в 2000 году хозяйственная монополия перевела на счета неких целевых фондов в Транскредитбанк 52 млрд рублей, из которых 30 расходовала совершенно произвольно.</t>
  </si>
  <si>
    <t>аудитора Кушнаря, который знает, что более, чем на 2 млн долларов министр накупил своим сотрудникам квартир, сильно потратился на аппарат министерства и вложил 4 млрд . рублей в уставной капитал " Транстелекома "</t>
  </si>
  <si>
    <t>auditor</t>
  </si>
  <si>
    <t>аудитор</t>
  </si>
  <si>
    <t>"Ведомости" цитируют аудитора Кушнаря, который знает, что более, чем на 2 млн долларов министр накупил своим сотрудникам квартир, сильно потратился на аппарат министерства и вложил 4 млрд. рублей в уставной капитал "Транстелекома".</t>
  </si>
  <si>
    <t>круглый стол по железнодорожной реформе</t>
  </si>
  <si>
    <t>"Ведомости" также полагают (тоже с чужих слов), что за атакой на Аксененко стоит "Русал": сегодня РСПП проводит круглый стол по железнодорожной реформе, а группой по реформе МПС в РСПП заведует Олег Дерипаска.</t>
  </si>
  <si>
    <t>эту формулировку</t>
  </si>
  <si>
    <t>"Есть страны, которые хотят представить и так называемых умеренных талибов в коалиционное правительство, но мы не приемлем эту формулировку и считаем, что таким талибам нет места в руководстве Афганистана, - заявил президент Афганистана.</t>
  </si>
  <si>
    <t>гуманитарную помощь</t>
  </si>
  <si>
    <t>Раббани также высказался категорически против любого вмешательства в дела Афганистана третьих стран, но в то же время поблагодарил все государства, которые "помогали и помогают восстанавливать справедливость и оказывают гуманитарную помощь, в первую очередь Россию, Таджикистан и Иран.</t>
  </si>
  <si>
    <t>участие талибов в коалиционном правительстве</t>
  </si>
  <si>
    <t>Напомним, что США вслед за Пакистаном поддерживают участие талибов в коалиционном правительстве.</t>
  </si>
  <si>
    <t>талибов</t>
  </si>
  <si>
    <t>talib</t>
  </si>
  <si>
    <t>талиб</t>
  </si>
  <si>
    <t>Туркменистан и Пакистан поддерживают талибов.</t>
  </si>
  <si>
    <t>оружие, продовольствие и медикаменты</t>
  </si>
  <si>
    <t>Талибы по-прежнему получают оружие, продовольствие и медикаменты из Пакистана и Туркменистана, пишет сегодня Washington Post.</t>
  </si>
  <si>
    <t>ее самочувствие</t>
  </si>
  <si>
    <t>Как и много лет назад, они лежат в основе нашей экономики и, в отличие от достаточно спорных результатов проводимых реформ, реально определяют ее самочувствие.</t>
  </si>
  <si>
    <t>не спекулятивный характер, а экономически обоснованный</t>
  </si>
  <si>
    <t>Причем снижение цен, похоже, носит не спекулятивный характер, а экономически обоснованный.</t>
  </si>
  <si>
    <t>максимум усилий</t>
  </si>
  <si>
    <t>Более того, неожиданная позиция Вашингтона, выраженная в негативном отношении к действиям Израиля на территории Палестинской автономии, говорит о том, что сегодня Штаты предпринимают максимум усилий, чтобы не допустить чрезмерной эскалации напряженности на Ближнем Востоке.</t>
  </si>
  <si>
    <t>Детский фонд ООН (ЮНИСЕФ) бьет тревогу в связи с угрожающей антисанитарной обстановкой в Ираке.</t>
  </si>
  <si>
    <t>работы по очистке системы канализации и вывозу мусора</t>
  </si>
  <si>
    <t>Как заявил в четверг на брифинге в Багдаде представитель ЮНИСЕФ в Ираке Джефри Кили, для того, чтобы предотвратить распространение эпидемических заболеваний среди детей, фонд организует в Багдаде и других крупных городах Ирака работы по очистке системы канализации и вывозу мусора.</t>
  </si>
  <si>
    <t>среднемесячные июньские показатели</t>
  </si>
  <si>
    <t>Метеорологи отмечают, что эта температура превышает среднемесячные июньские показатели на 10 градусов.</t>
  </si>
  <si>
    <t>фильм под рабочим названием " Русский театр ", основой сюжета которого станут прошлогодние трагические события в московском театральном центре на Дубровке</t>
  </si>
  <si>
    <t>В пражской киностудии "Баррандов" снимут фильм под рабочим названием "Русский театр", основой сюжета которого станут прошлогодние трагические события в московском театральном центре на Дубровке, сообщает "Радио Прага".</t>
  </si>
  <si>
    <t>Тело богато украшено ожерельями и браслетами, лицо покрывает стальная маска.</t>
  </si>
  <si>
    <t>дело - то</t>
  </si>
  <si>
    <t>Ну дело-то он знает!</t>
  </si>
  <si>
    <t>это ведь его рейс, его</t>
  </si>
  <si>
    <t>И каково было Монахову, прикинувшему общее опоздание и уже твердо рассчитывавшему вылететь никак не позже, чем… вдруг осознать, что это ведь его рейс выкликают первым, его!</t>
  </si>
  <si>
    <t>выкликать</t>
  </si>
  <si>
    <t>Снова он был один, такой умный, который понимает все, прежде чем ему скажут не толкался, знал свое место - грамотный, опытный пассажир.</t>
  </si>
  <si>
    <t>Натальин приказ</t>
  </si>
  <si>
    <t>Скажем, он бежит сейчас, волнуясь лишь о том, что не выполнит Натальин приказ.</t>
  </si>
  <si>
    <t>законченный ряд последовательно неточных поступков, знаменующих собою Жизнь</t>
  </si>
  <si>
    <t>Монахов не мог, и тут он совершает законченный ряд последовательно неточных поступков, знаменующих собою Жизнь.</t>
  </si>
  <si>
    <t>всякий интерес</t>
  </si>
  <si>
    <t>Узнав, что погибший не доводится Монахову, официантка теряет к этой смерти всякий интерес, но водки приносит.</t>
  </si>
  <si>
    <t>вторую водку</t>
  </si>
  <si>
    <t>Водка проскочила, будто ее и не было; вторую водку за ту же смерть не купишь.</t>
  </si>
  <si>
    <t>посадку</t>
  </si>
  <si>
    <t>"Сейчас объявят посадку.</t>
  </si>
  <si>
    <t>Нет, смертью народ не удивишь, лайнером - тоже.</t>
  </si>
  <si>
    <t>рейс Москва - Дели</t>
  </si>
  <si>
    <t>"Наш самолет совершает рейс Москва - Дели", - сказало радио по-английски, прежде чем хоть его - то догадались выключить.</t>
  </si>
  <si>
    <t>Прогресс вычитает смерть.</t>
  </si>
  <si>
    <t>твою мать</t>
  </si>
  <si>
    <t>Я не знаю твою мать, откуда мне взять отношение к ней?</t>
  </si>
  <si>
    <t>- Сам понимаешь, что не это имеет значение, - сказала жена.</t>
  </si>
  <si>
    <t>все свои соки</t>
  </si>
  <si>
    <t>sok</t>
  </si>
  <si>
    <t>сок</t>
  </si>
  <si>
    <t>И оказалось, что, умирая, оно отдает все свои соки лесу.</t>
  </si>
  <si>
    <t>все вопросы</t>
  </si>
  <si>
    <t>Бросил он свою работу и уехал на Север, строить новую жизнь, решит все вопросы и тогда уже возьмет их с матерью к себе.</t>
  </si>
  <si>
    <t>петуха</t>
  </si>
  <si>
    <t>petuh</t>
  </si>
  <si>
    <t>петух</t>
  </si>
  <si>
    <t>Добрая мать: никогда себе петуха не купит, только ему, Гарусову.</t>
  </si>
  <si>
    <t>Разве что иногда сложит руки лодочкой, ладонями кверху, а Гарусов туда, в эту лодочку, с любовью сунет свое лицо.</t>
  </si>
  <si>
    <t>свое лицо</t>
  </si>
  <si>
    <t>Обед</t>
  </si>
  <si>
    <t>obed</t>
  </si>
  <si>
    <t>обед</t>
  </si>
  <si>
    <t>Обед на стол поставит и не посмотрит - ел ли?</t>
  </si>
  <si>
    <t>парнишку - то</t>
  </si>
  <si>
    <t>parnishka</t>
  </si>
  <si>
    <t>парнишка</t>
  </si>
  <si>
    <t>Приходила тетя Шура управдомша: "Опомнись, Настя, парнишку - то пожалей".</t>
  </si>
  <si>
    <t>жалеть</t>
  </si>
  <si>
    <t>парня твоего</t>
  </si>
  <si>
    <t>paren'</t>
  </si>
  <si>
    <t>парень</t>
  </si>
  <si>
    <t>И парня твоего не бросят люди, спасут.</t>
  </si>
  <si>
    <t>Жива буду - я спасу, помру - другой спасет.</t>
  </si>
  <si>
    <t>чайник</t>
  </si>
  <si>
    <t>chajnik</t>
  </si>
  <si>
    <t>Встань, чайник согрей, чаем меня напои по-хорошему.</t>
  </si>
  <si>
    <t>согреть</t>
  </si>
  <si>
    <t>А тут еще вороны бросаются на него целыми толпами, кричат на него и рвут ему уши.</t>
  </si>
  <si>
    <t>Он проснулся и увидел, что ворон нет, а мать в ватнике сидит рядом, кричит на него и трет ему уши чем-то горячим.</t>
  </si>
  <si>
    <t>Адрес</t>
  </si>
  <si>
    <t>Адрес знаешь?</t>
  </si>
  <si>
    <t>, руку</t>
  </si>
  <si>
    <t>- Давай, что ли, руку, пойдем, депутат.</t>
  </si>
  <si>
    <t>этих фашистов</t>
  </si>
  <si>
    <t>fashist</t>
  </si>
  <si>
    <t>фашист</t>
  </si>
  <si>
    <t>- Ну до чего я этих фашистов ненавижу, - тонким голосом сказала она.</t>
  </si>
  <si>
    <t>девушку - дружинницу в большом ватнике</t>
  </si>
  <si>
    <t>И вдруг она встречает девушку-дружинницу в большом ватнике.</t>
  </si>
  <si>
    <t>мой хлеб и суп</t>
  </si>
  <si>
    <t>hleb</t>
  </si>
  <si>
    <t>хлеб</t>
  </si>
  <si>
    <t>"Мама, - говорит Гарусов, - на тебе мой хлеб и суп".</t>
  </si>
  <si>
    <t>на</t>
  </si>
  <si>
    <t>Он думал, что выучится и тогда найдет мать.</t>
  </si>
  <si>
    <t>чье-то чужое место</t>
  </si>
  <si>
    <t>Бомбоубежище было не в нашем доме, а в соседнем, через двор, мне все казалось, что мы занимаем в нем чье-то чужое место.</t>
  </si>
  <si>
    <t>тяжесть навалившегося кирпича, какую-то дверь, косо и страшно вставшую надо мной, мысль</t>
  </si>
  <si>
    <t>Помню тяжесть навалившегося кирпича, какую-то дверь, косо и страшно вставшую надо мной, мысль:</t>
  </si>
  <si>
    <t>четкий рисунчатый ритм</t>
  </si>
  <si>
    <t>Так, в глухой темноте шло для меня время без времени, отмечаемое только сверканьем катящихся искр; они появлялись через регулярные промежутки, измерить которые я не могла, знала только, что они регулярны и образуют четкий рисунчатый ритм.</t>
  </si>
  <si>
    <t>Душевная боль не была постоянной, она возникала взрывами и тогда была нестерпима - казалось, что она разорвет изнутри гипс.</t>
  </si>
  <si>
    <t>разрыть</t>
  </si>
  <si>
    <t>Говорят, корабли, обрастая ракушками, теряют ход.</t>
  </si>
  <si>
    <t>нелепый спор из-за приземистого предмета, который она называла козеткой</t>
  </si>
  <si>
    <t>Помню нелепый спор из-за приземистого предмета, который она называла козеткой, - мне так же мало хотелось впустить его в свою комнату, как паршивого пса.</t>
  </si>
  <si>
    <t>Слово " беззаботный "</t>
  </si>
  <si>
    <t>Слово "беззаботный" обычно сопровождает представление о счастье.</t>
  </si>
  <si>
    <t>" Чижика</t>
  </si>
  <si>
    <t>Chizhik</t>
  </si>
  <si>
    <t>Чижик</t>
  </si>
  <si>
    <t>Сыграете "Чижика?</t>
  </si>
  <si>
    <t>направление в Дом ребенка</t>
  </si>
  <si>
    <t>Даем направление в Дом ребенка.</t>
  </si>
  <si>
    <t>работничков</t>
  </si>
  <si>
    <t>rabotnichek</t>
  </si>
  <si>
    <t>работничек</t>
  </si>
  <si>
    <t>Это могло означать: тоже, работничков посылают…</t>
  </si>
  <si>
    <t>Арифметику</t>
  </si>
  <si>
    <t>arifmetika</t>
  </si>
  <si>
    <t>арифметика</t>
  </si>
  <si>
    <t>суфле</t>
  </si>
  <si>
    <t>sufle</t>
  </si>
  <si>
    <t>Молока не допросишься, суют суфле.</t>
  </si>
  <si>
    <t>" Катюшу "</t>
  </si>
  <si>
    <t>katjusha</t>
  </si>
  <si>
    <t>катюша</t>
  </si>
  <si>
    <t>- А "Катюшу" можете? - спросила Нюра, та самая полнолицая техничка, которая тогда, в первый день, махнула на меня бадейкой.</t>
  </si>
  <si>
    <t>- Я "Катюшу" сильно обожаю.</t>
  </si>
  <si>
    <t>обожать</t>
  </si>
  <si>
    <t>Они впитывали ее, как сухая земля пьет воду.</t>
  </si>
  <si>
    <t>рабочее платье</t>
  </si>
  <si>
    <t>plat'e</t>
  </si>
  <si>
    <t>платье</t>
  </si>
  <si>
    <t>Работа работой, а у человека должен быть дом, куда он возвращается, снимает рабочее платье, надевает халат, живет.</t>
  </si>
  <si>
    <t>халат</t>
  </si>
  <si>
    <t>halat</t>
  </si>
  <si>
    <t>церковь и все божественное : похороны, свадьбы, крестины</t>
  </si>
  <si>
    <t>Очень религиозна, любит церковь и все божественное: похороны, свадьбы, крестины.</t>
  </si>
  <si>
    <t>ей</t>
  </si>
  <si>
    <t>По сцене ее фамилия Ульская, по паспорту - Заяц; это ужасно, она до сих пор краснеет, когда почтальон приносит ей пенсию и приходится расписываться так неприлично.</t>
  </si>
  <si>
    <t>Говорить о себе Панька не любит, сведения о ней ходят стороной, главным образом через Капу, которая все знает.</t>
  </si>
  <si>
    <t>свою нервную злобу</t>
  </si>
  <si>
    <t>zloba</t>
  </si>
  <si>
    <t>злоба</t>
  </si>
  <si>
    <t>Они ссорятся, оскорбляют друг друга, срывают один на другом свою нервную злобу - и все же они семья.</t>
  </si>
  <si>
    <t>Заболеешь - соседи купят что надо, принесут, чайник согреют.</t>
  </si>
  <si>
    <t>дверь, которая тяжко бухает противовесом</t>
  </si>
  <si>
    <t>Постояв у подъезда и пожалев воробышков - просто так, чтобы оттянуть время, - она вздыхает, отворяет дверь, которая тяжко бухает противовесом, и начинает подниматься по лестнице.</t>
  </si>
  <si>
    <t>отворять</t>
  </si>
  <si>
    <t>плечи, особенно левое, возле ключицы, где в прошлом году ранило</t>
  </si>
  <si>
    <t>Лямки сидора режут плечи, особенно левое, возле ключицы, где в прошлом году ранило.</t>
  </si>
  <si>
    <t>школьную скуку</t>
  </si>
  <si>
    <t>Дефицит доверия рождает школьную скуку!</t>
  </si>
  <si>
    <t>все, что считают нужным</t>
  </si>
  <si>
    <t>Но ее оглядки скажут директору и учителям все, что считают нужным.</t>
  </si>
  <si>
    <t>лицо школы</t>
  </si>
  <si>
    <t>Старшеклассник, выпускник во многом определяет лицо школы: ведь именно в нем воплощен "конечный результат" педагогического труда.</t>
  </si>
  <si>
    <t>острое неприятие</t>
  </si>
  <si>
    <t>Двойная мораль, лицемерие, вещизм, равнодушие (причем даже к собственной судьбе), безволие, неуважение к старшим, поверхностность знаний и чувств - вот что вызывает у них острое неприятие.</t>
  </si>
  <si>
    <t>лишь одну деталь</t>
  </si>
  <si>
    <t>Не углубляясь в анализ ответов, отмечу лишь одну деталь: из перечня ценностей совершенно исключены книга, знания, школа, коллектив товарищей по классу.</t>
  </si>
  <si>
    <t>Новая школьная жизнь так плотно сковывает ребенка своей жесткой регламентацией, что для проявления обычной любознательности и места нет.</t>
  </si>
  <si>
    <t>сковывать</t>
  </si>
  <si>
    <t>такие формы досуга, которые легче организовать и легче проконтролировать</t>
  </si>
  <si>
    <t>Взрослые навязывают детям такие формы досуга, которые легче организовать и легче проконтролировать.</t>
  </si>
  <si>
    <t>последние остатки непосредственности и интереса</t>
  </si>
  <si>
    <t>В угоду этому идолу развивается педагогическая дрессура, в которой дети теряют последние остатки непосредственности и интереса.</t>
  </si>
  <si>
    <t>выходной день</t>
  </si>
  <si>
    <t>Ребята и взрослые вместе проводят выходной день.</t>
  </si>
  <si>
    <t>интересные истории</t>
  </si>
  <si>
    <t>Они общаются, рассказывают интересные истории, устраивают друг другу шутливые экзамены, придумывают и тут же разыгрывают забавные сценки из школьной и внешкольной жизни, поют песни в орлятском кругу, поздравляют именинников, провожают в армию - словом, вместе весело и сердечно проводят свое свободное время.</t>
  </si>
  <si>
    <t>шутливые экзамены</t>
  </si>
  <si>
    <t>забавные сценки из школьной и внешкольной жизни</t>
  </si>
  <si>
    <t>stsenka</t>
  </si>
  <si>
    <t>сценка</t>
  </si>
  <si>
    <t>именинников</t>
  </si>
  <si>
    <t>imeninnik</t>
  </si>
  <si>
    <t>именинник</t>
  </si>
  <si>
    <t>поздравлять</t>
  </si>
  <si>
    <t>свое свободное время</t>
  </si>
  <si>
    <t>одни и те же вопросы : а кто это все придумал и спланировал</t>
  </si>
  <si>
    <t>Характерно, что педагоги всегда задают одни и те же вопросы: а кто это все придумал и спланировал!</t>
  </si>
  <si>
    <t>дело народного образования</t>
  </si>
  <si>
    <t>Тем не менее из десятков и тысяч учебных заведений в памяти потомков остаются именно авторские школы, ибо именно они двигают вперед дело народного образования.</t>
  </si>
  <si>
    <t>время, когда каждая школа стремилась иметь свое лицо</t>
  </si>
  <si>
    <t>Старые учителя и сейчас помнят время, когда каждая школа стремилась иметь свое лицо.</t>
  </si>
  <si>
    <t>ошибки прошлого</t>
  </si>
  <si>
    <t>Общество мучительно, но верно преодолевает ошибки прошлого.</t>
  </si>
  <si>
    <t>Может быть, еще важнее, что выпускники таких школ, выбравшие для себя обычные технические вузы, немедленно становились в этих вузах теми студентами, которые задают уровень, определяют некий верхний предел, столь важный и для преподавателей, и для остальных студентов пусть не самые выдающиеся.</t>
  </si>
  <si>
    <t>некий верхний предел, столь важный и для преподавателей, и для остальных студентов</t>
  </si>
  <si>
    <t>предметы гуманитарного цикла</t>
  </si>
  <si>
    <t>Значит, в сущности, тот или иной уклон может образоваться в любой школе, где кто-то выберет для себя предметы гуманитарного цикла, кто-то - естественные науки, а кто-то - математику и физику.</t>
  </si>
  <si>
    <t>успех или провал в любой области образования, от начальной его ступени до высшей</t>
  </si>
  <si>
    <t>"Состав лекторов", о коем известно, что он-то в конечном счете и определяет успех или провал в любой области образования, от начальной его ступени до высшей, - это другой вопрос.</t>
  </si>
  <si>
    <t>эти причины</t>
  </si>
  <si>
    <t>Двенадцать московских учителей, работающих в десяти разных московских школах, где углубленно изучается математика, в письме, адресованном в "Известия", объясняют эти причины подробно и со знанием дела.</t>
  </si>
  <si>
    <t>свой выпад</t>
  </si>
  <si>
    <t>Вот тут-то противники и делают свой выпад.</t>
  </si>
  <si>
    <t>1 сентября гостеприимно распахнут двери 895 университетов и институтов страны.</t>
  </si>
  <si>
    <t>распахнуть</t>
  </si>
  <si>
    <t>вузовский порог</t>
  </si>
  <si>
    <t>Впервые перешагнут вузовский порог 654 тысячи юношей и девушек - столько же, как и в прошлом году.</t>
  </si>
  <si>
    <t>перешагнуть</t>
  </si>
  <si>
    <t>Дальнейшее совершенствование деятельности высшей школы</t>
  </si>
  <si>
    <t>sovershenstvovanie</t>
  </si>
  <si>
    <t>совершенствование</t>
  </si>
  <si>
    <t>Дальнейшее совершенствование деятельности высшей школы мы связываем с реализацией постановлений партии и правительства по перестройке высшего образования, идей, содержащихся в резолюциях XIX Всесоюзной партийной конференции.</t>
  </si>
  <si>
    <t>объективную картину</t>
  </si>
  <si>
    <t>- Понимаю, что вы рисуете объективную картину.</t>
  </si>
  <si>
    <t>нашу поездку на Байкал в составе правительственной комиссии</t>
  </si>
  <si>
    <t>Помните нашу поездку на Байкал в составе правительственной комиссии?</t>
  </si>
  <si>
    <t>Воздух очень тяжелый: то коксохимики выпустят газы, то аглофабрика, то завод - это коллективное письмо из Новотроицка.</t>
  </si>
  <si>
    <t>строительство подобных предприятий</t>
  </si>
  <si>
    <t>И ведь пробивают строительство подобных предприятий с одной целью - получить орден или благосклонность от вышестоящих.</t>
  </si>
  <si>
    <t>Наибольшую опасность</t>
  </si>
  <si>
    <t>Наибольшую опасность представляет загрязнение атмосферного воздуха в городах.</t>
  </si>
  <si>
    <t>санитарно-гигиенические нормы ( ПДК )</t>
  </si>
  <si>
    <t>Во многих из них концентрации вредных веществ превышают санитарно-гигиенические нормы (ПДК), в 1986 году в воздухе почти ста городов страны загрязнение в течение нескольких дней десятикратно превышало норму.</t>
  </si>
  <si>
    <t>не все</t>
  </si>
  <si>
    <t>Конечно, не все мы еще можем, во многом мы ограничены в правах, нередко нас справедливо критикуют.</t>
  </si>
  <si>
    <t>Работу эту</t>
  </si>
  <si>
    <t>Работу эту проводим вместе с инспекциями Минздрава СССР и Минводхоза СССР.</t>
  </si>
  <si>
    <t>конкретные примеры</t>
  </si>
  <si>
    <t>Если можно, приведите конкретные примеры.</t>
  </si>
  <si>
    <t>полесскую землю и ее людей</t>
  </si>
  <si>
    <t>Этот неравнодушный человек открыл мне глаза на то, какая трагическая судьба ожидает полесскую землю и ее людей, если таким варварским способом производственники будут продолжать добычу калийной руды.</t>
  </si>
  <si>
    <t>Тяжело дышать, как представишь все это.</t>
  </si>
  <si>
    <t>молчаливое ( или прямое ! ) согласие на расправу над Богдановым</t>
  </si>
  <si>
    <t>soglasie</t>
  </si>
  <si>
    <t>согласие</t>
  </si>
  <si>
    <t>Секретарю обкома партии Г. Никитину, курирующему здравоохранение и административные органы, надо бы принять сторону главврача, а он дает молчаливое (или прямое!) согласие на расправу над Богдановым.</t>
  </si>
  <si>
    <t>уголовное дело</t>
  </si>
  <si>
    <t>Родственник Камалова прокурор города Уфы Зайнетдинов, пишет в "Правду" Р. Богданов, фабрикует уголовное дело, и пошло - поехало следствие, принудительная судебно-психиатрическая экспертиза, лишение депутатского мандата, партийности.</t>
  </si>
  <si>
    <t>фабриковать</t>
  </si>
  <si>
    <t>приговор : четыре года лишения свободы</t>
  </si>
  <si>
    <t>Восемь месяцев содержания под стражей, и Октябрьский народный суд выносит приговор: четыре года лишения свободы.</t>
  </si>
  <si>
    <t>подобные сговоры</t>
  </si>
  <si>
    <t>sgovor</t>
  </si>
  <si>
    <t>сговор</t>
  </si>
  <si>
    <t>"Круговой порукой в самом высоком партийном аппарате республики" называет в письме в "Правду" подобные сговоры Н. Хуснуллин - бывший заместитель председателя Советского райисполкома, за мелочь исключенный из партии и недавно восстановленный Комитетом Партийного Контроля при ЦК КПСС.</t>
  </si>
  <si>
    <t>примеры их личного обогащения за счет государства</t>
  </si>
  <si>
    <t>И приводит примеры их личного обогащения за счет государства.</t>
  </si>
  <si>
    <t>эту историю с Сафроновым</t>
  </si>
  <si>
    <t>И вот теперь в письме, по форме - объяснительной записке на имя первого секретаря обкома, он сглаживал углы: вообще, мол, эту историю с Сафроновым я плохо знаю.</t>
  </si>
  <si>
    <t>Но обращают на себя внимание другие факты, которых тоже немало.</t>
  </si>
  <si>
    <t>Л. Скрягина</t>
  </si>
  <si>
    <t>L.</t>
  </si>
  <si>
    <t>Л.</t>
  </si>
  <si>
    <t>И вдруг Л. Скрягина приглашают в кабинет первого секретаря обкома и предлагают стать министром.</t>
  </si>
  <si>
    <t>сложность общения с первым секретарем обкома В. Степановым</t>
  </si>
  <si>
    <t>Все отмечают сложность общения с первым секретарем обкома В. Степановым…</t>
  </si>
  <si>
    <t>Когда присутствуешь на заседаниях бюро областного комитета, каждый раз обращаешь внимание, что нет тщательного обмена мнениями о выдвигаемых кандидатурах.</t>
  </si>
  <si>
    <t>А потом, смотришь, человека уже передвигают на другое место.</t>
  </si>
  <si>
    <t>передвигать</t>
  </si>
  <si>
    <t>людей со стороны</t>
  </si>
  <si>
    <t>Дело дошло до того, что на предприятия Петрозаводска директорами приглашают людей со стороны.</t>
  </si>
  <si>
    <t>выполнение заданий Продовольственной программы</t>
  </si>
  <si>
    <t>Госагропром автономной республики, штаты которого увеличились в несколько раз, можно сказать, еще не раскачался, живет иждивенческими настроениями, проваливает выполнение заданий Продовольственной программы…</t>
  </si>
  <si>
    <t>проваливать</t>
  </si>
  <si>
    <t>Ответ на столь актуальный вопрос</t>
  </si>
  <si>
    <t>Ответ на столь актуальный вопрос содержит принятое на днях постановление ЦК КПСС "О движении за коллективную гарантию трудовой и общественной дисциплины".</t>
  </si>
  <si>
    <t>обязательства о коллективной моральной и материальной ответственности за состояние трудовой и общественной дисциплины</t>
  </si>
  <si>
    <t>Суть опыта уральцев заключена в том, что бригады принимают обязательства о коллективной моральной и материальной ответственности за состояние трудовой и общественной дисциплины.</t>
  </si>
  <si>
    <t>все более активную поддержку трудящихся</t>
  </si>
  <si>
    <t>Движение это получает все более активную поддержку трудящихся.</t>
  </si>
  <si>
    <t>главное - всесторонняя, глубоко продуманная, хорошая подготовка к работе по-новому</t>
  </si>
  <si>
    <t>Коммунисты, администрация, общественные организации порта понимают главное - всесторонняя, глубоко продуманная, хорошая подготовка к работе по-новому.</t>
  </si>
  <si>
    <t>значение этого движения</t>
  </si>
  <si>
    <t>Однако в ряде мест партийные, профсоюзные организации, хозяйственные руководители недооценивают значение этого движения, занимают выжидательную позицию.</t>
  </si>
  <si>
    <t>выжидательную позицию</t>
  </si>
  <si>
    <t>грибы, ягоды, декоративные и лекарственные растения</t>
  </si>
  <si>
    <t>Вблизи оз. Селяха и вдоль шоссейной дороги Брест - Томашовка, т. е. в местах, где находится единственная крупная популяция осмунды, местное население собирает грибы, ягоды, декоративные и лекарственные растения, пасется скот.</t>
  </si>
  <si>
    <t>Постоянный контроль за жизненным состоянием местной популяции осмунды королевской, глубокое и всестороннее изучение особенностей ее фенологии и биологии</t>
  </si>
  <si>
    <t>Постоянный контроль за жизненным состоянием местной популяции осмунды королевской, глубокое и всестороннее изучение особенностей ее фенологии и биологии ведут преподаватели и студенты кафедры ботаники нашего института.</t>
  </si>
  <si>
    <t>экспедицию на Памир</t>
  </si>
  <si>
    <t>В 1916 году будущий академик Николай Иванович Вавилов на собственные средства организует экспедицию на Памир.</t>
  </si>
  <si>
    <t>родину пшениц</t>
  </si>
  <si>
    <t>Он ищет родину пшениц и попутно хочет установить высотные границы земледелия.</t>
  </si>
  <si>
    <t>Ведь известно, что эти покрытые вечными снегами и ледниками места совершенно бесплодны, что только в отдельных каньонах, на уступах встречаются кишлаки, где на крохотных площадках мотыжат землю декхане и растут растения.</t>
  </si>
  <si>
    <t>мотыжить</t>
  </si>
  <si>
    <t>эту отметку</t>
  </si>
  <si>
    <t>otmetka</t>
  </si>
  <si>
    <t>отметка</t>
  </si>
  <si>
    <t>Неподалеку от Шунгана, в селении Кала-и-Вамар, на высоте двух с половиной тысяч метров (запомним эту отметку: смысл станет нам понятным позднее) Вавилову предстало истинное сельскохозяйственное чудо.</t>
  </si>
  <si>
    <t>запомнить</t>
  </si>
  <si>
    <t>большое внешнее сходство с арктическим - стелющиеся по земле стебли, маленькие толстые листья, ярко окрашенные цветы</t>
  </si>
  <si>
    <t>Они имеют большое внешнее сходство с арктическим - стелющиеся по земле стебли, маленькие толстые листья, ярко окрашенные цветы.</t>
  </si>
  <si>
    <t>правило, единственный ответ - " буду женой</t>
  </si>
  <si>
    <t>Хотя, скажем, в Индии любая девочка и в пяти - и в двенадцатилетнем возрасте на вопрос о своем будущем дает, как правило, единственный ответ - "буду женой".</t>
  </si>
  <si>
    <t>характер основного мотива выбора жизненного пути</t>
  </si>
  <si>
    <t>Экономическая самостоятельность и независимость приобретает характер основного мотива выбора жизненного пути.</t>
  </si>
  <si>
    <t>Допустим, завтра покинут производство женщины - экономисты, инженеры по нормированию труда, техники, составляющие абсолютное большинство в этих сферах.</t>
  </si>
  <si>
    <t>их место</t>
  </si>
  <si>
    <t>Кто займет их место?</t>
  </si>
  <si>
    <t>быстрый эффект в этом отношении</t>
  </si>
  <si>
    <t>И быстрый эффект в этом отношении дают льготы.</t>
  </si>
  <si>
    <t>большое значение</t>
  </si>
  <si>
    <t>Для такой огромной страны, как Советский Союз, это имеет большое значение, так как значительно расширяется зона уверенного приема.</t>
  </si>
  <si>
    <t>Телепрограммы</t>
  </si>
  <si>
    <t>teleprogramma</t>
  </si>
  <si>
    <t>телепрограмма</t>
  </si>
  <si>
    <t>Телепрограммы у нас ретранслируют 7 искусственных спутников Земли, работающие через 10 каналов связи.</t>
  </si>
  <si>
    <t>ретранслировать</t>
  </si>
  <si>
    <t>обслуживают радиомосты Земля - космос -</t>
  </si>
  <si>
    <t>radiomost</t>
  </si>
  <si>
    <t>радиомост</t>
  </si>
  <si>
    <t>90 приемных станций "Орбита", 300 станций "Москва" и более 300 - "Экран" обслуживают радиомосты Земля - космос - Земля.</t>
  </si>
  <si>
    <t>поиск новых систем ТВ</t>
  </si>
  <si>
    <t>Однако специалисты другого мнения и продолжают поиск новых систем ТВ.</t>
  </si>
  <si>
    <t>определенный нюанс передаваемой сцены</t>
  </si>
  <si>
    <t>Каждый электронный луч, который фиксирует определенный нюанс передаваемой сцены, должен быть передан без каких-либо искажений.</t>
  </si>
  <si>
    <t>незначительные искажения</t>
  </si>
  <si>
    <t>На сложном пути от линзы телекамеры до кинескопа телевизора каждое звено вносит незначительные искажения.</t>
  </si>
  <si>
    <t>А в сумме они портят сигнал.</t>
  </si>
  <si>
    <t>информационные потоки огромного объема</t>
  </si>
  <si>
    <t>Есть такие "пятна" и у цифрового телевидения: оно порождает информационные потоки огромного объема.</t>
  </si>
  <si>
    <t>используемые ныне и несовместимые друг с другом телевизионные системы СЕКАМ, ПАЛ и НТСЦ</t>
  </si>
  <si>
    <t>Единый мировой стандарт полностью вытеснит используемые ныне и несовместимые друг с другом телевизионные системы СЕКАМ, ПАЛ и НТСЦ.</t>
  </si>
  <si>
    <t>Изображение радует глаз четкостью и точностью цветопередачи.</t>
  </si>
  <si>
    <t>всю настройку</t>
  </si>
  <si>
    <t>nastrojka</t>
  </si>
  <si>
    <t>настройка</t>
  </si>
  <si>
    <t>Он прост в обслуживании, ибо всю настройку берет на себя запоминающее устройство микропроцессора.</t>
  </si>
  <si>
    <t>нужный канал</t>
  </si>
  <si>
    <t>Он сам включит в определенное время нужный канал.</t>
  </si>
  <si>
    <t>включить</t>
  </si>
  <si>
    <t>Перепад давления</t>
  </si>
  <si>
    <t>perepad</t>
  </si>
  <si>
    <t>перепад</t>
  </si>
  <si>
    <t>Перепад давления обеспечивают расположенные вдоль трассы воздуходувные станции, расходующие в среднем не более 1 квт-ч энергии на тоннокилометр перевозки.</t>
  </si>
  <si>
    <t>составы из 6 - 12 контейнеров, нагруженных строительным камнем,</t>
  </si>
  <si>
    <t>Такое давление движет составы из 6 - 12 контейнеров, нагруженных строительным камнем, со скоростью до 60 км в час.</t>
  </si>
  <si>
    <t>небольшой зазор</t>
  </si>
  <si>
    <t>В начале и в "хвосте" состава - специальные устройства - "пневмовозы", исполняющие роль поршней: опоясывающие их резиновые и капроновые манжеты оставляют небольшой зазор у стенок трубы.</t>
  </si>
  <si>
    <t>трубу диаметром чуть больше метра</t>
  </si>
  <si>
    <t>Ожидается, что простота и высокая экономичность этого вида транспорта сделают его массовым (сравните трубу диаметром чуть больше метра с широкими автострадами и железнодорожными путями).</t>
  </si>
  <si>
    <t>протянувшуюся на 42 км неподалеку от Тбилиси линию " Лило - 2 "</t>
  </si>
  <si>
    <t>Всего 60 человек (включая ремонтную бригаду) обслуживают протянувшуюся на 42 км неподалеку от Тбилиси линию "Лило - 2".</t>
  </si>
  <si>
    <t>освобождение 6500 автомобилей - самосвалов, 26 тысяч человек обслуживающего персонала, 550 тысяч тонн дизельного топлива</t>
  </si>
  <si>
    <t>Подсчитано, что внедрение 100 таких систем протяженностью 10 - 12 км каждая, производительностью 3 млн. т сыпучих грузов в год обеспечит освобождение 6500 автомобилей - самосвалов, 26 тысяч человек обслуживающего персонала, 550 тысяч тонн дизельного топлива.</t>
  </si>
  <si>
    <t>подобные сооружения</t>
  </si>
  <si>
    <t>Вслед за Москвой и Ленинградом подобные сооружения получат Киев, Ташкент, Сочи, Омск, Новосибирск, несмотря на трудности их создания в больших, давно застроенных городах.</t>
  </si>
  <si>
    <t>Деталь</t>
  </si>
  <si>
    <t>Деталь восстанавливают нагреванием.</t>
  </si>
  <si>
    <t>кромки</t>
  </si>
  <si>
    <t>kromka</t>
  </si>
  <si>
    <t>кромка</t>
  </si>
  <si>
    <t>Водяной пар и аммиак упрочняют кромки.</t>
  </si>
  <si>
    <t>минимальный припуск</t>
  </si>
  <si>
    <t>Поэтому и токари, и технологи относятся к разверткам чрезвычайно бережно, оставляют под них минимальный припуск, стараются нагружать как можно меньше.</t>
  </si>
  <si>
    <t>Износилась, "похудела" на несколько микрон - и ее применение теряет смысл.</t>
  </si>
  <si>
    <t>Такую развертку</t>
  </si>
  <si>
    <t>razvertka</t>
  </si>
  <si>
    <t>развертка</t>
  </si>
  <si>
    <t>Такую развертку отправляют в металлолом вместе со сломанными под корешок сверлами и метчиками.</t>
  </si>
  <si>
    <t>слой, получившийся очень твердым, бугристым,</t>
  </si>
  <si>
    <t>Приходится наращивать в тысячу раз больше металла, чем нужно для восстановления первоначального диаметра, а потом слой, получившийся очень твердым, бугристым, с трудом почти весь срезают, а на цилиндрике вновь нарезают канавки для выхода стружки.</t>
  </si>
  <si>
    <t>срезать</t>
  </si>
  <si>
    <t>канавки для выхода стружки</t>
  </si>
  <si>
    <t>kanavka</t>
  </si>
  <si>
    <t>канавка</t>
  </si>
  <si>
    <t>нарезать</t>
  </si>
  <si>
    <t>огромную экономию металла и трудозатрат</t>
  </si>
  <si>
    <t>Поэтому продление срока службы таких инструментов путем повышения их качества, упрочнения хотя бы на несколько процентов дает в машиностроении огромную экономию металла и трудозатрат.</t>
  </si>
  <si>
    <t>Вновь изготовленные развертки или протяжки</t>
  </si>
  <si>
    <t>Вновь изготовленные развертки или протяжки после термообработки или заточки помещают в печь с атмосферой из водяного пара и аммиака и выдерживают от 20 минут до 1 часа при температуре 520 - 560 С.</t>
  </si>
  <si>
    <t>двери и люки</t>
  </si>
  <si>
    <t>При аварийных ситуациях иногда в самолетах заклинивает двери и люки.</t>
  </si>
  <si>
    <t>заклинивать</t>
  </si>
  <si>
    <t>десятимиллиметровые листы стали</t>
  </si>
  <si>
    <t>Новый резак легко и быстро режет десятимиллиметровые листы стали.</t>
  </si>
  <si>
    <t>резец</t>
  </si>
  <si>
    <t>rezets</t>
  </si>
  <si>
    <t>Наверное, каждый представляет, как работает токарный станок: быстро вращается закрепленная в патроне заготовка, к которой подводят резец.</t>
  </si>
  <si>
    <t>В обычном токарном станке инструмент устанавливают так, чтобы его режущая кромка была на одной высоте с осью заготовки.</t>
  </si>
  <si>
    <t>только свою долю припуска</t>
  </si>
  <si>
    <t>Вытачивают ее несколькими последовательно расположенными резцами, каждый из которых срезает только свою долю припуска.</t>
  </si>
  <si>
    <t>Вибрация поднимает воду.</t>
  </si>
  <si>
    <t>стихи из старой детской книжки</t>
  </si>
  <si>
    <t>stihi</t>
  </si>
  <si>
    <t>стихи</t>
  </si>
  <si>
    <t>Когда глядишь на работающий вибрационный насос, невольно вспоминаешь стихи из старой детской книжки:</t>
  </si>
  <si>
    <t>движенье</t>
  </si>
  <si>
    <t>Дрожа от напряженья, он создает движенье.</t>
  </si>
  <si>
    <t>Долгое время вибрация была врагом, но постепенно ее удалось "приручить", и сегодня она творит чудеса, помогая людям.</t>
  </si>
  <si>
    <t>твердые включения "</t>
  </si>
  <si>
    <t>vkljuchenie</t>
  </si>
  <si>
    <t>включение</t>
  </si>
  <si>
    <t>С их помощью можно перекачивать не только жидкости, но и так называемые многофазные системы, которые содержат твердые включения".</t>
  </si>
  <si>
    <t>даже заботы о кормах</t>
  </si>
  <si>
    <t>zabota</t>
  </si>
  <si>
    <t>забота</t>
  </si>
  <si>
    <t>А уж когда приходится отгонять скот на далекие пастбища, тут проблема воды нередко оттесняет на задний план даже заботы о кормах.</t>
  </si>
  <si>
    <t>оттеснять</t>
  </si>
  <si>
    <t>давнюю историю</t>
  </si>
  <si>
    <t>Производство отечественных насосов этого типа имеет давнюю историю - ведь первый надежный так называемый инерционный насос был создан еще в 1890 году талантливым русским инженером В. Г. Шуховым.</t>
  </si>
  <si>
    <t>столб воды</t>
  </si>
  <si>
    <t>stolb</t>
  </si>
  <si>
    <t>столб</t>
  </si>
  <si>
    <t>Заменим мысленно столб воды пружиной.</t>
  </si>
  <si>
    <t>напор до 60 метров</t>
  </si>
  <si>
    <t>napor</t>
  </si>
  <si>
    <t>напор</t>
  </si>
  <si>
    <t>Водоподъемники "Малыш", "Удалец", "Риони" и другие при массе в 3 килограмма обеспечивают напор до 60 метров и подают за час до кубометра воды, требуя всего 200 Ватт.</t>
  </si>
  <si>
    <t>цветную вкладку</t>
  </si>
  <si>
    <t>vkladka</t>
  </si>
  <si>
    <t>вкладка</t>
  </si>
  <si>
    <t>Устроены такие насосы довольно просто (см. цветную вкладку).</t>
  </si>
  <si>
    <t>гидрокамеру</t>
  </si>
  <si>
    <t>gidrokamera</t>
  </si>
  <si>
    <t>гидрокамера</t>
  </si>
  <si>
    <t>Когда якорь притягивается магнитом, рабочий орган освобождает гидрокамеру, и вода заполняет ее через клапан.</t>
  </si>
  <si>
    <t>В зону электромагнитного привода воду не пропускает разделительная диафрагма.</t>
  </si>
  <si>
    <t>Клапан закрывается, и рабочий орган вытесняет воду в напорный патрубок.</t>
  </si>
  <si>
    <t>работу в режиме, близком к резонансному</t>
  </si>
  <si>
    <t>Важной деталью насоса является резинометаллический элемент, поскольку, кроме уже названной функции, он обеспечивает (благодаря изменению коэффициента жесткости) работу в режиме, близком к резонансному.</t>
  </si>
  <si>
    <t>высокую экономичность</t>
  </si>
  <si>
    <t>ekonomichnost'</t>
  </si>
  <si>
    <t>экономичность</t>
  </si>
  <si>
    <t>А именно это обстоятельство гарантирует высокую экономичность.</t>
  </si>
  <si>
    <t>мускульную мощность</t>
  </si>
  <si>
    <t>Уже давно было замечено, как рационально используют мускульную мощность киты, дельфины и рыбы.</t>
  </si>
  <si>
    <t>волну давления</t>
  </si>
  <si>
    <t>А ведь их тела тоже, в сущности, создают волну давления в жидкости.</t>
  </si>
  <si>
    <t>создание аналогичных технических устройств</t>
  </si>
  <si>
    <t>Многообразие факторов, влияющих на движения речных и морских животных, сильно затрудняет создание аналогичных технических устройств, однако даже имитация колебаний может послужить основой при конструировании некоторых типов экономичных инерционных насосов.</t>
  </si>
  <si>
    <t>металлические обручи</t>
  </si>
  <si>
    <t>obruch</t>
  </si>
  <si>
    <t>обруч</t>
  </si>
  <si>
    <t>А если в нее выстрелить из пистолета, вода тут же разорвет металлические обручи.</t>
  </si>
  <si>
    <t>обручи</t>
  </si>
  <si>
    <t>Он - то и рвет обручи.</t>
  </si>
  <si>
    <t>машинное отделение океанского лайнера</t>
  </si>
  <si>
    <t>Цехи крупной типографии напоминают машинное отделение океанского лайнера: бешено вращаются барабаны, высятся стальные корпуса многоэтажных установок, соединенных пешеходными мостиками и крутыми лесенками.</t>
  </si>
  <si>
    <t>Однако конструкторы порой поступают наоборот, причем делают это сознательно.</t>
  </si>
  <si>
    <t>этот парадокс</t>
  </si>
  <si>
    <t>paradoks</t>
  </si>
  <si>
    <t>парадокс</t>
  </si>
  <si>
    <t>Быть может, этот парадокс объяснит судьба резальной машины, изготовляемой Роменским заводом полиграфических машин.</t>
  </si>
  <si>
    <t>пластмассу</t>
  </si>
  <si>
    <t>plastmassa</t>
  </si>
  <si>
    <t>пластмасса</t>
  </si>
  <si>
    <t>Машина создана для резания бумаги в типографии, но встречается в самых неожиданных местах: химики режут ею пластмассу, мебельщики - шпон, галантерейщики - толстый картон для чемоданов.</t>
  </si>
  <si>
    <t>большие перегрузки</t>
  </si>
  <si>
    <t>Нехватка точильного оборудования на некоторых производствах приводит к тому, что ножами, которые и без того испытывают большие перегрузки, пытаются резать даже тогда, когда они от предельной затупленности уже и не режут.</t>
  </si>
  <si>
    <t>Не каждая машина выдержит такую нагрузку, не будь она особо прочной.</t>
  </si>
  <si>
    <t>Заготовку с усилием продавливают через специальное устройство - цилиндр с толстыми стенками, который книзу сужается в виде воронки и заканчивается еще более узким каналом.</t>
  </si>
  <si>
    <t>продавливать</t>
  </si>
  <si>
    <t>, некоторые страницы из истории работы ученых над этим выгодным технологическим методом</t>
  </si>
  <si>
    <t>Пролистаем, хотя бы бегло, некоторые страницы из истории работы ученых над этим выгодным технологическим методом.</t>
  </si>
  <si>
    <t>пролистать</t>
  </si>
  <si>
    <t>Они размягчат металл и увеличат его пластичность.</t>
  </si>
  <si>
    <t>размягчить</t>
  </si>
  <si>
    <t>его пластичность</t>
  </si>
  <si>
    <t>plastichnost'</t>
  </si>
  <si>
    <t>пластичность</t>
  </si>
  <si>
    <t>Иногда спрашиваешь ученых: "Как появилось именно это решение?"</t>
  </si>
  <si>
    <t>ту часть заготовки, которая находится между стенками контейнера !</t>
  </si>
  <si>
    <t>"Мы же греем ту часть заготовки, которая находится между стенками контейнера! - подумал он.</t>
  </si>
  <si>
    <t>вклад науки в разработку практических методов</t>
  </si>
  <si>
    <t>Но непростая история метода газовой экструзии очень хорошо показывает вклад науки в разработку практических методов.</t>
  </si>
  <si>
    <t>письмо, присланное в институт Ярославским заводом дизельной аппаратуры</t>
  </si>
  <si>
    <t>Владимир Демьянович показывает письмо, присланное в институт Ярославским заводом дизельной аппаратуры:</t>
  </si>
  <si>
    <t>коррозию оборудования</t>
  </si>
  <si>
    <t>korrozija</t>
  </si>
  <si>
    <t>коррозия</t>
  </si>
  <si>
    <t>Он вызывает коррозию оборудования, дезактивирует катализаторы и требует значительных средств и усилий, чтобы нейтрализовать эти вредные явления.</t>
  </si>
  <si>
    <t>катализаторы</t>
  </si>
  <si>
    <t>дезактивировать</t>
  </si>
  <si>
    <t>видное место</t>
  </si>
  <si>
    <t>При перегонке нефти почти все ванадиевые соединения концентрируются в остатках, составляющих основу мазута, который в топливном балансе мировой энергетики занимает видное место.</t>
  </si>
  <si>
    <t>Сотни миллионов тонн мазута</t>
  </si>
  <si>
    <t>Сотни миллионов тонн мазута сжигают тепловые электростанции промышленно развитых стран.</t>
  </si>
  <si>
    <t>значительный экономический и социальный ущерб</t>
  </si>
  <si>
    <t>Выбросы столь токсичного вещества наносят значительный экономический и социальный ущерб.</t>
  </si>
  <si>
    <t>Естественно, напрашивается вывод: необходимо на все ТЭС, в котлах которых сжигается мазут, устанавливать принципиально те же золоуловители, что давно уже несут службу на тепловых электростанциях, работающих на твердом топливе.</t>
  </si>
  <si>
    <t>простейшие механические золоуловители инерционного типа</t>
  </si>
  <si>
    <t>zoloulovitel'</t>
  </si>
  <si>
    <t>золоуловитель</t>
  </si>
  <si>
    <t>Чтобы очистить газ от твердых примесей на 92 - 93 процента, используют простейшие механические золоуловители инерционного типа.</t>
  </si>
  <si>
    <t>Несколько большую эффективность</t>
  </si>
  <si>
    <t>Несколько большую эффективность имеют мокрые аппараты (они орошаются водой, отсюда и название).</t>
  </si>
  <si>
    <t>сотни миллионов тонн мазута</t>
  </si>
  <si>
    <t>А поскольку, как уже говорилось, промышленно развитые страны сжигают сотни миллионов тонн мазута, в атмосферу поступают десятки тысяч тонн ванадия.</t>
  </si>
  <si>
    <t>капитальные и эксплуатационные затраты</t>
  </si>
  <si>
    <t>zatrata</t>
  </si>
  <si>
    <t>затрата</t>
  </si>
  <si>
    <t>Сооружение золоуловителей на мазутных котлах несколько увеличивает капитальные и эксплуатационные затраты.</t>
  </si>
  <si>
    <t>колоссальный ущерб</t>
  </si>
  <si>
    <t>Такое "раздвоение личности" характерно и для многих его соседей по таблице Менделеева; отдавая свои полезные свойства на службу человеку, они же наносят ему колоссальный ущерб.</t>
  </si>
  <si>
    <t>металлы</t>
  </si>
  <si>
    <t>Электроток размягчает металлы.</t>
  </si>
  <si>
    <t>размягчать</t>
  </si>
  <si>
    <t>конструкторов</t>
  </si>
  <si>
    <t>Они привлекают конструкторов не только прочностью, но и пластичностью - способностью приобретать новую форму под действием внешних сил.</t>
  </si>
  <si>
    <t>С другой - пластичность даже при больших механических напряжениях спасает детали от хрупкого разрушения.</t>
  </si>
  <si>
    <t>Металл, обладающий правильной и непрерывной кристаллической решеткой, изменяет форму при усилиях всего в сотые доли ньютона на квадратный миллиметр.</t>
  </si>
  <si>
    <t>Такую прокатку</t>
  </si>
  <si>
    <t>prokatka</t>
  </si>
  <si>
    <t>прокатка</t>
  </si>
  <si>
    <t>Такую прокатку называют электростимулированной.</t>
  </si>
  <si>
    <t>лишь тот участок заготовки, который в данный момент подвергается деформации</t>
  </si>
  <si>
    <t>Электрическими контактами служат сами валки, и ток нагревает лишь тот участок заготовки, который в данный момент подвергается деформации.</t>
  </si>
  <si>
    <t>легкоокисляющиеся металлы, которые можно нагревать лишь в вакууме или в атмосфере инертного газа</t>
  </si>
  <si>
    <t>Так же прокатывают легкоокисляющиеся металлы, которые можно нагревать лишь в вакууме или в атмосфере инертного газа.</t>
  </si>
  <si>
    <t>прокатывать</t>
  </si>
  <si>
    <t>значительно большую деформацию, чем обычно</t>
  </si>
  <si>
    <t>deformatsija</t>
  </si>
  <si>
    <t>деформация</t>
  </si>
  <si>
    <t>В результате заготовка выдерживает значительно большую деформацию, чем обычно, и для изготовления детали требуется меньше стадий прокатки - зачастую удается обойтись всего одной.</t>
  </si>
  <si>
    <t>способность к дальнейшему росту</t>
  </si>
  <si>
    <t>Так, мелкие микротрещины могут вообще исчезнуть, а у крупных оплавляются вершины, и в результате они теряют способность к дальнейшему росту.</t>
  </si>
  <si>
    <t>такие деформации, при которых иначе разрушилась бы</t>
  </si>
  <si>
    <t>Благодаря этому заготовка выдерживает такие деформации, при которых иначе разрушилась бы.</t>
  </si>
  <si>
    <t>возможности прокатки самых тугоплавких и труднодеформируемых металлов - молибдена, вольфрама, рения и их различных сплавов</t>
  </si>
  <si>
    <t>Новая технология открывает возможности прокатки самых тугоплавких и труднодеформируемых металлов - молибдена, вольфрама, рения и их различных сплавов.</t>
  </si>
  <si>
    <t>схему</t>
  </si>
  <si>
    <t>Для этого достаточно перейти от постоянного тока к переменному, а электроэнергию подавать в "очаг деформации" из многожильной проволоки, присоединенной к валкам и являющейся вторичной обмоткой понижающего трансформатора (см. схему).</t>
  </si>
  <si>
    <t>пути электростимулированной обработки крупногабаритных деталей</t>
  </si>
  <si>
    <t>Такое усовершенствование открывает пути электростимулированной обработки крупногабаритных деталей.</t>
  </si>
  <si>
    <t>общую особенность - в каждом работают кристаллы</t>
  </si>
  <si>
    <t>Несмотря на разное назначение, эти устройства имеют общую особенность - в каждом работают кристаллы.</t>
  </si>
  <si>
    <t>Львиную долю их</t>
  </si>
  <si>
    <t>Львиную долю их составляют полупроводниковые - из германия, кремния, арсенида галлия, фосфорида галлия и другие.</t>
  </si>
  <si>
    <t>" ТН ", 1982, № 3, 1983, № 6</t>
  </si>
  <si>
    <t>tn</t>
  </si>
  <si>
    <t>тн</t>
  </si>
  <si>
    <t>Она оказалась незаменимой, когда нужно надежно, независимо от различий материалов, "сплавлять" чугун и сталь, керамику и медь, титан и алюминий, получать многие другие сочетания материалов (см. "ТН", 1982, № 3, 1983, № 6).</t>
  </si>
  <si>
    <t>электронные схемы на кристаллической пленке</t>
  </si>
  <si>
    <t>Обычно электронные схемы на кристаллической пленке выращивают в кристаллизаторах.</t>
  </si>
  <si>
    <t>сложную схему</t>
  </si>
  <si>
    <t>Когда на кристалле кремния выращивают сложную схему, технологический процесс предусматривает термическую обработку подложки.</t>
  </si>
  <si>
    <t>термическую обработку подложки</t>
  </si>
  <si>
    <t>Методы твердофазного сращивания представляют интерес и для химического машиностроения.</t>
  </si>
  <si>
    <t>заданный режим</t>
  </si>
  <si>
    <t>Проще всего применять стекло, но и оно не всегда выдерживает заданный режим - разрушается.</t>
  </si>
  <si>
    <t>и художников по камню</t>
  </si>
  <si>
    <t>hudozhnik</t>
  </si>
  <si>
    <t>художник</t>
  </si>
  <si>
    <t>Возможности твердофазного сращивания наверняка заинтересуют и художников по камню.</t>
  </si>
  <si>
    <t>заинтересовать</t>
  </si>
  <si>
    <t>Словом, новая технология получения кристаллических композитов имеет огромное прикладное значение и способствует решению многих задач народного хозяйства.</t>
  </si>
  <si>
    <t>свои богатства</t>
  </si>
  <si>
    <t>bogatstvo</t>
  </si>
  <si>
    <t>богатство</t>
  </si>
  <si>
    <t>Испокон веков он отдает нам свои богатства.</t>
  </si>
  <si>
    <t>практически неисчерпаемые запасы редких металлов</t>
  </si>
  <si>
    <t>Но это еще не все - морская вода содержит практически неисчерпаемые запасы редких металлов.</t>
  </si>
  <si>
    <t>Заметим, что японцы занимаются этой проблемой уже несколько десятилетий, и неизвестно - будут они совершенствовать технологию или прекратят работы.</t>
  </si>
  <si>
    <t>руды металлов, особенно редких и благородных,</t>
  </si>
  <si>
    <t>В цветной металлургии руды металлов, особенно редких и благородных, обычно предварительно растворяют в кислотах.</t>
  </si>
  <si>
    <t>небольшой стаканчик, заполненный сорбентом</t>
  </si>
  <si>
    <t>stakanchik</t>
  </si>
  <si>
    <t>стаканчик</t>
  </si>
  <si>
    <t>На кран надевают небольшой стаканчик, заполненный сорбентом.</t>
  </si>
  <si>
    <t>часть солей</t>
  </si>
  <si>
    <t>Вода проходит сквозь фильтр - сорбент, отдает ему часть солей и благодаря этому делается мягкой, хорошо мылится.</t>
  </si>
  <si>
    <t>те или иные элементы</t>
  </si>
  <si>
    <t>Морская вода проходит через фильтр, и сорбент поглощает те или иные элементы.</t>
  </si>
  <si>
    <t>В первом случае, при береговом варианте, воду гонят насосы.</t>
  </si>
  <si>
    <t>использование энергии самого океана, его течений</t>
  </si>
  <si>
    <t>Он предусматривает использование энергии самого океана, его течений.</t>
  </si>
  <si>
    <t>медленно ползущую ленту, которая уходит в море и спустя несколько часов, набрав нужное количество солей металлов, поступает в резервуар для регенерации, а затем снова уходит в море</t>
  </si>
  <si>
    <t>lenta</t>
  </si>
  <si>
    <t>лента</t>
  </si>
  <si>
    <t>Представьте себе медленно ползущую ленту, которая уходит в море и спустя несколько часов, набрав нужное количество солей металлов, поступает в резервуар для регенерации, а затем снова уходит в море.</t>
  </si>
  <si>
    <t>огромное количество морской воды</t>
  </si>
  <si>
    <t>Установку смонтировали в химическом цехе Сахалинской ГРЭС, которая использует огромное количество морской воды для охлаждения агрегатов станции, так что проблем подачи воды на установку здесь нет.</t>
  </si>
  <si>
    <t>ценные компоненты</t>
  </si>
  <si>
    <t>Фактически она выбирает ценные компоненты из сточных вод ГРЭС.</t>
  </si>
  <si>
    <t>Этот номер журнала</t>
  </si>
  <si>
    <t>Этот номер журнала читатель получит накануне знаменательной даты - 25-летия первого полета в космос Ю. А. Гагарина.</t>
  </si>
  <si>
    <t>ускоренное развитие совершенных вычислительных комплексов и их концентрацию</t>
  </si>
  <si>
    <t>Все это стимулирует ускоренное развитие совершенных вычислительных комплексов и их концентрацию.</t>
  </si>
  <si>
    <t>предпосылки для расчета климатических изменений на длительный период</t>
  </si>
  <si>
    <t>Возможности, заложенные в разрабатываемых в настоящее время космических метеорологических системах, помогут не только улучшить прогнозы погоды, но и создадут предпосылки для расчета климатических изменений на длительный период.</t>
  </si>
  <si>
    <t>все более высокие требования к чистоте, однородности, структурному совершенству многих материалов</t>
  </si>
  <si>
    <t>Развитие науки и техники предъявляет все более высокие требования к чистоте, однородности, структурному совершенству многих материалов…</t>
  </si>
  <si>
    <t>неожиданный косвенный выход</t>
  </si>
  <si>
    <t>Одна из особенностей научно-технической революции состоит в том, что усилия, затрачиваемые на решение какой-либо проблемы, кроме запланированного эффекта, сплошь и рядом дают неожиданный косвенный выход.</t>
  </si>
  <si>
    <t>роль технологического звена</t>
  </si>
  <si>
    <t>Ученые Института физики им. Л. В. Киренского СО АН СССР создали экспериментальную установку, где микроорганизмы выполняют роль технологического звена, превращая водород и углекислый газ в органическое вещество.</t>
  </si>
  <si>
    <t>водород</t>
  </si>
  <si>
    <t>vodorod</t>
  </si>
  <si>
    <t>Бактерии, которые именуются водородными, в процессе своей жизнедеятельности окисляют водород, усваивая углекислоту и некоторые другие неорганические вещества, интенсивно размножаются, становясь белковой массой.</t>
  </si>
  <si>
    <t>окислять</t>
  </si>
  <si>
    <t>течение многих процессов</t>
  </si>
  <si>
    <t>techenie</t>
  </si>
  <si>
    <t>течение</t>
  </si>
  <si>
    <t>Отсутствие атмосферы радикальным образом изменяет течение многих процессов.</t>
  </si>
  <si>
    <t>свои рабочие орбиты</t>
  </si>
  <si>
    <t>Поэтому космические корабли, оборудование, предназначенное для эксплуатации в космосе, начинают свои рабочие орбиты еще на Земле, в камерах - имитаторах космического пространства.</t>
  </si>
  <si>
    <t>А ведь вакуум играет особую роль в решении проблемы управляемого термоядерного синтеза.</t>
  </si>
  <si>
    <t>свои свойства</t>
  </si>
  <si>
    <t>В таких условиях все обычные материалы изменяют свои свойства и нередко их рабочие характеристики значительно ухудшаются.</t>
  </si>
  <si>
    <t>эффективное применение</t>
  </si>
  <si>
    <t>Уникальные приборы и аппаратура, разработанные для спутников, автоматических межпланетных станций и космических кораблей, находят эффективное применение в "земной" практике - экспериментальной технике, организации и управлении производством.</t>
  </si>
  <si>
    <t>аналогичные зарубежные приборы</t>
  </si>
  <si>
    <t>По своим характеристикам он значительно превосходит аналогичные зарубежные приборы.</t>
  </si>
  <si>
    <t>физиологические данные пациентов</t>
  </si>
  <si>
    <t>В состав лаборатории входят две ЭВМ, которые анализируют физиологические данные пациентов и обрабатывают всю информацию.</t>
  </si>
  <si>
    <t>всю информацию</t>
  </si>
  <si>
    <t>Коренной поворот в экономике - переход на новые материалы -</t>
  </si>
  <si>
    <t>Коренной поворот в экономике - переход на новые материалы - предсказывают три советских специалиста в области металлургии.</t>
  </si>
  <si>
    <t>прочность и красоту</t>
  </si>
  <si>
    <t>То же можно сказать и о строительстве: алюминиевые конструкции, как показывает многолетний опыт, сохраняют прочность и красоту даже в агрессивной атмосфере современных городов.</t>
  </si>
  <si>
    <t>перспективу выжить</t>
  </si>
  <si>
    <t>Еще в 30-е годы нашего столетия академик Владимир Вернадский утверждал, что человеческая цивилизация имеет перспективу выжить, если она будет основываться на металлах, наиболее распространенных в земной коре.</t>
  </si>
  <si>
    <t>целые горы отходов</t>
  </si>
  <si>
    <t>Цивилизация кроме благ, создает целые горы отходов и, в сущности, не знает, что с ними делать.</t>
  </si>
  <si>
    <t>нужное количество алюминия, магния и титана</t>
  </si>
  <si>
    <t>Но допустим, приняты необходимые решения, и отечественная промышленность уже дает стране нужное количество алюминия, магния и титана.</t>
  </si>
  <si>
    <t>Только магний в морской воде настолько сконцентрирован, что имеет смысл его добывать.</t>
  </si>
  <si>
    <t>ионы урана</t>
  </si>
  <si>
    <t>ion</t>
  </si>
  <si>
    <t>ион</t>
  </si>
  <si>
    <t>Но оказалось, что такие смолы слишком дороги, захватывают ионы урана очень медленно и плохо выдерживают длительный контакт с соленой водой.</t>
  </si>
  <si>
    <t>длительный контакт с соленой водой</t>
  </si>
  <si>
    <t>поглощенный уран</t>
  </si>
  <si>
    <t>uran</t>
  </si>
  <si>
    <t>уран</t>
  </si>
  <si>
    <t>К тому же гидроокись урана непрочна, малоустойчива к кислотам, которыми обычно вымывают поглощенный уран, и в море покрывается ионами кальция, мешающими контакту с ураном.</t>
  </si>
  <si>
    <t>вымывать</t>
  </si>
  <si>
    <t>Процесс обратим: если промыть такую полистироловую пластмассу раствором кислоты, она отдаст в раствор металл, захватив ионы водорода.</t>
  </si>
  <si>
    <t>лишь следовые тяжелые металлы - уран, медь, железо, цинк</t>
  </si>
  <si>
    <t>Ученые смогли подобрать такие "химические клешни", которые захватывают лишь следовые тяжелые металлы - уран, медь, железо, цинк, игнорируя гораздо более обильные натрий, магний, и другие.</t>
  </si>
  <si>
    <t>Лента (см. схему), движущаяся со скоростью нескольких метров в секунду, должна на верхнем своем конце промываться от накопленного урана и снова нырять в глубину.</t>
  </si>
  <si>
    <t>начатую в предыдущем номере серию публикаций, в которых видные советские ученые, отвечая на вопросы редакции, рассказывают о достижениях отдельных областей науки и планах на будущее, тесно связанных с задачей ускорения научно-технического прогресса</t>
  </si>
  <si>
    <t>serija</t>
  </si>
  <si>
    <t>серия</t>
  </si>
  <si>
    <t>Мы продолжаем начатую в предыдущем номере серию публикаций, в которых видные советские ученые, отвечая на вопросы редакции, рассказывают о достижениях отдельных областей науки и планах на будущее, тесно связанных с задачей ускорения научно-технического прогресса.</t>
  </si>
  <si>
    <t>все стороны нашей жизни</t>
  </si>
  <si>
    <t>Научно-технический прогресс охватывает все стороны нашей жизни, и во всех этих областях могут найти применение достижения металлоорганической химии.</t>
  </si>
  <si>
    <t>характер вспышек</t>
  </si>
  <si>
    <t>Свечение имеет характер вспышек, и приборы регистрируют люминесценцию, которая появляется и исчезает с периодом в 20 секунд.</t>
  </si>
  <si>
    <t>люминесценцию, которая появляется и исчезает с периодом в 20 секунд</t>
  </si>
  <si>
    <t>ljuminestsentsija</t>
  </si>
  <si>
    <t>люминесценция</t>
  </si>
  <si>
    <t>яркость люминесценции</t>
  </si>
  <si>
    <t>jarkost'</t>
  </si>
  <si>
    <t>яркость</t>
  </si>
  <si>
    <t>В актах окисления и восстановления "высвечиваются" фотоны, их общее количество и определяет яркость люминесценции.</t>
  </si>
  <si>
    <t>кажущееся, внешнее сходство с фильтрацией</t>
  </si>
  <si>
    <t>- Мембранный процесс имеет кажущееся, внешнее сходство с фильтрацией.</t>
  </si>
  <si>
    <t>раствор</t>
  </si>
  <si>
    <t>rastvor</t>
  </si>
  <si>
    <t>Мембрана же разделяет раствор как бы на два потока.</t>
  </si>
  <si>
    <t>Другой поток</t>
  </si>
  <si>
    <t>Другой поток либо отводят в сторону, либо пропускают через другие мембраны для извлечения других компонентов.</t>
  </si>
  <si>
    <t>компоненты жидкой или газообразной фазы</t>
  </si>
  <si>
    <t>Мембраны избирательно разделяют компоненты жидкой или газообразной фазы благодаря физико-химическим свойствам материала мембраны и заданным размерам пор.</t>
  </si>
  <si>
    <t>количество и ассортимент поступающих в живую клетку веществ</t>
  </si>
  <si>
    <t>Они очень "разборчивы", за счет чего и регулируют количество и ассортимент поступающих в живую клетку веществ.</t>
  </si>
  <si>
    <t>площадь в несколько десятков тысяч квадратных метров</t>
  </si>
  <si>
    <t>В организме человека только поверхностные мембраны имеют площадь в несколько десятков тысяч квадратных метров.</t>
  </si>
  <si>
    <t>исключительные электрофизические свойства</t>
  </si>
  <si>
    <t>Ведь помимо тончайшей химической "разборчивости" они обладают "конструктивными элементами" удивительно высокой прочности, устойчивости, гибкости, имеют исключительные электрофизические свойства.</t>
  </si>
  <si>
    <t>Его молекулы похожи на тор (атомы углерода образуют кольцо), в дырке которого свободно умещается только один ион калия.</t>
  </si>
  <si>
    <t>Ученые называют это применением мембран с "открытой границей".</t>
  </si>
  <si>
    <t>наибольший народнохозяйственный эффект</t>
  </si>
  <si>
    <t>- Я думаю, наибольший народнохозяйственный эффект она даст при извлечении ценных или токсичных компонентов из сточных вод либо разбавленных технологических растворов, например в гидрометаллургических производствах.</t>
  </si>
  <si>
    <t>Все эти вопросы</t>
  </si>
  <si>
    <t>Все эти вопросы ежедневно ставит жизнь в нашей многонациональной семье.</t>
  </si>
  <si>
    <t>права иноязычного населения</t>
  </si>
  <si>
    <t>Сейчас же, скажем прямо, ряд положений проекта направлены на установление приоритета эстонского языка, что практически ограничивает права иноязычного населения, находится в противоречии как с нашими общесоюзными законами, так и с международными пактами об экономических, социальных и культурных правах и о гражданских и политических правах.</t>
  </si>
  <si>
    <t>получение образования на эстонском языке</t>
  </si>
  <si>
    <t>poluchenie</t>
  </si>
  <si>
    <t>получение</t>
  </si>
  <si>
    <t>Оставлено, например, положение о том, что Эстонская ССР обеспечивает на всей своей территории получение образования на эстонском языке.</t>
  </si>
  <si>
    <t>ряд других ограничений права иноязычных граждан</t>
  </si>
  <si>
    <t>Проект содержит ряд других ограничений права иноязычных граждан.</t>
  </si>
  <si>
    <t>читателей</t>
  </si>
  <si>
    <t>Культура языковых взаимоотношений в наших национальных республиках, развитие языков коренных национальностей и национальных меньшинств, обучение языкам народов СССР и русскому языку как средству межнационального общения - круг этих вопросов глубоко волнует читателей.</t>
  </si>
  <si>
    <t>свой взгляд на эти проблемы</t>
  </si>
  <si>
    <t>По просьбе редакции ознакомившись с читательской почтой, писатель Василь Быков выражает свой взгляд на эти проблемы.</t>
  </si>
  <si>
    <t>лишь средство общения</t>
  </si>
  <si>
    <t>Одни видят в нем лишь средство общения, другие душу народа, выражение его характера, самобытности.</t>
  </si>
  <si>
    <t>интересы других наций</t>
  </si>
  <si>
    <t>Межнациональные противоречия лишь тогда сколько-нибудь успешно разрешаются, когда это не ущемляет интересы других наций.</t>
  </si>
  <si>
    <t>ущемлять</t>
  </si>
  <si>
    <t>экстремистские выпады нетерпеливцев, подогретые уязвленным национальным самолюбием</t>
  </si>
  <si>
    <t>А с другой стороны, порождает экстремистские выпады нетерпеливцев, подогретые уязвленным национальным самолюбием.</t>
  </si>
  <si>
    <t>решение этих проблем</t>
  </si>
  <si>
    <t>- Василий Владимирович, а как вы все-таки видите решение этих проблем?</t>
  </si>
  <si>
    <t>ее азы</t>
  </si>
  <si>
    <t>azy</t>
  </si>
  <si>
    <t>азы</t>
  </si>
  <si>
    <t>Но ведь мы учимся демократии, хотя, судя по всему, только постигаем ее азы.</t>
  </si>
  <si>
    <t>центральную прессу - от " Правды " до " Пионерской правды "</t>
  </si>
  <si>
    <t>А вот кандидат наук из Баку в письме в газету клеймит центральную прессу - от "Правды" до "Пионерской правды" - за "подлаживание к армянам", высказывает мысль: видно, армяне хорошо заплатили московским авторам.</t>
  </si>
  <si>
    <t>мысль : видно, армяне хорошо заплатили московским авторам</t>
  </si>
  <si>
    <t>другого гипотетического спонсора</t>
  </si>
  <si>
    <t>sponsor</t>
  </si>
  <si>
    <t>спонсор</t>
  </si>
  <si>
    <t>Невдомек ему, просвещенному, что здесь он попадет в унисон с наиболее дремучими представителями общества "Память", которые не устают письменно и устно высказывать то же самое предположение, правда, они называют другого гипотетического спонсора, но суть - то не меняется.</t>
  </si>
  <si>
    <t>народ, к которому по рождению принадлежали Сталин и Берия</t>
  </si>
  <si>
    <t>Протесты из кавказских пределов: антисталинской пропагандой вы, мол, ущемляете народ, к которому по рождению принадлежали Сталин и Берия, а мы-то как раз больше всех пострадали…</t>
  </si>
  <si>
    <t>не правду, а новые мифы, питающие национальные предрассудки</t>
  </si>
  <si>
    <t>В результате подобных подсчетов мы получаем не правду, а новые мифы, питающие национальные предрассудки.</t>
  </si>
  <si>
    <t>недавно принятые во всех республиках Прибалтики Декларации о суверенитете, поправки к их конституциям</t>
  </si>
  <si>
    <t>Deklaratsija</t>
  </si>
  <si>
    <t>Декларация</t>
  </si>
  <si>
    <t>Это требование пронизывает недавно принятые во всех республиках Прибалтики Декларации о суверенитете, поправки к их конституциям.</t>
  </si>
  <si>
    <t>независимую систему органов и законодательства</t>
  </si>
  <si>
    <t>Конфедерация - это не союзное государство, а межгосударственный союз, в котором его члены абсолютно автономны, имеют независимую систему органов и законодательства, обладают правом санкционирования и нуллификации, т. е. отмены, актов союзных органов, имеют самостоятельное гражданство, свою валюту, национальную армию.</t>
  </si>
  <si>
    <t>самостоятельное гражданство, свою валюту, национальную армию</t>
  </si>
  <si>
    <t>grazhdanstvo</t>
  </si>
  <si>
    <t>гражданство</t>
  </si>
  <si>
    <t>Подобного рода образования, как показывает история, носят временный характер, либо на пути к созданию федерации, либо - к размежеванию.</t>
  </si>
  <si>
    <t>восстановление независимого демократического государства, создание парламентарной демократии, опирающейся на принципы Конституции Латвийской республики 1922 года</t>
  </si>
  <si>
    <t>Устав Движения за национальную независимость Латвии предусматривает восстановление независимого демократического государства, создание парламентарной демократии, опирающейся на принципы Конституции Латвийской республики 1922 года.</t>
  </si>
  <si>
    <t>все права, которые не были ими переданы союзной власти</t>
  </si>
  <si>
    <t>Они осуществляют все права, которые не были ими переданы союзной власти.</t>
  </si>
  <si>
    <t>Однако, несмотря на это, в Декларации Верховного Совета Литовской ССР от 18 мая с. г. "О государственном суверенитете Литвы" сказано, что "в Литовской ССР имеют силу только принятые или ратифицированные ее Верховным Советом законы".</t>
  </si>
  <si>
    <t>непростое состояние</t>
  </si>
  <si>
    <t>внимание : наиболее значительные дела комсомола совпадают с напряжением истории общества</t>
  </si>
  <si>
    <t>Обратите внимание: наиболее значительные дела комсомола совпадают с напряжением истории общества.</t>
  </si>
  <si>
    <t>смелость утверждать, что если мы выйдем из нынешнего кризиса, то навсегда избавимся от опасности бюрократизации</t>
  </si>
  <si>
    <t>smelost'</t>
  </si>
  <si>
    <t>смелость</t>
  </si>
  <si>
    <t>Я не возьму на себя смелость утверждать, что если мы выйдем из нынешнего кризиса, то навсегда избавимся от опасности бюрократизации!</t>
  </si>
  <si>
    <t>и риск аппаратного торможения</t>
  </si>
  <si>
    <t>Потому что, выбирая демократический централизм, мы одновременно выбираем и риск аппаратного торможения.</t>
  </si>
  <si>
    <t>новых людей</t>
  </si>
  <si>
    <t>Время уже выдвигает и еще выдвинет новых людей.</t>
  </si>
  <si>
    <t>Группа высших учебных заведений или одно учебное заведение избирает орган, и студенты совмещают работу в ЦК ВЛКСМ с учебной.</t>
  </si>
  <si>
    <t>избирать</t>
  </si>
  <si>
    <t>работу в ЦК ВЛКСМ</t>
  </si>
  <si>
    <t>это движение</t>
  </si>
  <si>
    <t>Чисто по-человечески можно предположить, что вы, лидер комсомола, это движение тоже воспринимаете без особого энтузиазма.</t>
  </si>
  <si>
    <t>реальные пути реализации своих предложений</t>
  </si>
  <si>
    <t>- С одной стороны, неформалы поняли, что одними собраниями и митингами не решить всех проблем, и ищут реальные пути реализации своих предложений.</t>
  </si>
  <si>
    <t>шанс комсомола</t>
  </si>
  <si>
    <t>В этом я вижу шанс комсомола.</t>
  </si>
  <si>
    <t>свои поступки</t>
  </si>
  <si>
    <t>postupok</t>
  </si>
  <si>
    <t>поступок</t>
  </si>
  <si>
    <t>У нас есть партийная политика, выработанная на съезде, на конференции, с которой мы сверяем свои поступки.</t>
  </si>
  <si>
    <t>интересы общества, перестройки, молодежи</t>
  </si>
  <si>
    <t>Мы на одном из последних пленумов сказали: смело отстаивайте интересы общества, перестройки, молодежи, не страшась никаких авторитетов.</t>
  </si>
  <si>
    <t>В ходе довыборов осенью 1988 года голосование при одной кандидатуре показало, что подобные приемы оскорбляют граждан.</t>
  </si>
  <si>
    <t>даже вполне достойного кандидата</t>
  </si>
  <si>
    <t>До трети из них вычеркивают в бюллетене даже вполне достойного кандидата.</t>
  </si>
  <si>
    <t>вычеркивать</t>
  </si>
  <si>
    <t>нравственный ущерб</t>
  </si>
  <si>
    <t>Но кто учтет нравственный ущерб?</t>
  </si>
  <si>
    <t>повод для " подсказок сверху ", лишающих конституционного права коллективы выставить своего кандидата</t>
  </si>
  <si>
    <t>Поэтапность выборов позволяет не сдерживать право выставить и честно соревноваться кандидатам множества коллективов и собраний, снимает повод для "подсказок сверху", лишающих конституционного права коллективы выставить своего кандидата, позволяет избрать депутата, выражающего интересы наибольшего числа граждан.</t>
  </si>
  <si>
    <t>интересы значительной части избирателей</t>
  </si>
  <si>
    <t>Правильно выбранная цель объединяет интересы значительной части избирателей.</t>
  </si>
  <si>
    <t>голоса</t>
  </si>
  <si>
    <t>Выиграют все, если отдадут голоса тому, кто предложит лучшую программу совершенствования социальной сферы.</t>
  </si>
  <si>
    <t>лучшую программу совершенствования социальной сферы</t>
  </si>
  <si>
    <t>организацию продажи овощей, фруктов, приема стеклотары</t>
  </si>
  <si>
    <t>В ходе опросов выясняется, что каждый третий гражданин считает неблагополучной организацию продажи овощей, фруктов, приема стеклотары, каждый четвертый - работу продуктовых и промтоварных магазинов, качество коммунальных услуг, прием вторсырья, каждый пятый - работу мастерских по ремонту обуви, одежды, бытовой техники, приемных пунктов сельхозпродуктов, поликлиник, больниц, рынков.</t>
  </si>
  <si>
    <t>По этой причине в программе не только кандидатов от Союза журналистов, но и других творческих, научных, общественных организаций было бы правомерно требование добиваться включения в Законы о гласности и о печати юридической нормы, обязывающей руководителей исполнительных органов отвечать на вопросы, которые интересуют население, если они находятся в сфере их компетенции, отвечать на них журналистам как представителям общественности.</t>
  </si>
  <si>
    <t>Причем людей интересуют не только имена кандидатов, но и мнения о них и их программах граждан, экспертов.</t>
  </si>
  <si>
    <t>одну парламентскую премудрость</t>
  </si>
  <si>
    <t>premudrost'</t>
  </si>
  <si>
    <t>премудрость</t>
  </si>
  <si>
    <t>Судя по обсуждению кабинета министров, наши депутаты уверенно осваивают одну парламентскую премудрость за другой.</t>
  </si>
  <si>
    <t>Усложняет дело и то, что действовать нашему парламенту приходится, с одной стороны, в обстановке революционного самостановления и самообразования, а с другой - в условиях обостряющихся экономических и социальных коллизий, которые, взаимодействуя, усиливают друг друга, порождая новые и отнюдь не позитивного свойства процессы.</t>
  </si>
  <si>
    <t>действенные механизмы, обеспечивающие конструктивное участие интеллектуального потенциала общества в разработке, экспертизе и разъяснении принимаемых решений</t>
  </si>
  <si>
    <t>И мы не застрахованы от новых и новых рецидивов такого подхода, если не создадим действенные механизмы, обеспечивающие конструктивное участие интеллектуального потенциала общества в разработке, экспертизе и разъяснении принимаемых решений.</t>
  </si>
  <si>
    <t>место корыстных ведомственных амбиций</t>
  </si>
  <si>
    <t>Более того, похоже, что место корыстных ведомственных амбиций занимает не свободная добротная научная экспертиза, а мифы обыденного сознания.</t>
  </si>
  <si>
    <t>атомную энергетику</t>
  </si>
  <si>
    <t>energetika</t>
  </si>
  <si>
    <t>энергетика</t>
  </si>
  <si>
    <t>Вчера под фанфары строили атомграды, сегодня с тем же эмоциональным настроением хороним атомную энергетику.</t>
  </si>
  <si>
    <t>хоронить</t>
  </si>
  <si>
    <t>грустное высказывание Ф. Энгельса о том, что " в каждой революции неизбежно делалось множество глупостей "</t>
  </si>
  <si>
    <t>Похоже, мы вполне оправдываем грустное высказывание Ф. Энгельса о том, что "в каждой революции неизбежно делалось множество глупостей".</t>
  </si>
  <si>
    <t>реальный альтернативный характер</t>
  </si>
  <si>
    <t>Но как бы то ни было, политизация общества идет, видение наших проблем приобретает реальный альтернативный характер.</t>
  </si>
  <si>
    <t>асимметричный характер</t>
  </si>
  <si>
    <t>Вовлеченность научного сообщества в политический процесс давно носит асимметричный характер.</t>
  </si>
  <si>
    <t>крупных ученых</t>
  </si>
  <si>
    <t>Комиссии и комитеты включают в себя крупных ученых, а часто и возглавляются компетентными специалистами.</t>
  </si>
  <si>
    <t>необходимость передать государственную промышленность в аренду</t>
  </si>
  <si>
    <t>Некоторые авторы доказывают необходимость передать государственную промышленность в аренду, считая, что эффективное хозяйствование возможно лишь в трех его разновидностях: арендном, кооперативном и индивидуально-трудовом.</t>
  </si>
  <si>
    <t>заманчивые возможности быстро поправить финансовые дела, распродав часть " ничейного " богатства</t>
  </si>
  <si>
    <t>Это открывает заманчивые возможности быстро поправить финансовые дела, распродав часть "ничейного" богатства.</t>
  </si>
  <si>
    <t>самую суть демагогии - ее корыстолюбивое двуличие</t>
  </si>
  <si>
    <t>Она отражает самую суть демагогии - ее корыстолюбивое двуличие.</t>
  </si>
  <si>
    <t>Однако среди множества голосов, с особым постоянством звучат голоса демагогов., которые набирают силу в ходе расширения и углубления социалистического плюрализма мнений.</t>
  </si>
  <si>
    <t>их неисполнимость</t>
  </si>
  <si>
    <t>neispolnimost'</t>
  </si>
  <si>
    <t>неисполнимость</t>
  </si>
  <si>
    <t>Но жизнь быстро показывает их неисполнимость и разоблачает оппортунизм "розовых мечтаний.</t>
  </si>
  <si>
    <t>оппортунизм " розовых мечтаний</t>
  </si>
  <si>
    <t>opportunizm</t>
  </si>
  <si>
    <t>оппортунизм</t>
  </si>
  <si>
    <t>кратковременный результат</t>
  </si>
  <si>
    <t>Демагогические приемы в политике неизменно кончаются одним и тем же: разочарованием и усилившимся скептицизмом масс, даже если и приносят кратковременный результат.</t>
  </si>
  <si>
    <t>Демагогия душит правду и, пользуясь свободой слова, попирает эту свободу, превращая ее в свободу демагогии.</t>
  </si>
  <si>
    <t>эту свободу</t>
  </si>
  <si>
    <t>живого</t>
  </si>
  <si>
    <t>zhivoj</t>
  </si>
  <si>
    <t>живой</t>
  </si>
  <si>
    <t>Мертвый хватает живого!</t>
  </si>
  <si>
    <t>Кто не понимает, а кто закрывает глаза на главное: социализм не должен, не может противоречить здравому смыслу.</t>
  </si>
  <si>
    <t>Какие правовые или нравственные нормы и санкции заставят людей уважать требования общечеловеческого интереса?</t>
  </si>
  <si>
    <t>преимущества своего строя, своего образа жизни, своих ценностей</t>
  </si>
  <si>
    <t>Пусть каждый доказывает преимущества своего строя, своего образа жизни, своих ценностей на деле.</t>
  </si>
  <si>
    <t>Огромный интерес к ней</t>
  </si>
  <si>
    <t>Огромный интерес к ней проявляют самые различные круги за рубежом.</t>
  </si>
  <si>
    <t>особый интерес</t>
  </si>
  <si>
    <t>Конечно, особый интерес проявляют критики социализма, антикоммунисты.</t>
  </si>
  <si>
    <t>социалистический характер нашего общества</t>
  </si>
  <si>
    <t>Нашлись люди, которые вообще отрицают социалистический характер нашего общества, обвиняя в этом то лично Сталина, то марксизм-ленинизм в целом.</t>
  </si>
  <si>
    <t>многие моменты общечеловеческого характера</t>
  </si>
  <si>
    <t>Даже когда мы говорим о системе социалистической идеологии - она, будучи классовой по своей сути, содержит в себе многие моменты общечеловеческого характера и только в сопоставлении с ними может быть охарактеризована как явление классовое.</t>
  </si>
  <si>
    <t>простые нормы нравственности, которые не носят идеологической окраски, но без которых отношения между людьми немыслимы</t>
  </si>
  <si>
    <t>Переходя, скажем, к морали, мы уже из социалистической морали выделяем простые нормы нравственности, которые не носят идеологической окраски, но без которых отношения между людьми немыслимы.</t>
  </si>
  <si>
    <t>цель интеграции коренных интересов классов, наций, общественных групп</t>
  </si>
  <si>
    <t>Оценивая, таким образом, перестроечные процессы с точки зрения взаимодействия интересов, мы обязаны видеть, что перестройка преследует цель интеграции коренных интересов классов, наций, общественных групп.</t>
  </si>
  <si>
    <t>все многообразие интересов классов, наций и народностей, других общественных групп, интересов, потребностей, способностей людей</t>
  </si>
  <si>
    <t>mnogoobrazie</t>
  </si>
  <si>
    <t>многообразие</t>
  </si>
  <si>
    <t>Единство социалистического общества - вовсе не нивелировка общественной жизни, социализм развивает все многообразие интересов классов, наций и народностей, других общественных групп, интересов, потребностей, способностей людей, активно поддерживает самостоятельность общественных организаций, выражающих это многообразие.</t>
  </si>
  <si>
    <t>самостоятельность общественных организаций, выражающих это многообразие</t>
  </si>
  <si>
    <t>Плюрализм мнений стал у нас реальностью, он работает, оказывает влияние, развивается.</t>
  </si>
  <si>
    <t>преступления Сталина, деформации, ошибки</t>
  </si>
  <si>
    <t>В ряде выступлений дается такая трактовка истории социалистического строительства, которая не только подвергает критике преступления Сталина, деформации, ошибки, но в целом перечеркивает прогресс советского народа на пути социализма.</t>
  </si>
  <si>
    <t>прогресс советского народа на пути социализма</t>
  </si>
  <si>
    <t>перечеркивать</t>
  </si>
  <si>
    <t>сдачу идейно-политических позиций</t>
  </si>
  <si>
    <t>Но когда критике, порой весьма необоснованной, подвергаются политика партии по принципиальным вопросам, социалистические ценности, такая созерцательная позиция означает сдачу идейно-политических позиций.</t>
  </si>
  <si>
    <t>весь облик перестройки</t>
  </si>
  <si>
    <t>Наряду с обновлением экономической, социальной и духовной сфер жизни общества, выборы - и своей неординарностью, и невиданным размахом политической активности масс - органично дополняют весь облик перестройки, двигают ее вперед.</t>
  </si>
  <si>
    <t>ее ход</t>
  </si>
  <si>
    <t>Отмечалось, что печать, телевидение, радио намного шире и интереснее, чем в прежние годы, освещают ее ход.</t>
  </si>
  <si>
    <t>освещать</t>
  </si>
  <si>
    <t>известную пассивность</t>
  </si>
  <si>
    <t>passivnost'</t>
  </si>
  <si>
    <t>пассивность</t>
  </si>
  <si>
    <t>Отметив, что средствами массовой информации накоплен несомненный позитивный опыт, секретарь ЦК КПСС привлек внимание участников совещания к вопросам, требующим внимательного анализа, выявившимся определенным упущениям и издержкам, когда избирательная кампания пускается на самотек, а пресса проявляет известную пассивность или допускает порой неразборчивость в публикации материалов.</t>
  </si>
  <si>
    <t>неразборчивость в публикации материалов</t>
  </si>
  <si>
    <t>nerazborchivost'</t>
  </si>
  <si>
    <t>неразборчивость</t>
  </si>
  <si>
    <t>хотя бы историю Ключевского</t>
  </si>
  <si>
    <t>Начните с азов, прочтите хотя бы историю Ключевского и постарайтесь понять, если вы еще способны на это, что будущее есть продукт прошлого.</t>
  </si>
  <si>
    <t>Воспитывайте своих детей в гордости к прошлому, начиная с Киевской Руси, а не с Великого Октября".</t>
  </si>
  <si>
    <t>события и людей, прославивших Отечество</t>
  </si>
  <si>
    <t>Мы знаем (быть может, недостаточно хорошо) и чтим события и людей, прославивших Отечество.</t>
  </si>
  <si>
    <t>чтить</t>
  </si>
  <si>
    <t>только положительный опыт нашего прошлого</t>
  </si>
  <si>
    <t>Но я погрешил бы против истины, если бы стал уверять зарубежных читателей, что сегодня мы изучаем только положительный опыт нашего прошлого, дабы все лучшее использовать для нынешней перестройки всех сфер жизни советского общества и государства.</t>
  </si>
  <si>
    <t>Все свои надежды на лучшее</t>
  </si>
  <si>
    <t>Все свои надежды на лучшее мы связываем с перестройкой.</t>
  </si>
  <si>
    <t>гарантию, что нынешняя перестройка не ограничится такими же скромными результатами, если мы не поймем причин прошлых неудач</t>
  </si>
  <si>
    <t>Кто даст гарантию, что нынешняя перестройка не ограничится такими же скромными результатами, если мы не поймем причин прошлых неудач?</t>
  </si>
  <si>
    <t>Надеюсь, мне удалось доказать, что мы это не только понимаем, но и действуем и внутри страны, и на международной арене, сообразуясь с упомянутым и абсолютно верным девизом.</t>
  </si>
  <si>
    <t>Читая сегодняшние научные работы, вы и не вспомните, что историю делают люди.</t>
  </si>
  <si>
    <t>название отделов, секторов, групп</t>
  </si>
  <si>
    <t>- Если взглянуть на структуру академического института, то можно обнаружить: убери название отделов, секторов, групп - и институт ничем не будет отличаться от министерства или треста.</t>
  </si>
  <si>
    <t>талантливых ученых, не принадлежащих к одной из сложившихся в отделении группировок,</t>
  </si>
  <si>
    <t>Это нередко приводит к тому, что талантливых ученых, не принадлежащих к одной из сложившихся в отделении группировок, просто не избирают.</t>
  </si>
  <si>
    <t>для них определенный стимул</t>
  </si>
  <si>
    <t>В то время как современные производительные силы в одних странах развиваются на капиталистической экономической основе (во всяком случае последняя дает еще для них определенный стимул), поступательное движение других стран осуществляется в рамках социалистического выбора.</t>
  </si>
  <si>
    <t>решающее значение для судеб прогресса в мире</t>
  </si>
  <si>
    <t>В этих условиях решающее значение для судеб прогресса в мире приобретает курс на ускорение социально-экономического развития социалистических стран.</t>
  </si>
  <si>
    <t>противоречивый, порой антагонистический характер</t>
  </si>
  <si>
    <t>Вместе с тем взаимоотношение "элементов" мирового целого носит противоречивый, порой антагонистический характер.</t>
  </si>
  <si>
    <t>народы развивающихся стран</t>
  </si>
  <si>
    <t>Бедствия, которые переживают народы развивающихся стран, хорошо известны.</t>
  </si>
  <si>
    <t>преодоление экономической и культурной отсталости, унаследованной от периода колониализма, ликвидацию разрыва между индустриально развитыми и развивающимися странами</t>
  </si>
  <si>
    <t>preodolenie</t>
  </si>
  <si>
    <t>преодоление</t>
  </si>
  <si>
    <t>Их устранение предполагает преодоление экономической и культурной отсталости, унаследованной от периода колониализма, ликвидацию разрыва между индустриально развитыми и развивающимися странами.</t>
  </si>
  <si>
    <t>громадное разнообразие идей и стремлений, политических решений и экономических экспериментов</t>
  </si>
  <si>
    <t>История развивающихся стран дает громадное разнообразие идей и стремлений, политических решений и экономических экспериментов.</t>
  </si>
  <si>
    <t>Но под всем разнообразием форм кроется и пробивает себе дорогу главная тенденция.</t>
  </si>
  <si>
    <t>Кроме отсутствия опыта движения по новым дорогам, огромную роль играет то, что в мире существуют противоположные социально-экономические и политические системы - социализм и капитализм.</t>
  </si>
  <si>
    <t>Свидетельство древнерусских памятников о принятии Русью христианства от Византии</t>
  </si>
  <si>
    <t>Свидетельство древнерусских памятников о принятии Русью христианства от Византии подтверждает, например, польский католический историк XVI века каноник Матфей Стрийковский.</t>
  </si>
  <si>
    <t>Автору "Хроники" известна версия о том, что Русь будто бы крестили западные миссионеры, но он считает эту мысль неверной и вредной.</t>
  </si>
  <si>
    <t>свое коварное послание ко всем князьям и духовенству Руси</t>
  </si>
  <si>
    <t>poslanie</t>
  </si>
  <si>
    <t>послание</t>
  </si>
  <si>
    <t>В 1207 году папа Иннокентий III пишет свое коварное послание ко всем князьям и духовенству Руси.</t>
  </si>
  <si>
    <t>Историки соотносят это с установлением христианства в Киевской Руси, то есть с X веком, хотя и не исключают возможности, что первое слово христианской проповеди прозвучало в западноукраинских землях из уст учеников первоучителя славян Паннонского епископа Мефодия, епархия которого во времена великоморавского князя Святополка простиралась на Востоке за пределы галицкого Перемышля до Буга.</t>
  </si>
  <si>
    <t>соотносить</t>
  </si>
  <si>
    <t>простор, полет, ветер</t>
  </si>
  <si>
    <t>Возможно, другой человек выносит из этой книги простор, полет, ветер.</t>
  </si>
  <si>
    <t>Но понимал я это разумом, в душе же гордился случившимся: не у каждого мальчика арестовывают отца.</t>
  </si>
  <si>
    <t>невидимую преграду между нами</t>
  </si>
  <si>
    <t>pregrada</t>
  </si>
  <si>
    <t>преграда</t>
  </si>
  <si>
    <t>И теперь мне казалось, что несчастье уничтожит невидимую преграду между нами, что они отнесутся ко мне, как к равному.</t>
  </si>
  <si>
    <t>папу</t>
  </si>
  <si>
    <t>Значит, не шутка, когда у человека арестовывают папу…</t>
  </si>
  <si>
    <t>Иркутскую жизнь</t>
  </si>
  <si>
    <t>Иркутскую жизнь я помню всю изо дня в день, там не было ничего второстепенного, его и вообще не бывает на переломе жизни, пусть даже детской.</t>
  </si>
  <si>
    <t>скромные луговые цветы Подмосковья</t>
  </si>
  <si>
    <t>tsvety</t>
  </si>
  <si>
    <t>цветы</t>
  </si>
  <si>
    <t>И были цветы, полевые цветы, растущие по склонам невысоких гор за южной окраиной города, цветы, в которые трудно поверить - так они роскошны, так превосходят скромные луговые цветы Подмосковья.</t>
  </si>
  <si>
    <t>Моего отца он приветствовал, как доброго знакомого, но я настолько уж привык к тому, что отца знают все в этом сказочном городе, что перестал испытывать гордость от подобных знаков внимания.</t>
  </si>
  <si>
    <t>всякого человека, даже такого маленького, каким был я тогда</t>
  </si>
  <si>
    <t>Очень сильная, очень настоящая любовь делает провидцем всякого человека, даже такого маленького, каким был я тогда.</t>
  </si>
  <si>
    <t>высокую, округлую, нежную шею</t>
  </si>
  <si>
    <t>Низкий воротничок платья открывает высокую, округлую, нежную шею, на груди маленькая, усыпанная камешками брошка.</t>
  </si>
  <si>
    <t>чувство счастья</t>
  </si>
  <si>
    <t>И Павлов вновь стал испытывать ту робкую растроганность, которая людям, устрашенным жизнью, заменяет чувство счастья.</t>
  </si>
  <si>
    <t>Прежде надо было дознаться, какому корму отдает предпочтение зеленая птица.</t>
  </si>
  <si>
    <t>Вскоре выяснилось, что зеленый призрак более всего любит семечки.</t>
  </si>
  <si>
    <t>малую непрочность в грудной клетке</t>
  </si>
  <si>
    <t>neprochnost'</t>
  </si>
  <si>
    <t>непрочность</t>
  </si>
  <si>
    <t>Впервые поверил он сейчас, что близнецы здоровые ребята, они без труда осилят малую непрочность в грудной клетке и вырастут крепкими, надежными и добрыми людьми.</t>
  </si>
  <si>
    <t>Часто бывает, что чудеса находятся возле нас - протяни руку и возьми, а мы и не подозреваем об этом!</t>
  </si>
  <si>
    <t>протянуть</t>
  </si>
  <si>
    <t>это жилье</t>
  </si>
  <si>
    <t>zhil'e</t>
  </si>
  <si>
    <t>жилье</t>
  </si>
  <si>
    <t>Я это жилье помню с неходячего возраста.</t>
  </si>
  <si>
    <t>Довоенный Крестовский</t>
  </si>
  <si>
    <t>krestovskij</t>
  </si>
  <si>
    <t>крестовский</t>
  </si>
  <si>
    <t>Довоенный Крестовский, помимо жилья, помню плохо.</t>
  </si>
  <si>
    <t>папину кепку и мамину вязаную шапку</t>
  </si>
  <si>
    <t>kepka</t>
  </si>
  <si>
    <t>кепка</t>
  </si>
  <si>
    <t>Но запоминаю папину кепку и мамину вязаную шапку.</t>
  </si>
  <si>
    <t>запоминать</t>
  </si>
  <si>
    <t>любимые соевые батончики " Пилот "</t>
  </si>
  <si>
    <t>batonchik</t>
  </si>
  <si>
    <t>батончик</t>
  </si>
  <si>
    <t>Я стою перед застекленным прилавком с конфетами и вожделею любимые соевые батончики "Пилот".</t>
  </si>
  <si>
    <t>вожделеть</t>
  </si>
  <si>
    <t>его белые ступни</t>
  </si>
  <si>
    <t>stupnja</t>
  </si>
  <si>
    <t>ступня</t>
  </si>
  <si>
    <t>Я взглядываю вниз и вижу его белые ступни.</t>
  </si>
  <si>
    <t>того же Колю</t>
  </si>
  <si>
    <t>Kolja</t>
  </si>
  <si>
    <t>Коля</t>
  </si>
  <si>
    <t>Вспоминаю того же Колю: "Папа, а Колька говорит, что тут змеи водятся".</t>
  </si>
  <si>
    <t>До морозов, еще ранней осенью, тетя Липа прикнопила у дверей обязательный плакат: "Увидишь немца - убей его!"</t>
  </si>
  <si>
    <t>только полуслепую Фриду Ивановну</t>
  </si>
  <si>
    <t>Frida</t>
  </si>
  <si>
    <t>Фрида</t>
  </si>
  <si>
    <t>Изо всех соседей по квартире я помню только полуслепую Фриду Ивановну.</t>
  </si>
  <si>
    <t>голову пилота в шлеме</t>
  </si>
  <si>
    <t>Снижается так, что я различаю голову пилота в шлеме.</t>
  </si>
  <si>
    <t>И сбрасывает бомбу на скромную двухэтажную деревянную дачку, чудом уцелевшую у нас на Морском.</t>
  </si>
  <si>
    <t>топографию Ленинграда,</t>
  </si>
  <si>
    <t>topografija</t>
  </si>
  <si>
    <t>топография</t>
  </si>
  <si>
    <t>Кто знает топографию Ленинграда, поймет, какие это концы!</t>
  </si>
  <si>
    <t>Среди ночи вдруг всех будят.</t>
  </si>
  <si>
    <t>Я по привычке ("В убежище, что ли?") сую ноги в валенки, но кричат: "Не вставай!"</t>
  </si>
  <si>
    <t>Крестовский</t>
  </si>
  <si>
    <t>Вот топаем мы впотьмах, уже по глубокому снегу, проходим Крестовский, тащимся вдоль реки - и вдруг мощный обстрел где-то в центре.</t>
  </si>
  <si>
    <t>эту полночь</t>
  </si>
  <si>
    <t>polnoch'</t>
  </si>
  <si>
    <t>полночь</t>
  </si>
  <si>
    <t>Как отчетливо я вижу и слышу эту полночь.</t>
  </si>
  <si>
    <t>трехлистный капустный проростышек</t>
  </si>
  <si>
    <t>prorostyshek</t>
  </si>
  <si>
    <t>проростышек</t>
  </si>
  <si>
    <t>А я торчала под оранжерейными стеклами часами, смотрела, как мамка берет трехлистный капустный проростышек и отщипывает верхний, "пиковый" листочек.</t>
  </si>
  <si>
    <t>верхний, " пиковый " листочек</t>
  </si>
  <si>
    <t>listochek</t>
  </si>
  <si>
    <t>листочек</t>
  </si>
  <si>
    <t>отщипывать</t>
  </si>
  <si>
    <t>формулировку диагноза</t>
  </si>
  <si>
    <t>Оказался туберкулез ("затемнение верхушки правого легкого" - помню формулировку диагноза) в закрытой, незаразной форме, так что лечить меня не стали.</t>
  </si>
  <si>
    <t>количество тех, кто ориентируется на евроинтеграцию</t>
  </si>
  <si>
    <t>Как свидетельствуют результаты последнего соцопроса, проведенного авторитетным Киевским международным институтом социологии (КМИС), сейчас Донбасс - единственный регион, где число сторонников вступления в Таможенный союз превышает количество тех, кто ориентируется на евроинтеграцию.</t>
  </si>
  <si>
    <t>эти условия</t>
  </si>
  <si>
    <t>Киев эти условия до сих пор не признает.</t>
  </si>
  <si>
    <t>Таможенный союз</t>
  </si>
  <si>
    <t>sojuz</t>
  </si>
  <si>
    <t>союз</t>
  </si>
  <si>
    <t>Таможенный союз в этих регионах не рассматривают как направление интеграции, однако многие считают необходимым сохранять нейтралитет, не присоединяясь ни к тому, ни к другому объединению.</t>
  </si>
  <si>
    <t>действия России</t>
  </si>
  <si>
    <t>"Часть общества поменяла свои представления в пользу проевропейского интеграционного курса, а часть осуждают действия России, но не являются сторонниками интеграции в ЕС, а поэтому склоняются к выбору самостоятельного курса для Украины", - пояснили аналитики КМИС.</t>
  </si>
  <si>
    <t>разочарование в украинском обществе,</t>
  </si>
  <si>
    <t>Готовность предать национальные интересы Украины ради собственных экономических интересов вызывает разочарование в украинском обществе, отмечают эксперты.</t>
  </si>
  <si>
    <t>статус Донбасса</t>
  </si>
  <si>
    <t>Тот факт, что Киев по-своему видит статус Донбасса, вызывает враждебное отношение.</t>
  </si>
  <si>
    <t>враждебное отношение</t>
  </si>
  <si>
    <t>представление о происходящем</t>
  </si>
  <si>
    <t>Там транслируются только российские телеканалы - они формируют представление о происходящем у людей, которые месяцами сидели в подвалах, а теперь дальше своего разгромленного села не бывают.</t>
  </si>
  <si>
    <t>Усталость, недоверие, отчаяние - вот что заставляет людей ненавидеть всех.</t>
  </si>
  <si>
    <t>врага "</t>
  </si>
  <si>
    <t>Они говорят, что их предали и бросили, в каждом видят врага".</t>
  </si>
  <si>
    <t>проблемы</t>
  </si>
  <si>
    <t>Можно продолжать войну, допустим, даже сравнять регион с землей, но это только усложнит проблемы.</t>
  </si>
  <si>
    <t>евроинтеграцию</t>
  </si>
  <si>
    <t>evrointegratsija</t>
  </si>
  <si>
    <t>евроинтеграция</t>
  </si>
  <si>
    <t>Нужно иметь мужество, чтобы признать, что ты - за Украину или поддерживаешь евроинтеграцию, если опасно разговаривать на украинском языке и носить украинскую символику.</t>
  </si>
  <si>
    <t>Еще 100 раз подумаешь, имеет ли смысл такое геройство или лучше дать безопасный для тебя и твоей семьи ответ на вопрос социолога.</t>
  </si>
  <si>
    <t>вступление в Таможенный союз,</t>
  </si>
  <si>
    <t>vstuplenie</t>
  </si>
  <si>
    <t>вступление</t>
  </si>
  <si>
    <t>Кстати, среди тех, кто поддерживает вступление в Таможенный союз, есть люди, которые искренне считают, что таким образом можно избежать большой войны, не отказавшись при этом от евроинтеграции".</t>
  </si>
  <si>
    <t>Пушку</t>
  </si>
  <si>
    <t>Пушку потом за один день не соберешь.</t>
  </si>
  <si>
    <t>величие замысла</t>
  </si>
  <si>
    <t>velichie</t>
  </si>
  <si>
    <t>величие</t>
  </si>
  <si>
    <t>Многие до сих пор ищут величие замысла.</t>
  </si>
  <si>
    <t>нападение</t>
  </si>
  <si>
    <t>napadenie</t>
  </si>
  <si>
    <t>И когда он требовал, чтобы все верили в пакт о ненападении, точно зная о том, как враг готовит нападение.</t>
  </si>
  <si>
    <t>школьников или людей постарше</t>
  </si>
  <si>
    <t>shkol'nik</t>
  </si>
  <si>
    <t>школьник</t>
  </si>
  <si>
    <t>Да и сегодня спросите школьников или людей постарше, помнят ли они об этом страшном бедствии?</t>
  </si>
  <si>
    <t>Да, что-то припоминаю.</t>
  </si>
  <si>
    <t>дачу в Кунцеве</t>
  </si>
  <si>
    <t>dacha</t>
  </si>
  <si>
    <t>дача</t>
  </si>
  <si>
    <t>Разбомбят, к примеру, дачу в Кунцеве, да еще и придумают что-нибудь про вражеский налет неопознанных объектов.</t>
  </si>
  <si>
    <t>разбомбить</t>
  </si>
  <si>
    <t>что-нибудь про вражеский налет неопознанных объектов</t>
  </si>
  <si>
    <t>договор о ненападении</t>
  </si>
  <si>
    <t>Поэтому все должны до самого последнего дня и часа считать, что Германия соблюдает договор о ненападении.</t>
  </si>
  <si>
    <t>самую большую опасность -</t>
  </si>
  <si>
    <t>Тот же, кто сейчас говорит о близком неминуемом нападении, представляет самую большую опасность - он может вывести ситуацию из-под личного контроля товарища Сталина и поставить его власть и жизнь под угрозу.</t>
  </si>
  <si>
    <t>Это Лаврентий точно обеспечит.</t>
  </si>
  <si>
    <t>что-то неладное</t>
  </si>
  <si>
    <t>Учуют что-то неладное раньше времени, поднимут тревогу, могут и стрелять начать.</t>
  </si>
  <si>
    <t>учуять</t>
  </si>
  <si>
    <t>Гитлер, конечно, не отменит, но глядишь, и отложит нападение.</t>
  </si>
  <si>
    <t>уж не только голод</t>
  </si>
  <si>
    <t>Тут уж не только голод вспомнят.</t>
  </si>
  <si>
    <t>Что они там предлагают?</t>
  </si>
  <si>
    <t>Их записку</t>
  </si>
  <si>
    <t>Их записку мы в ЦК согласуем.</t>
  </si>
  <si>
    <t>согласовать</t>
  </si>
  <si>
    <t>заявление ТАСС</t>
  </si>
  <si>
    <t>За неделю до войны опубликуем об этом заявление ТАСС, запустим приказы про летнюю смазку.</t>
  </si>
  <si>
    <t>приказы про летнюю смазку</t>
  </si>
  <si>
    <t>что хочешь</t>
  </si>
  <si>
    <t>Это же делается по радио простым условным сигналом, который сразу до всех дойдет, и за два часа они что хочешь сделают.</t>
  </si>
  <si>
    <t>уступку территории : Прибалтику, Украину, Белоруссию</t>
  </si>
  <si>
    <t>ustupka</t>
  </si>
  <si>
    <t>уступка</t>
  </si>
  <si>
    <t>В самом крайнем случае предложим ему уступку территории: Прибалтику, Украину, Белоруссию.</t>
  </si>
  <si>
    <t>Крым</t>
  </si>
  <si>
    <t>Krym</t>
  </si>
  <si>
    <t>Выручают сегодня Крым шефы-регионы, закреплённые за каждым городом и районом.</t>
  </si>
  <si>
    <t>выручать</t>
  </si>
  <si>
    <t>Там школу отремонтируют, где-то построят детский садик, больницу, клуб и т.д.</t>
  </si>
  <si>
    <t>отремонтировать</t>
  </si>
  <si>
    <t>детский садик, больницу, клуб и т. д.</t>
  </si>
  <si>
    <t>построить</t>
  </si>
  <si>
    <t>Наша "старая", то есть прежняя, власть любит и умеет этим пользоваться: ездить, ярко выступать, когда в каком-нибудь районе Крыма шефы из других регионов Российской Федерации подготовят объект к сдаче или подарят школьный автобус, автомобиль "скорой" или пожарной помощи.</t>
  </si>
  <si>
    <t>школьный автобус, автомобиль " скорой " или пожарной помощи</t>
  </si>
  <si>
    <t>avtobus</t>
  </si>
  <si>
    <t>автобус</t>
  </si>
  <si>
    <t>подарить</t>
  </si>
  <si>
    <t>ценовой вопрос</t>
  </si>
  <si>
    <t>Власть в эфире торжественно клянётся, что контролирует ценовой вопрос, а в реальной жизни всё происходит наоборот.</t>
  </si>
  <si>
    <t>ограниченные возможности паромной переправы</t>
  </si>
  <si>
    <t>Авиаперевозки, даже самые интенсивные, не в состоянии удовлетворить спрос, а ограниченные возможности паромной переправы не дают организовать поток туристов по суше.</t>
  </si>
  <si>
    <t>чекистов, которые захватили административные посты по всей стране</t>
  </si>
  <si>
    <t>chekist</t>
  </si>
  <si>
    <t>чекист</t>
  </si>
  <si>
    <t>Я имею в виду чекистов, которые захватили административные посты по всей стране.</t>
  </si>
  <si>
    <t>защиту прав и свобод граждан</t>
  </si>
  <si>
    <t>Но они думали, что, если сделать экономику свободной, она автоматически обеспечит защиту прав и свобод граждан.</t>
  </si>
  <si>
    <t>мифы, а не истинную историю ( особенно наше государство _ чтобы оправдать то, в какой тупик оно завело страну</t>
  </si>
  <si>
    <t>Все государства мира эксплуатируют мифы, а не истинную историю (особенно наше государствочтобы оправдать то, в какой тупик оно завело страну).</t>
  </si>
  <si>
    <t>существо совершившегося</t>
  </si>
  <si>
    <t>suschestvo</t>
  </si>
  <si>
    <t>существо</t>
  </si>
  <si>
    <t>Определять и доказывать, какое именно из этих слов (а можно, наверное, добавить и другие) полнее и точнее всего раскрывает существо совершившегося, - занятие, по-моему, не очень продуктивное.</t>
  </si>
  <si>
    <t>смысл и суть самого утверждения</t>
  </si>
  <si>
    <t>Но смысл и суть самого утверждения это сомнение, на мой взгляд, не меняет, а они, эти смысл и суть, в том, что революция и Гражданская война завершились победой и утверждением власти большинства.</t>
  </si>
  <si>
    <t>Сценарии относительно мелких столкновений</t>
  </si>
  <si>
    <t>Сценарии относительно мелких столкновений я не беру во внимание, потому что никакая локальная война на границах снизить непосредственно уровень безопасности России не может.</t>
  </si>
  <si>
    <t>вооруженные действия против России</t>
  </si>
  <si>
    <t>НАТО начинает вооруженные действия против России?</t>
  </si>
  <si>
    <t>Но ведь может произойти опасная эскалация конфликта, которая усиливает непредсказуемость и ведет к потере контроля за событиями.</t>
  </si>
  <si>
    <t>и Украину, и Грузию, и Молдавию</t>
  </si>
  <si>
    <t>Я имею в виду и Украину, и Грузию, и Молдавию.</t>
  </si>
  <si>
    <t>свои самолеты, бронетехнику</t>
  </si>
  <si>
    <t>Посылают свои самолеты, бронетехнику в Прибалтику, в Польшу, проводят маневры.</t>
  </si>
  <si>
    <t>маневры</t>
  </si>
  <si>
    <t>Мы тоже проводим маневры.</t>
  </si>
  <si>
    <t>хотя бы критику со стороны Кудрина, который тогда еще был в составе правительства</t>
  </si>
  <si>
    <t>kritika</t>
  </si>
  <si>
    <t>критика</t>
  </si>
  <si>
    <t>Вспомним хотя бы критику со стороны Кудрина, который тогда еще был в составе правительства.</t>
  </si>
  <si>
    <t>нашу экономику, которая и так вступила в турбулентный период</t>
  </si>
  <si>
    <t>Но не подорвут ли эти программы нашу экономику, которая и так вступила в турбулентный период?</t>
  </si>
  <si>
    <t>подорвать</t>
  </si>
  <si>
    <t>Значительно лучше учить надо тех, кто учит, и тех, кого они учат.</t>
  </si>
  <si>
    <t>договоренности по Ирану</t>
  </si>
  <si>
    <t>Как вы оцениваете договоренности по Ирану?</t>
  </si>
  <si>
    <t>удар по всей ядерной инфраструктуре</t>
  </si>
  <si>
    <t>И иранцы понимают, что как только выявится достоверно факт наличия у них ядерного оружия, у Израиля нервы не выдержат - и он нанесет удар по всей ядерной инфраструктуре.</t>
  </si>
  <si>
    <t>риск того, что произойдет после того, как станет известно, что у них есть ядерное оружие</t>
  </si>
  <si>
    <t>Иранское руководство вполне понимает риск того, что произойдет после того, как станет известно, что у них есть ядерное оружие.</t>
  </si>
  <si>
    <t>Называйте это как хотите - доверием, недоверием.</t>
  </si>
  <si>
    <t>воплощение в виде каких-то конкретных действий, в документах, обязательствах</t>
  </si>
  <si>
    <t>voploschenie</t>
  </si>
  <si>
    <t>воплощение</t>
  </si>
  <si>
    <t>Для меня термины "контроль", "транспарентность", "верификация" - все они имеют воплощение в виде каких-то конкретных действий, в документах, обязательствах.</t>
  </si>
  <si>
    <t>возможность использования к 2020 году единой космической системы</t>
  </si>
  <si>
    <t>И рассматриваем возможность использования к 2020 году единой космической системы.</t>
  </si>
  <si>
    <t>нашу страну</t>
  </si>
  <si>
    <t>В том, что дорогая нефть делает нашу страну более агрессивной, сомнений практически нет.</t>
  </si>
  <si>
    <t>популярную точку зрения, что Советский Союз развалился из-за падения нефтяных цен, или из-за дефицита, или из-за того, что людям нечего было есть</t>
  </si>
  <si>
    <t>Я вообще не разделяю популярную точку зрения, что Советский Союз развалился из-за падения нефтяных цен, или из-за дефицита, или из-за того, что людям нечего было есть.</t>
  </si>
  <si>
    <t>времена конца 80-х годов</t>
  </si>
  <si>
    <t>Я не знаю, помните ли вы времена конца 80-х годов…</t>
  </si>
  <si>
    <t>Советский Союз развалился по другой причине: Горбачев разрешил людям говорить то, что они думают.</t>
  </si>
  <si>
    <t>издания</t>
  </si>
  <si>
    <t>- Сейчас система реагирует противоположным образом: пространство свободы сужается, почти ничего уже нельзя говорить, за это сажают, закрывают издания, блокируют доступ к информации.</t>
  </si>
  <si>
    <t>доступ к информации</t>
  </si>
  <si>
    <t>связи</t>
  </si>
  <si>
    <t>- Более того, она намеренно разрывает связи.</t>
  </si>
  <si>
    <t>разрывать</t>
  </si>
  <si>
    <t>ставки, какие-то проценты, правильно ли работает Центробанк</t>
  </si>
  <si>
    <t>Все обсуждают ставки, какие-то проценты, правильно ли работает Центробанк…</t>
  </si>
  <si>
    <t>нашу экономику</t>
  </si>
  <si>
    <t>Это политический курс, а не Центробанк уничтожает нашу экономику.</t>
  </si>
  <si>
    <t>падение рубля</t>
  </si>
  <si>
    <t>А как еще Центробанк может действовать в таких условиях, если ему говорят: "Прекращай падение рубля, но резервы не трогай"?</t>
  </si>
  <si>
    <t>резервы</t>
  </si>
  <si>
    <t>трогать</t>
  </si>
  <si>
    <t>официальные публичные решения</t>
  </si>
  <si>
    <t>У людей ведь складывается впечатление, что в правительстве паника, если они среди ночи принимают официальные публичные решения.</t>
  </si>
  <si>
    <t>Кремль</t>
  </si>
  <si>
    <t>Kreml'</t>
  </si>
  <si>
    <t>В результате в этой системе любой, кто контролирует Кремль, может делать все, что угодно.</t>
  </si>
  <si>
    <t>А мракобесное консервирует власть и создает иллюзию, что она становится несменяемой.</t>
  </si>
  <si>
    <t>иллюзию, что она становится несменяемой</t>
  </si>
  <si>
    <t>ранние девяностые -</t>
  </si>
  <si>
    <t>devjanostyj</t>
  </si>
  <si>
    <t>девяностый</t>
  </si>
  <si>
    <t>Но мне некоторые симптомы напоминают скорее ранние девяностые - значительное и не останавливающееся падение курса рубля и растущая инфляция.</t>
  </si>
  <si>
    <t>Мариуполь</t>
  </si>
  <si>
    <t>Mariupol'</t>
  </si>
  <si>
    <t>И рассуждать о перспективах приходится в политической парадигме: а захватят завтра Мариуполь или нет.</t>
  </si>
  <si>
    <t>санкции</t>
  </si>
  <si>
    <t>sanktsija</t>
  </si>
  <si>
    <t>санкция</t>
  </si>
  <si>
    <t>Можно рассуждать о том, отменят ли санкции и станет ли в связи с этим лучше…</t>
  </si>
  <si>
    <t>огромную роль в том, что происходит с обществом,</t>
  </si>
  <si>
    <t>Потому что огромную роль в том, что происходит с обществом, играет, естественно, телевизионная пропаганда, которая казалась крайне эффективной.</t>
  </si>
  <si>
    <t>главного виноватого</t>
  </si>
  <si>
    <t>В ответ на социальное недовольство назначат главного виноватого.</t>
  </si>
  <si>
    <t>риски для режима</t>
  </si>
  <si>
    <t>То, что эти маргиналы теперь в мейнстриме, создает риски для режима?</t>
  </si>
  <si>
    <t>агрессивную экспансию " Русского мира " в Россию</t>
  </si>
  <si>
    <t>ekspansija</t>
  </si>
  <si>
    <t>экспансия</t>
  </si>
  <si>
    <t>Я имею в виду агрессивную экспансию "Русского мира" в Россию…</t>
  </si>
  <si>
    <t>планку российских рисков</t>
  </si>
  <si>
    <t>А во-вторых, помимо того, что мы практически отрезаны от новых длинных денег, сами финансовые рынки существенно повышают планку российских рисков.</t>
  </si>
  <si>
    <t>Те, кто на Западе просчитывал эффект санкций, это более или менее знают: у них есть примеры Ирана и других стран.</t>
  </si>
  <si>
    <t>Санкции почти никогда не работают в политическом смысле, потому что мобилизуют народ, но в экономическом работают еще как.</t>
  </si>
  <si>
    <t>разницу</t>
  </si>
  <si>
    <t>raznitsa</t>
  </si>
  <si>
    <t>разница</t>
  </si>
  <si>
    <t>Когда он стоит $80, ну вы понимаете разницу.</t>
  </si>
  <si>
    <t>Нефть, металлы и все остальное</t>
  </si>
  <si>
    <t>Нефть, металлы и все остальное из недр не достанешь, поэтому производить будут здесь.</t>
  </si>
  <si>
    <t>достать</t>
  </si>
  <si>
    <t>какой-то особый фискальный режим</t>
  </si>
  <si>
    <t>Или вы в условиях санкций даете нам какой-то особый фискальный режим, чтобы хотя бы не удушить нас, - или конец модели.</t>
  </si>
  <si>
    <t>большой бонус</t>
  </si>
  <si>
    <t>bonus</t>
  </si>
  <si>
    <t>бонус</t>
  </si>
  <si>
    <t>И я согласен с вами: те, кто всегда выступал за восстановление центрального планирования экономики, за, условно говоря, обновленную советскую модель, так называемые дирижисты, они, безусловно, сейчас получают большой бонус и говорят: "Мы вас всегда предупреждали, что вы будете наказаны за свою открытость, за вступления во всякие ВТО.</t>
  </si>
  <si>
    <t>необходимость сохранения открытой модели</t>
  </si>
  <si>
    <t>На верхах понимают необходимость сохранения открытой модели, потому что неоткуда, собственно, брать живительные соки для экономики.</t>
  </si>
  <si>
    <t>Ведь что мы наблюдаем?</t>
  </si>
  <si>
    <t>отрицательные отзывы на эти инициативы</t>
  </si>
  <si>
    <t>Правительство, отдельные его ведомства дают отрицательные отзывы на эти инициативы.</t>
  </si>
  <si>
    <t>закрома родины</t>
  </si>
  <si>
    <t>zakrom</t>
  </si>
  <si>
    <t>закром</t>
  </si>
  <si>
    <t>Давление тех, кто говорит о том, что "любой ценой", "откройте закрома родины, мы вам сейчас тут устроим такие замечательные проекты, что вы увидите, как мы унизим Запад", - в нынешних условиях растет.</t>
  </si>
  <si>
    <t>такие замечательные проекты, что вы увидите, как мы унизим Запад</t>
  </si>
  <si>
    <t>все риски, которые с этим связаны</t>
  </si>
  <si>
    <t>Сейчас они, естественно, понимают все риски, которые с этим связаны.</t>
  </si>
  <si>
    <t>И я думаю, что большинство предпринимательских сообществ за рубежом готово высказаться так: "Давайте с политикой разбирайтесь, а санкции снимайте, потому что нам это важно".</t>
  </si>
  <si>
    <t>Но есть, безусловно, и финансовые институты, которые видят здесь больше рисков, чем плюсов, и выводят капитал из России.</t>
  </si>
  <si>
    <t>мой ответ</t>
  </si>
  <si>
    <t>Несколько констатаций, которые, может, и составят мой ответ.</t>
  </si>
  <si>
    <t>президента</t>
  </si>
  <si>
    <t>Тем более в отношении России, которая все-таки еще пока контролируемая страна, где на сегодня 86% населения говорят, что поддерживают президента.</t>
  </si>
  <si>
    <t>горечь</t>
  </si>
  <si>
    <t>gorech'</t>
  </si>
  <si>
    <t>Я, как либерал, чувствую, конечно, горечь, потому что наша с вами когорта испытывает мощное давление и сжатие своих возможностей.</t>
  </si>
  <si>
    <t>мощное давление и сжатие своих возможностей</t>
  </si>
  <si>
    <t>эти санкции</t>
  </si>
  <si>
    <t>Наверное, и те, кто эти санкции придумывает и просчитывает, не ставят себе целью, чтобы здесь были угнетены те люди, которые в целом относятся к дружбе России с Западом позитивно.</t>
  </si>
  <si>
    <t>придумывать</t>
  </si>
  <si>
    <t>Чтобы свободно-рыночные силы, предпринимательство, которое в принципе настроено на глобальную экономику, были подавлены и сведены в чеболи, которые сейчас нам практически навязывают.</t>
  </si>
  <si>
    <t>нынешнее состояние " холодного мира "</t>
  </si>
  <si>
    <t>Все эти спецслужбы и аналитические центры Запада, которые рассчитывают нынешнее состояние "холодного мира", конечно, мощнее, они финансируются в сотни раз лучше, и всякие гарвардские и оксфордские выпускники, которые там каждодневно работают над этим, - их больше, они лучше образованы.</t>
  </si>
  <si>
    <t>будущих преподавателей физики</t>
  </si>
  <si>
    <t>Выяснилось, что на физическом факультете МПГУ не только готовят будущих преподавателей физики, но и создают науку мирового уровня, свидетельство чему - многочисленные статьи в зарубежных рецензируемых журналах, таких как Nature Photonics, Nature Communications, Scientific Reports, Applied Physics Letters и др.</t>
  </si>
  <si>
    <t>науку мирового уровня,</t>
  </si>
  <si>
    <t>системы и приборы на базе этих детекторов</t>
  </si>
  <si>
    <t>Одновременно здесь работают и над решением вполне практических задач - тонкопленочные сверхпроводящие однофотонные детекторы, созданные под руководством Григория Гольцмана, стали визитной карточкой кафедры общей и экспериментальной физики и открытой на ее базе радиофизической лаборатории МПГУ, а также компании "Сверхпроводниковые нанотехнологии" ("Сконтел"), которая поставляет системы и приборы на базе этих детекторов во многие исследовательские центры мира.</t>
  </si>
  <si>
    <t>детекторы - счетчики фотонов, которые являются результатом наших предыдущих фундаментальных исследований</t>
  </si>
  <si>
    <t>detektor</t>
  </si>
  <si>
    <t>детектор</t>
  </si>
  <si>
    <t>Как вы знаете, созданная на базе кафедры компания "Сконтел" не первый год выводит на рынок детекторы - счетчики фотонов, которые являются результатом наших предыдущих фундаментальных исследований.</t>
  </si>
  <si>
    <t>эти детекторы</t>
  </si>
  <si>
    <t>Как выяснилось, покупатели из разных стран используют эти детекторы для систем квантовой криптографии.</t>
  </si>
  <si>
    <t>В дальнейшем, я думаю, и квантовые вычисления, и квантовый компьютер на чипе на одиночных фотонах получат распространение.</t>
  </si>
  <si>
    <t>полученные результаты</t>
  </si>
  <si>
    <t>Мы сопоставляем полученные результаты, обмениваемся мнениями, люди ездят туда и сюда, ведут исследования там и здесь…</t>
  </si>
  <si>
    <t>сопоставлять</t>
  </si>
  <si>
    <t>Другими словами, обе группы умеют все и делят работу поровну.</t>
  </si>
  <si>
    <t>" послания " другого</t>
  </si>
  <si>
    <t>Время от времени сообщается об интересных экспериментах и каких-то значимых результатах в области передачи данных или квантовой телепортации сообщений между находящимися на значительном расстоянии друг от друга условными "партнерами" Alice и Bob (например, на противоположных берегах Женевского озера), когда один правильно трактует "послания" другого.</t>
  </si>
  <si>
    <t>трудную техническую задачу</t>
  </si>
  <si>
    <t>Но само сопряжение волокна и волновода все еще представляет собой трудную техническую задачу.</t>
  </si>
  <si>
    <t>свою задачу</t>
  </si>
  <si>
    <t>Мы свою задачу видим в том, чтобы продвинуть характеристики детектора, с минимальными потерями сопрячь его с системой квантовой криптографии и получить наилучшие результаты.</t>
  </si>
  <si>
    <t>бакалаврские работы</t>
  </si>
  <si>
    <t>Многие делают бакалаврские работы, пишут диссертации.</t>
  </si>
  <si>
    <t>диссертации</t>
  </si>
  <si>
    <t>какие методы</t>
  </si>
  <si>
    <t>- Нет, смог, но мы поняли, какие методы он использует.</t>
  </si>
  <si>
    <t>свой ключ</t>
  </si>
  <si>
    <t>Он воздействует на детектор мощным импульсом, детектор "слепнет", в этот момент он "втюхивает" туда свой ключ.</t>
  </si>
  <si>
    <t>втюхивать</t>
  </si>
  <si>
    <t>Понятно, что с таким потенциалом вы никогда не будете сидеть сложа руки, вне зависимости от того, выиграете вы деньги по гранту или нет.</t>
  </si>
  <si>
    <t>Так все же, какую роль в вашей работе</t>
  </si>
  <si>
    <t>Так все же, какую роль в вашей работе играет факт финансирования от министерства?</t>
  </si>
  <si>
    <t>криогенные жидкости, прежде всего дорогой жидкий гелий</t>
  </si>
  <si>
    <t>Взять хотя бы расходные материалы: мы работаем с низкими температурами, используем криогенные жидкости, прежде всего дорогой жидкий гелий.</t>
  </si>
  <si>
    <t>шанс надолго закрепиться в российской науке</t>
  </si>
  <si>
    <t>Но главное, грант позволяет привлекать к работе талантливую молодежь, дает ей шанс надолго закрепиться в российской науке.</t>
  </si>
  <si>
    <t>всеобъемлющее и долговременное решение</t>
  </si>
  <si>
    <t>В статье "Блаженны миротворцы, или Европа между Мюнхеном и Ялтой" Владимир Пастухов предлагает для выхода из украинского кризиса всеобъемлющее и долговременное решение.</t>
  </si>
  <si>
    <t>принципиальные возражения</t>
  </si>
  <si>
    <t>vozrazhenie</t>
  </si>
  <si>
    <t>возражение</t>
  </si>
  <si>
    <t>Но излагаемый им выход вызывает принципиальные возражения.</t>
  </si>
  <si>
    <t>Выбор, который навязывают Киеву предводители "ополченцев" и российские политики, таков: предоставьте нам право вето в решении всех основных вопросов государственного строительства на Украине и ее внешнеполитической ориентации или получите гражданскую войну.</t>
  </si>
  <si>
    <t>право вето в решении всех основных вопросов государственного строительства на Украине и ее внешнеполитической ориентации</t>
  </si>
  <si>
    <t>предоставить</t>
  </si>
  <si>
    <t>гражданскую войну</t>
  </si>
  <si>
    <t>любого, кто остановит войну</t>
  </si>
  <si>
    <t>ljuboj</t>
  </si>
  <si>
    <t>любой</t>
  </si>
  <si>
    <t>Он имеет мало общего с коренными интересами попавшего в беду населения восточных регионов, которое после всех выпавших на его долю нечеловеческих страданий поддержит любого, кто остановит войну.</t>
  </si>
  <si>
    <t>Или того, кого примет за такового.</t>
  </si>
  <si>
    <t>уверенность в собственных силах</t>
  </si>
  <si>
    <t>Роли распределены: власти, утвердившиеся в Донбассе, демонстрируют уверенность в собственных силах и даже позволяют себе "непослушание" рекомендациям о сдержанности, с которыми подчас выступает Кремль.</t>
  </si>
  <si>
    <t>" непослушание " рекомендациям о сдержанности, с которыми подчас выступает Кремль</t>
  </si>
  <si>
    <t>neposlushanie</t>
  </si>
  <si>
    <t>непослушание</t>
  </si>
  <si>
    <t>военные, материальные и политические условия их неприкосновенности</t>
  </si>
  <si>
    <t>Он же, а не "вчерашние шахтеры и трактористы", гарантирует военные, материальные и политические условия их неприкосновенности.</t>
  </si>
  <si>
    <t>Смысл его</t>
  </si>
  <si>
    <t>Смысл его она как раз видит в разделе сфер влияния.</t>
  </si>
  <si>
    <t>скобки</t>
  </si>
  <si>
    <t>skobka</t>
  </si>
  <si>
    <t>скобка</t>
  </si>
  <si>
    <t>Раскроем скобки в "мирном сосуществовании", о котором пишет Пастухов.</t>
  </si>
  <si>
    <t>О достоинствах "размена Польши на Грецию", который поминает Пастухов, наверное, нелишне было бы спросить два поколения поляков (а заодно и других восточноевропейцев), которые дождались вознаграждения лишь через 40 лет.</t>
  </si>
  <si>
    <t>возражения</t>
  </si>
  <si>
    <t>Вызывает возражения у меня исходная посылка Пастухова: отношения сегодняшней России и Запада не антагонистичны.</t>
  </si>
  <si>
    <t>Вести себя с нею, как прежде с СССР, ожидая, что внутренние процессы когда-нибудь опять поставят нашу страну на путь демократических преобразований.</t>
  </si>
  <si>
    <t>исключительно столкновение интересов - экономических, геополитических и т. д.</t>
  </si>
  <si>
    <t>stolknovenie</t>
  </si>
  <si>
    <t>столкновение</t>
  </si>
  <si>
    <t>Российские политики в разгоревшемся конфликте видят исключительно столкновение интересов - экономических, геополитических и т. д.</t>
  </si>
  <si>
    <t>Эти голоса</t>
  </si>
  <si>
    <t>Эти голоса подбирают политики, играющие на национализме, антиамериканизме и популизме.</t>
  </si>
  <si>
    <t>кураж</t>
  </si>
  <si>
    <t>kurazh</t>
  </si>
  <si>
    <t>Они же поддерживают кураж в наших сторонниках жесткого курса.</t>
  </si>
  <si>
    <t>ее суверенитет и безопасность,</t>
  </si>
  <si>
    <t>Сомнительно, что присоединение Украины к системе западных союзов, которое только и обеспечит ее суверенитет и безопасность, станет той чертой, которая грозит ослаблением этого стимула.</t>
  </si>
  <si>
    <t>нелегалов, которым можно платить по 200 - 300 долларов в месяц</t>
  </si>
  <si>
    <t>Они же нелегалов берут, которым можно платить по 200 - 300 долларов в месяц.</t>
  </si>
  <si>
    <t>неких курсантов из Азии</t>
  </si>
  <si>
    <t>kursant</t>
  </si>
  <si>
    <t>курсант</t>
  </si>
  <si>
    <t>Но это же и не учебный корабль, а десятками записывают неких курсантов из Азии.</t>
  </si>
  <si>
    <t>объективные противоречия между интересами судовладельцев, государства и профсоюза</t>
  </si>
  <si>
    <t>Вы описываете объективные противоречия между интересами судовладельцев, государства и профсоюза.</t>
  </si>
  <si>
    <t>вес штуки минтая с икрой</t>
  </si>
  <si>
    <t>Получается, что при смене 12 часов (а это обычная практика) такой груз за сутки смогут переработать 200 человек, если мы примем вес штуки минтая с икрой за 500 грамм.</t>
  </si>
  <si>
    <t>деньги за каждого нанятого на борт</t>
  </si>
  <si>
    <t>Есть крюинговые компании, их довольно много, они получают деньги за каждого нанятого на борт.</t>
  </si>
  <si>
    <t>часть матрешки</t>
  </si>
  <si>
    <t>Появилась информация, что владельцы судна на самом деле представляют часть матрешки, как схемы владения.</t>
  </si>
  <si>
    <t>контроль над рыбопромысловым флотом в море, паспортный контроль,</t>
  </si>
  <si>
    <t>Они осуществляют контроль над рыбопромысловым флотом в море, паспортный контроль, открывают и закрывают границу, проверяют нарушения судами правил рыболовства прямо на промысле, взимают штрафы и заводят уголовные дела.</t>
  </si>
  <si>
    <t>нарушения судами правил рыболовства</t>
  </si>
  <si>
    <t>уголовные дела</t>
  </si>
  <si>
    <t>свои отдельные от руководства ФСБ интересы</t>
  </si>
  <si>
    <t>Они часть ФСБ, но имеют свои отдельные от руководства ФСБ интересы.</t>
  </si>
  <si>
    <t>балластные цистерны</t>
  </si>
  <si>
    <t>tsisterna</t>
  </si>
  <si>
    <t>цистерна</t>
  </si>
  <si>
    <t>Если капитан заполняет забортной водой балластные цистерны, образуются так называемые льяльные воды, которые он по возвращении в порт обязан сдать на специальное судно.</t>
  </si>
  <si>
    <t>небольшую премию</t>
  </si>
  <si>
    <t>От такой экономии и капитан, и каждый член команды получают небольшую премию.</t>
  </si>
  <si>
    <t>какие гигантские непрерывные механические нагрузки</t>
  </si>
  <si>
    <t>Неискушенные люди не понимают, какие гигантские непрерывные механические нагрузки выдерживают различные части корпуса.</t>
  </si>
  <si>
    <t>Если переборок нет или они не держат воду, остановить ее приток после отрыва почти невозможно.</t>
  </si>
  <si>
    <t>право зайти на любой пароход, проверить, отчасти выполняя функции ФМС, состав экипажа, технологические карты, как убираются тралы, проверить, расписаны ли над каждой койкой обязанности членов экипажа</t>
  </si>
  <si>
    <t>Они имеют право зайти на любой пароход, проверить, отчасти выполняя функции ФМС, состав экипажа, технологические карты, как убираются тралы, проверить, расписаны ли над каждой койкой обязанности членов экипажа.</t>
  </si>
  <si>
    <t>Ответственность распределяется так: капитан отвечает за все и всегда, в порту ответственность несет- капитан порта или его заместитель по рыбопромысловому флоту.</t>
  </si>
  <si>
    <t>Из расчета, что один в море дает работу 6 - 7 занятым на берегу, примерно 40 - 60 тысяч ходят в море от Калининграда до Камчатки, Марокко и далее.</t>
  </si>
  <si>
    <t>судовое суточное донесение</t>
  </si>
  <si>
    <t>donesenie</t>
  </si>
  <si>
    <t>донесение</t>
  </si>
  <si>
    <t>Управление портов и флота два раза в сутки получает судовое суточное донесение.</t>
  </si>
  <si>
    <t>совокупность нескольких факторов, приведших к катастрофе</t>
  </si>
  <si>
    <t>Итак, вы предполагаете совокупность нескольких факторов, приведших к катастрофе.</t>
  </si>
  <si>
    <t>Кого-то</t>
  </si>
  <si>
    <t>Кого-то проверяют без предупреждения, остальные боятся.</t>
  </si>
  <si>
    <t>И эту ответственность на одного капитана не спишешь, хотя вину я бы с него тоже не снимал.</t>
  </si>
  <si>
    <t>исчерпывающий опыт</t>
  </si>
  <si>
    <t>Как быстро руководитель Росрыболовства набирает исчерпывающий опыт?</t>
  </si>
  <si>
    <t>суда</t>
  </si>
  <si>
    <t>sudno</t>
  </si>
  <si>
    <t>судно</t>
  </si>
  <si>
    <t>Почему инспекторский состав не проверяет суда?</t>
  </si>
  <si>
    <t>право проверить, оформлено ли судно в рейс, осмотреть переборки, протрубить тревогу, посмотреть, как действует экипаж при пожаре, получении крена, пробоины</t>
  </si>
  <si>
    <t>Именно их специалисты имеют право проверить, оформлено ли судно в рейс, осмотреть переборки, протрубить тревогу, посмотреть, как действует экипаж при пожаре, получении крена, пробоины.</t>
  </si>
  <si>
    <t>этот случай</t>
  </si>
  <si>
    <t>Поэтому забудем этот случай.</t>
  </si>
  <si>
    <t>Оппозицию</t>
  </si>
  <si>
    <t>Оппозицию не пустят на выборы в Госдуму из-за токсичных подписей.</t>
  </si>
  <si>
    <t>демократические силы</t>
  </si>
  <si>
    <t>Похожая ситуация происходит в Калужской области, где демократические силы представляет "Гражданская инициатива".</t>
  </si>
  <si>
    <t>невыносимые условия</t>
  </si>
  <si>
    <t>Всего несколько месяцев назад Гудков-старший в интервью "МК" говорил, что оставил политическую карьеру, поскольку продолжать ее нет смысла: оппозиция разгромлена, а власть создает ей невыносимые условия.</t>
  </si>
  <si>
    <t>то, что жизнь оппозиционеров начала налаживаться</t>
  </si>
  <si>
    <t>Означает ли возвращение Гудкова в избирательную гонку то, что жизнь оппозиционеров начала налаживаться?</t>
  </si>
  <si>
    <t>подписи</t>
  </si>
  <si>
    <t>podpis'</t>
  </si>
  <si>
    <t>подпись</t>
  </si>
  <si>
    <t>Мы собираем подписи с большим запасом.</t>
  </si>
  <si>
    <t>причины, по которым не удается пройти эту процедуру</t>
  </si>
  <si>
    <t>Назовите, пожалуйста, более конкретно причины, по которым не удается пройти эту процедуру.</t>
  </si>
  <si>
    <t>несуществующие исправления</t>
  </si>
  <si>
    <t>ispravlenie</t>
  </si>
  <si>
    <t>исправление</t>
  </si>
  <si>
    <t>Избиркомы находят несуществующие исправления в подписных листах и выбраковывают их.</t>
  </si>
  <si>
    <t>паспортные данные, собранные волонтерами,</t>
  </si>
  <si>
    <t>Они сверяют паспортные данные, собранные волонтерами, с базой ФМС, которая заполняется паспортистками с маленькой зарплатой очень небрежно и изобилует фактическими ошибками.</t>
  </si>
  <si>
    <t>некоторых сборщиков</t>
  </si>
  <si>
    <t>sborschik</t>
  </si>
  <si>
    <t>сборщик</t>
  </si>
  <si>
    <t>Региональные власти подкупают некоторых сборщиков, чтобы они умышленно вносили ошибки в документы.</t>
  </si>
  <si>
    <t>подкупать</t>
  </si>
  <si>
    <t>все наши другие проблемы</t>
  </si>
  <si>
    <t>Писатель Эдуард Лимонов, комментируя эту ситуацию, объяснил, что, поскольку обстрелы Донбасса "перевешивают все наши другие проблемы", то "поэтому оппозиционная деятельность внутри России откладывается.</t>
  </si>
  <si>
    <t>внешность, умственные способности, расовую принадлежность и даже сексуальную потенцию представителей власти далекой страны Америки</t>
  </si>
  <si>
    <t>У кого-то соседка-приятельница долго и с употреблением весьма неполиткорректных выражений обсуждает внешность, умственные способности, расовую принадлежность и даже сексуальную потенцию представителей власти далекой страны Америки.</t>
  </si>
  <si>
    <t>"Крым сломал наше единство, разделив меня со многими из тех, кого я люблю, ценю и не могу простить", - с горечью подтверждает эссеист Александр Генис.</t>
  </si>
  <si>
    <t>" справедливую " войну</t>
  </si>
  <si>
    <t>Громадный, чудовищный аппарат лжи и хитросплетений был пущен в ход и в России, чтобы заразить массы шовинизмом, чтобы вызвать представление, будто царское правительство ведет "справедливую" войну, бескорыстно защищает "братьев-славян".</t>
  </si>
  <si>
    <t>" братьев - славян "</t>
  </si>
  <si>
    <t>других</t>
  </si>
  <si>
    <t>Оставалось одно: замкнуться в себе и молчать, пока других лихорадит и в них бурлят страсти".</t>
  </si>
  <si>
    <t>лихорадить</t>
  </si>
  <si>
    <t>Два этих сходных по номеру года (1914 и 2014) стали годами, в течение которых мы увидели прямое действие того эмоционального комплекса, который называют либо "шовинистическим угаром", либо "подъемом патриотизма".</t>
  </si>
  <si>
    <t>Историк Александр Янов отмечает, что подобные всплески коллективных эмоций, которые он называет "патриотическими истериями", случались в русской истории постоянно, по крайней мере с начала XIX века.</t>
  </si>
  <si>
    <t>следы подобных предвоенных истерий</t>
  </si>
  <si>
    <t>Впрочем, следы подобных предвоенных истерий мы находим задолго до нового времени даже в древности.</t>
  </si>
  <si>
    <t>огромный интерес</t>
  </si>
  <si>
    <t>Тут огромный интерес представляют сведения, сообщаемые Плутархом о древнеафинском полководце Никии.</t>
  </si>
  <si>
    <t>ЧТО</t>
  </si>
  <si>
    <t>ЧТО МОЖЕТ ТЕЛЕВИДЕНИЕ.</t>
  </si>
  <si>
    <t>вагоны по заранее проложенным рельсам</t>
  </si>
  <si>
    <t>По сути, роль пропаганды сводится к роли паровоза, который разгоняет вагоны по заранее проложенным рельсам.</t>
  </si>
  <si>
    <t>Поскольку сегодня "вожди" имеют дело с "распределенной" толпой, с миллионами людей, рассеянными по городским квартирам, конечно, нужны телевидение и другие средства, способные донести до этих людей соответствующие информационные стимулы.</t>
  </si>
  <si>
    <t>роль и значение СМИ</t>
  </si>
  <si>
    <t>Сегодня в России роль и значение СМИ часто преувеличивают.</t>
  </si>
  <si>
    <t>впечатление столь могущественного средства</t>
  </si>
  <si>
    <t>Между тем, если СМИ иногда и производят впечатление столь могущественного средства, то это скорее потому, что они хорошо улавливают те течения, которые имеются в общественном мнении, и подыгрывают им.</t>
  </si>
  <si>
    <t>те течения, которые имеются в общественном мнении</t>
  </si>
  <si>
    <t>улавливать</t>
  </si>
  <si>
    <t>ваш след "</t>
  </si>
  <si>
    <t>Патриотическая полиция возьмет ваш след".</t>
  </si>
  <si>
    <t>решения не писать или не публиковать материалы, отнюдь не основываясь на моих личных оценках их достоинств</t>
  </si>
  <si>
    <t>Под "цензурой" я подразумеваю решения не писать или не публиковать материалы, отнюдь не основываясь на моих личных оценках их достоинств.</t>
  </si>
  <si>
    <t>понимание, что вся страна, как единое целое, ощущает в себе этот подъем патриотизма</t>
  </si>
  <si>
    <t>А потом оно приносит тебе понимание, что вся страна, как единое целое, ощущает в себе этот подъем патриотизма.</t>
  </si>
  <si>
    <t>этот подъем патриотизма</t>
  </si>
  <si>
    <t>власть определять совокупное общественное мнение в целом</t>
  </si>
  <si>
    <t>"Консервативно" настроенная часть населения в условиях начала войны приобретает власть определять совокупное общественное мнение в целом.</t>
  </si>
  <si>
    <t>такую прессу и такую пропаганду, которых подсознательно желает</t>
  </si>
  <si>
    <t>Может быть, в значительной части ситуаций общество действительно имеет такую прессу и такую пропаганду, которых подсознательно желает?</t>
  </si>
  <si>
    <t>мнения,</t>
  </si>
  <si>
    <t>За увлечением "конструктивистскими" идеями вроде той, что пресса формирует мнения, мы забываем о возможности прямо противоположного взгляда.</t>
  </si>
  <si>
    <t>действительно огромную силу</t>
  </si>
  <si>
    <t>Данилевский признает, что периодическая печать "составляет действительно огромную силу"; но дело в том, что "сила эта основана не на распространении убеждений, а на пробуждении и уяснении интересов".</t>
  </si>
  <si>
    <t>уже имевшиеся у людей настроения и предпочтения</t>
  </si>
  <si>
    <t>nastroenie</t>
  </si>
  <si>
    <t>настроение</t>
  </si>
  <si>
    <t>Влияние газеты возрастает только тогда, когда оно угадывает уже имевшиеся у людей настроения и предпочтения и превращает их в ясно сформулированные мысли.</t>
  </si>
  <si>
    <t>сознание своей силы</t>
  </si>
  <si>
    <t>"Таким образом интересы публики не только уясняются, но получают сознание своей силы, возвышаются на степень общественного мнения".</t>
  </si>
  <si>
    <t>То же самое Данилевский говорит и о самой влиятельной русской газете того времени - "Московских ведомостях".</t>
  </si>
  <si>
    <t>тот интерес, который уже существует в обществе</t>
  </si>
  <si>
    <t>"Она только с верным тактом схватывает тот интерес, который уже существует в обществе".</t>
  </si>
  <si>
    <t>схватывать</t>
  </si>
  <si>
    <t>и ее " умение подметить общественные интересы " в польском вопросе</t>
  </si>
  <si>
    <t>Кстати, Данилевский, среди прочих "успехов" этой газеты в угадывании господствующих мнений, указывает и ее "умение подметить общественные интересы" в польском вопросе.</t>
  </si>
  <si>
    <t>СЛЫШАТЬ ТО, ЧТО ХОЧЕШЬ.</t>
  </si>
  <si>
    <t>Вопрос о том, кто кого формирует - пресса формирует общественное мнение или наоборот, - сложный, запутанный и не имеющий однозначного решения.</t>
  </si>
  <si>
    <t>общественное мнение</t>
  </si>
  <si>
    <t>пропаганду листовок и телеагиток</t>
  </si>
  <si>
    <t>В то же время исторический опыт показывает, что характерный для начала войны патриотический подъем - как, впрочем, и любая эйфория - не может длиться долго, и "пропаганда реальности", усиленная трудностями войны, потом заглушит пропаганду листовок и телеагиток.</t>
  </si>
  <si>
    <t>заглушить</t>
  </si>
  <si>
    <t>кавычки</t>
  </si>
  <si>
    <t>kavychka</t>
  </si>
  <si>
    <t>кавычка</t>
  </si>
  <si>
    <t>Использую кавычки для слова "законный", так как было непонятно, признают ли ее законность организаторы мероприятия.</t>
  </si>
  <si>
    <t>ее законность</t>
  </si>
  <si>
    <t>zakonnost'</t>
  </si>
  <si>
    <t>законность</t>
  </si>
  <si>
    <t>Я был почти уверен, что предпочтение отдадут "законной" очереди.</t>
  </si>
  <si>
    <t>По нашей очереди пронеслось предупреждение о том, что противник готовит прорыв, собирая для этого штурмовую группу.</t>
  </si>
  <si>
    <t>Идея понятна - раньше оформишь бумаги, раньше попадешь на склад, больше автомобилей предложат на выбор.</t>
  </si>
  <si>
    <t>оформить</t>
  </si>
  <si>
    <t>столь рискованные решения, причем без каких-либо консультаций с обществом или хотя бы с экспертным сообществом</t>
  </si>
  <si>
    <t>Что движет нашим высшим руководством, когда оно принимает столь рискованные решения, причем без каких-либо консультаций с обществом или хотя бы с экспертным сообществом?</t>
  </si>
  <si>
    <t>угрозу возникновения в Севастополе базы НАТО</t>
  </si>
  <si>
    <t>С другой стороны, захват Крыма и "подвешенная" нестабильность на юго-востоке Украины устраняют угрозу возникновения в Севастополе базы НАТО и делают малореальным в ближайшей перспективе вхождение Украины в европейские и североатлантические структуры.</t>
  </si>
  <si>
    <t>вхождение Украины в европейские и североатлантические структуры</t>
  </si>
  <si>
    <t>vhozhdenie</t>
  </si>
  <si>
    <t>вхождение</t>
  </si>
  <si>
    <t>Я хочу сказать, что теперь позиция "положите все на место и сделайте как при дедушке" - не получится.</t>
  </si>
  <si>
    <t>факсимиле</t>
  </si>
  <si>
    <t>faksimile</t>
  </si>
  <si>
    <t>Может быть, секретариат использует факсимиле?</t>
  </si>
  <si>
    <t>его личность</t>
  </si>
  <si>
    <t>Я его личность уже с трудом различаю, где тут он сам и кто реально действует.</t>
  </si>
  <si>
    <t>враждебность</t>
  </si>
  <si>
    <t>vrazhdebnost'</t>
  </si>
  <si>
    <t>Когда кто-то в принципе оппонирует по любому вопросу, враждебность вызывает уже сам факт его высказывания.</t>
  </si>
  <si>
    <t>Кремль уже хорошо знает о себе, что он, вообще говоря, ничем не управляет, а дееспособен в условиях, пока все выражают ему лояльность.</t>
  </si>
  <si>
    <t>ложное решение - включить, а там видно будет</t>
  </si>
  <si>
    <t>И тогда страх подсказывает ложное решение - включить, а там видно будет.</t>
  </si>
  <si>
    <t>всю эту схему</t>
  </si>
  <si>
    <t>А потом всю эту схему где мы увидим?</t>
  </si>
  <si>
    <t>Неформальное насилие, размытое и неопределенное, когда непонятно, с кем ты имеешь дело.</t>
  </si>
  <si>
    <t>Теперь это называют культурно: "войной нового типа".</t>
  </si>
  <si>
    <t>- Итак, "берем" Крым.</t>
  </si>
  <si>
    <t>мировую реакцию, причем поначалу - для факта изменения границ в Европе - необычайно мягкую</t>
  </si>
  <si>
    <t>- Получаем мировую реакцию, причем поначалу - для факта изменения границ в Европе - необычайно мягкую.</t>
  </si>
  <si>
    <t>эти мутации</t>
  </si>
  <si>
    <t>За это время много разных мутаций возникло, и эти мутации мы сейчас видим на востоке Украины.</t>
  </si>
  <si>
    <t>понятную реальность</t>
  </si>
  <si>
    <t>"Путин, верните нам понятную реальность!"</t>
  </si>
  <si>
    <t>С одной стороны, идут заявления, что, мол, "мы говорили с нашими партнерами", "наши партнеры немножко зарвались", "наши партнеры неправильно применяют санкции".</t>
  </si>
  <si>
    <t>Его все время рассматривают как динамик, вещающий из кабинета Путина, будто бы все это сам Путин говорит.</t>
  </si>
  <si>
    <t>образы и сюжеты</t>
  </si>
  <si>
    <t>Что же, Путин сидит и сочиняет образы и сюжеты для Эрнста?</t>
  </si>
  <si>
    <t>желания хозяина</t>
  </si>
  <si>
    <t>- Есть такое, но знаете, сюжеты, которые мы видим, по темникам не распишешь, это уже сериал, это Голливуд со спецэффектами, только не с пиниями и цветами.</t>
  </si>
  <si>
    <t>сюжеты, которые мы видим,</t>
  </si>
  <si>
    <t>расписать</t>
  </si>
  <si>
    <t>психику людей, причем не маленьких детей, а взрослых</t>
  </si>
  <si>
    <t>Ничего хорошего в том, что травмируют психику людей, причем не маленьких детей, а взрослых.</t>
  </si>
  <si>
    <t>аудиторию, а значит, и рейтинга</t>
  </si>
  <si>
    <t>Но мир не даст аудиторию, а значит, и рейтинга политикам.</t>
  </si>
  <si>
    <t>защиту</t>
  </si>
  <si>
    <t>Когда политик ищет защиту посреди кризиса, он начинает убивать.</t>
  </si>
  <si>
    <t>свою территорию</t>
  </si>
  <si>
    <t>Который спасает свою территорию от бесконечно превосходящих сил.</t>
  </si>
  <si>
    <t>такие вещи, на которые просто не решились бы год назад</t>
  </si>
  <si>
    <t>Телевидение, управляющее войной, разрешает такие вещи, на которые просто не решились бы год назад.</t>
  </si>
  <si>
    <t>план Порошенко</t>
  </si>
  <si>
    <t>Говорят, например: "Выполняйте план Порошенко", а где он?</t>
  </si>
  <si>
    <t>удовлетворение его существованием</t>
  </si>
  <si>
    <t>Перемирие состоит в том, что Путин и Порошенко выражают удовлетворение его существованием.</t>
  </si>
  <si>
    <t>ровно то же, что мы кричим : " Верните все назад ! "</t>
  </si>
  <si>
    <t>В Европе кричат ровно то же, что мы кричим: "Верните все назад!"</t>
  </si>
  <si>
    <t>кричать</t>
  </si>
  <si>
    <t>в первую очередь идейных</t>
  </si>
  <si>
    <t>idejnyj</t>
  </si>
  <si>
    <t>идейный</t>
  </si>
  <si>
    <t>- Что нам здесь, в России, ждать, когда вооруженные люди (я имею в виду в первую очередь идейных) вернутся с востока Украины домой, в Россию?</t>
  </si>
  <si>
    <t>один вывод : есть проблема</t>
  </si>
  <si>
    <t>Теперь человек из всего делает один вывод: есть проблема?</t>
  </si>
  <si>
    <t>врага</t>
  </si>
  <si>
    <t>Найди врага.</t>
  </si>
  <si>
    <t>Телевизионные программы давно пробурили плинтус и далее все упрощают.</t>
  </si>
  <si>
    <t>меры, действительно разрушительные для нас и для рынка вообще</t>
  </si>
  <si>
    <t>В Европе уже не знают, где это все остановится, и обещают меры, действительно разрушительные для нас и для рынка вообще.</t>
  </si>
  <si>
    <t>поезд - с военной техникой или пассажирский</t>
  </si>
  <si>
    <t>Кто и какой пустит под откос поезд - с военной техникой или пассажирский?</t>
  </si>
  <si>
    <t>маршрутную карту</t>
  </si>
  <si>
    <t>Мы видели несколько раз, все время одна и та же картина - подписываем маршрутную карту, подписываем какое-то соглашение, считаем, что у нас впереди еще одна, две, три фазы.</t>
  </si>
  <si>
    <t>какое-то соглашение</t>
  </si>
  <si>
    <t>Но, повторяю, все играют в игру "Путин поговорил с Порошенко", и людей убивать стали меньше.</t>
  </si>
  <si>
    <t>гигантскую кампанию по управляемой русофобии</t>
  </si>
  <si>
    <t>Сегодня мы проводим в мире гигантскую кампанию по управляемой русофобии.</t>
  </si>
  <si>
    <t>Мы кое-что понимаем теперь и в Русском мире - настоящем, а не вымышленном.</t>
  </si>
  <si>
    <t>книгу Л. Симкина " Коротким будет приговор "</t>
  </si>
  <si>
    <t>Именно к таким работам я отношу книгу Л. Симкина "Коротким будет приговор".</t>
  </si>
  <si>
    <t>детские вопросы</t>
  </si>
  <si>
    <t>Разрыв во взглядах и оценках проходит сегодня по семьям, затрагивая детей, которые, как им и положено, задают детские вопросы.</t>
  </si>
  <si>
    <t>политические тяжбы</t>
  </si>
  <si>
    <t>tjazhba</t>
  </si>
  <si>
    <t>тяжба</t>
  </si>
  <si>
    <t>Но оставим на время в стороне политические тяжбы.</t>
  </si>
  <si>
    <t>Возвращение термину его подлинного смысла и точной юридической трактовки - это по нынешним временам уже немало, поскольку мы зачастую имеем дело с размытыми метафорами, которые бьют наотмашь по нашим глубоким ментальным эмоциям.</t>
  </si>
  <si>
    <t>Что мы знаем о повседневной жизни 70 миллионов людей, оказавшихся на оккупированных территориях?</t>
  </si>
  <si>
    <t>как палачей, которых оказалось избыточно много, так и героев сопротивления, действовавших часто вопреки " мудрым " указаниям центра</t>
  </si>
  <si>
    <t>palach</t>
  </si>
  <si>
    <t>палач</t>
  </si>
  <si>
    <t>Но оставим на время в стороне как палачей, которых оказалось избыточно много, так и героев сопротивления, действовавших часто вопреки "мудрым" указаниям центра.</t>
  </si>
  <si>
    <t>богатую пищу для размышлений</t>
  </si>
  <si>
    <t>Повседневная жизнь людей, проступающая в книге сквозь строки уголовных дел, дает богатую пищу для размышлений.</t>
  </si>
  <si>
    <t>понятные объяснения</t>
  </si>
  <si>
    <t>Казалось бы, этот феномен имеет понятные объяснения.</t>
  </si>
  <si>
    <t>воображение зрителей, в том числе молодых</t>
  </si>
  <si>
    <t>Вслед за ней М. Ромм, развенчивая обаяние фашизма, с его факельными шествиями и величественными ритуалами, которые до сих пор поражают воображение зрителей, в том числе молодых, назвал свой фильм "Обыкновенный фашизм".</t>
  </si>
  <si>
    <t>нечто, вчера немыслимое</t>
  </si>
  <si>
    <t>Процесс дозирован, дает привыкнуть, но каждый раз "вдруг" вновь обнаруживает нечто, вчера немыслимое.</t>
  </si>
  <si>
    <t>повторяет Примакова над</t>
  </si>
  <si>
    <t>Primakov</t>
  </si>
  <si>
    <t>Примаков</t>
  </si>
  <si>
    <t>Креативность стала ругательством, утечка мозгов - организованным процессом, разворот на Восток повторяет Примакова над Атлантикой.</t>
  </si>
  <si>
    <t>все, до чего дошли руки</t>
  </si>
  <si>
    <t>Сейчас, удерживая главный пеленг - самосохранение любой ценой, власть разворачивает вспять все, до чего дошли руки.</t>
  </si>
  <si>
    <t>разворачивать</t>
  </si>
  <si>
    <t>Политтехнологи вынуждают президента самому работать Стахановым на галерах, Пашей Ангелиной, Чкаловым и папанинцами.</t>
  </si>
  <si>
    <t>культурное наследие</t>
  </si>
  <si>
    <t>nasledie</t>
  </si>
  <si>
    <t>наследие</t>
  </si>
  <si>
    <t>Теперь другая "игла": культурное наследие осваивают как залежи ископаемых, к которым под любыми углами подводят скважины, трубу и кран - распределитель смыслов и ценностей.</t>
  </si>
  <si>
    <t>скважины, трубу и кран - распределитель смыслов и ценностей</t>
  </si>
  <si>
    <t>skvazhina</t>
  </si>
  <si>
    <t>скважина</t>
  </si>
  <si>
    <t>Историю не возвышают до понимания проблем и "вызова времени", но используют как сырье для штампов, отучающих искать правду и думать головой.</t>
  </si>
  <si>
    <t>возвышать</t>
  </si>
  <si>
    <t>некритическое отношение к настоящему</t>
  </si>
  <si>
    <t>Культ прошлого без критики смыслов и источников воспитывает некритическое отношение к настоящему.</t>
  </si>
  <si>
    <t>Милитаризация истории сглаживает провал на фоне былых деяний нации в культуре, знании, промышленности, праве.</t>
  </si>
  <si>
    <t>сглаживать</t>
  </si>
  <si>
    <t>хребет</t>
  </si>
  <si>
    <t>hrebet</t>
  </si>
  <si>
    <t>Не осилив изменений, разбежались прогнуть под себя этот изменчивый мир, а в итоге ломают хребет себе и стране.</t>
  </si>
  <si>
    <t>" Сколково "</t>
  </si>
  <si>
    <t>Skolkovo</t>
  </si>
  <si>
    <t>Сколково</t>
  </si>
  <si>
    <t>Казалось, власть глубины этих слоев не видит ("Сколково" так и пестуют в среде тотальной косности).</t>
  </si>
  <si>
    <t>пестовать</t>
  </si>
  <si>
    <t>реакцию</t>
  </si>
  <si>
    <t>Провалив запуск модернизации от технологий до архетипов, проект просто развернули - ухватились за гнилые архетипы и питают ими реакцию.</t>
  </si>
  <si>
    <t>питать</t>
  </si>
  <si>
    <t>Теперь страна в промышленных масштабах производит… впечатление.</t>
  </si>
  <si>
    <t>гордыню униженных</t>
  </si>
  <si>
    <t>Унижающие подогревают гордыню униженных, играя на комплексах "мизераблей долин адских".</t>
  </si>
  <si>
    <t>банки с импортным пивом</t>
  </si>
  <si>
    <t>И вот уже залежавшиеся русские богатыри спускаются с печей в супермаркеты… и на камеру патриотично рвут зубами банки с импортным пивом.</t>
  </si>
  <si>
    <t>Эклектика в идеологии и текстах власти режет глаз.</t>
  </si>
  <si>
    <t>Циничная ирония все делает ненастоящим.</t>
  </si>
  <si>
    <t>постмодернизм как активную фракцию постмодерна</t>
  </si>
  <si>
    <t>postmodernizm</t>
  </si>
  <si>
    <t>постмодернизм</t>
  </si>
  <si>
    <t>Уже сейчас фикции естественности "под исторически сложившееся" исчерпывают постмодернизм как активную фракцию постмодерна.</t>
  </si>
  <si>
    <t>исчерпывать</t>
  </si>
  <si>
    <t>отвязанный постмодернизм</t>
  </si>
  <si>
    <t>У нас с энтузиазмом неофитов осваивают отвязанный постмодернизм, когда люди уже ищут выход из постмодерна в неоклассику, в том числе политическую.</t>
  </si>
  <si>
    <t>выход из постмодерна в неоклассику, в том числе политическую</t>
  </si>
  <si>
    <t>вектор развития</t>
  </si>
  <si>
    <t>vektor</t>
  </si>
  <si>
    <t>вектор</t>
  </si>
  <si>
    <t>Это не исключает эсхатологии, даже в высочайших высказываниях о модернизации: если не сменим вектор развития, мы "поставим под вопрос само существование страны".</t>
  </si>
  <si>
    <t>само существование страны</t>
  </si>
  <si>
    <t>график : отставания становятся необратимыми, лидеры идут вперед быстрее догоняющих</t>
  </si>
  <si>
    <t>Но история меняет график: отставания становятся необратимыми, лидеры идут вперед быстрее догоняющих.</t>
  </si>
  <si>
    <t>даже не тормоз - реверс</t>
  </si>
  <si>
    <t>Мы же, отстав, включаем даже не тормоз - реверс.</t>
  </si>
  <si>
    <t>вызовы, которые нельзя игнорировать</t>
  </si>
  <si>
    <t>История порой тоже бросает вызовы, которые нельзя игнорировать.</t>
  </si>
  <si>
    <t>впечатление цивилизации</t>
  </si>
  <si>
    <t>Обыденность все еще производит впечатление цивилизации.</t>
  </si>
  <si>
    <t>срыв, в котором, при всей силе архетипов, много наведенного и утрированного</t>
  </si>
  <si>
    <t>sryv</t>
  </si>
  <si>
    <t>срыв</t>
  </si>
  <si>
    <t>Устойчивость структур повседневности и в самом деле сдерживает срыв, в котором, при всей силе архетипов, много наведенного и утрированного.</t>
  </si>
  <si>
    <t>сдерживать</t>
  </si>
  <si>
    <t>подобие ИГ ( организация, деятельность которой запрещена в России - прим. ред. ), замешанное на имитации православия, политическом обскурантизме и специально обученной " народности "</t>
  </si>
  <si>
    <t>podobie</t>
  </si>
  <si>
    <t>подобие</t>
  </si>
  <si>
    <t>Россия внутри себя взращивает подобие ИГ (организация, деятельность которой запрещена в России - прим. ред.), замешанное на имитации православия, политическом обскурантизме и специально обученной "народности".</t>
  </si>
  <si>
    <t>любые повороты</t>
  </si>
  <si>
    <t>А предельная концентрация технологически переоснащенной власти при слабых или вовсе уничтоженных институтах допускает любые повороты.</t>
  </si>
  <si>
    <t>появления в Брюсселе, Варшаве, Лондоне, Праге многочисленных небольших контор со статусом неправительственных организаций и малопонятными бюрократическими названиями вроде " Офиса за свободную Россию " или " Бюро информационной солидарности с демократическими силами России "</t>
  </si>
  <si>
    <t>Ждите появления в Брюсселе, Варшаве, Лондоне, Праге многочисленных небольших контор со статусом неправительственных организаций и малопонятными бюрократическими названиями вроде "Офиса за свободную Россию" или "Бюро информационной солидарности с демократическими силами России".</t>
  </si>
  <si>
    <t>Она, правда, не сосредоточивалась на убытках, а просто повторяла, что санкции не изменят ситуацию, но отдалят Беларусь от ЕС.</t>
  </si>
  <si>
    <t>Беларусь</t>
  </si>
  <si>
    <t>Belarus'</t>
  </si>
  <si>
    <t>отдалить</t>
  </si>
  <si>
    <t>режим Лукашенко</t>
  </si>
  <si>
    <t>Теперь не какая-нибудь шелупонь лоббирует режим Лукашенко в Евросоюзе, а сам Евросоюз.</t>
  </si>
  <si>
    <t>другие истории спасения евреев во время Холокоста и людей, чьи имена не стали нарицательными, хотя могли бы</t>
  </si>
  <si>
    <t>К 70-летию единственного в истории случая, когда такое большое количество заключенных удалось вернуть из лагерей смерти, Weekend вспоминает другие истории спасения евреев во время Холокоста и людей, чьи имена не стали нарицательными, хотя могли бы.</t>
  </si>
  <si>
    <t>непоправимый вред</t>
  </si>
  <si>
    <t>Он продолжал верить в великую Германию, ему по-прежнему были близки идеи национал-социализма, однако он считал, что то, как они реализуются, наносит Германии непоправимый вред и что, независимо от исхода войны, мир не простит немцам совершаемых ими преступлений.</t>
  </si>
  <si>
    <t>свою участь,</t>
  </si>
  <si>
    <t>uchast'</t>
  </si>
  <si>
    <t>участь</t>
  </si>
  <si>
    <t>Несмотря на информацию о судьбах евреев из других оккупированных стран, начавшиеся погромы в столице, массовые увольнения, запрет ездить на автомобилях и появление в Голландии трудовых лагерей, нидерландские евреи считали, что попытками спрятаться только ухудшат свою участь, потому Дауэсу приходилось уговаривать их переехать в Ньюланде или другие относительно безопасные деревни.</t>
  </si>
  <si>
    <t>ухудшить</t>
  </si>
  <si>
    <t>хотя бы одного еврея</t>
  </si>
  <si>
    <t>evrej</t>
  </si>
  <si>
    <t>еврей</t>
  </si>
  <si>
    <t>В своей деревне он созвал городской совет, на котором было принято решение, что каждый из 117 жителей деревни укроет у себя хотя бы одного еврея, таким образом став участником массового преступления.</t>
  </si>
  <si>
    <t>плавный рост ставок до конца этого года</t>
  </si>
  <si>
    <t>Агентство прогнозирует плавный рост ставок до конца этого года.</t>
  </si>
  <si>
    <t>общую коррекцию на рынке банковских ставок</t>
  </si>
  <si>
    <t>korrektsija</t>
  </si>
  <si>
    <t>коррекция</t>
  </si>
  <si>
    <t>То есть под Новый год мы увидим общую коррекцию на рынке банковских ставок.</t>
  </si>
  <si>
    <t>Какой объем фонда</t>
  </si>
  <si>
    <t>Какой объем фонда агентство прогнозирует на конец 2014 года и в 2015 году?</t>
  </si>
  <si>
    <t>какой ее уровень</t>
  </si>
  <si>
    <t>Какова сейчас достаточность фонда страхования вкладов и какой ее уровень агентство прогнозирует на следующий год?</t>
  </si>
  <si>
    <t>инициативу повысить планку страхового покрытия по вкладам до 1,5 млн рублей</t>
  </si>
  <si>
    <t>Поддерживает ли агентство инициативу повысить планку страхового покрытия по вкладам до 1,5 млн рублей?</t>
  </si>
  <si>
    <t>любое решение, которое будет принято</t>
  </si>
  <si>
    <t>Мы исполним любое решение, которое будет принято.</t>
  </si>
  <si>
    <t>исполнить</t>
  </si>
  <si>
    <t>этот риск</t>
  </si>
  <si>
    <t>С большой долей вероятности можно утверждать, что даже повышенный уровень страховых выплат, который сейчас закладывается законодателями, этот риск не компенсирует, потому что речь будет идти о выживании наиболее слабых банков.</t>
  </si>
  <si>
    <t>вкладчиков</t>
  </si>
  <si>
    <t>Как банкиры надувают вкладчиков и какие претензии есть к банкирам из списка Forbes, рассказывает заместитель гендиректора Агентства по страхованию вкладов Валерий Мирошников.</t>
  </si>
  <si>
    <t>надувать</t>
  </si>
  <si>
    <t>электронные базы</t>
  </si>
  <si>
    <t>Чтобы скрыть следы, в некоторых банках уничтожают электронные базы и сжигают документы.</t>
  </si>
  <si>
    <t>какие-то новые схемы</t>
  </si>
  <si>
    <t>Каждый год мы выявляем какие-то новые схемы.</t>
  </si>
  <si>
    <t>реального заемщика, который по договоренности часть денег использует в собственных целях, а часть ( до 80 % ) направляет лицам, указанным банком</t>
  </si>
  <si>
    <t>zaemschik</t>
  </si>
  <si>
    <t>заемщик</t>
  </si>
  <si>
    <t>В первом случае банк кредитует реального заемщика, который по договоренности часть денег использует в собственных целях, а часть (до 80%) направляет лицам, указанным банком.</t>
  </si>
  <si>
    <t>часть денег</t>
  </si>
  <si>
    <t>часть ( до 80 % )</t>
  </si>
  <si>
    <t>какой-то фантастический характер</t>
  </si>
  <si>
    <t>Порой эти схемы приобретают какой-то фантастический характер.</t>
  </si>
  <si>
    <t>Переоценку</t>
  </si>
  <si>
    <t>pereotsenka</t>
  </si>
  <si>
    <t>переоценка</t>
  </si>
  <si>
    <t>Переоценку в таких случаях делает управляющая компания при участии "своего" оценщика, которого трудно назвать независимым, и регистрирует изменения в специализированном депозитарии.</t>
  </si>
  <si>
    <t>изменения в специализированном депозитарии</t>
  </si>
  <si>
    <t>серию хищений,</t>
  </si>
  <si>
    <t>А за преднамеренное банкротство по статье 196 УК, которое, по сути, представляет собой серию хищений, всего лишь 6 лет.</t>
  </si>
  <si>
    <t>требования</t>
  </si>
  <si>
    <t>Мастер-Банку, например, предъявляют требования вкладчики, которые не получали от банка документов о принятии средств.</t>
  </si>
  <si>
    <t>свои углеводороды</t>
  </si>
  <si>
    <t>uglevodorod</t>
  </si>
  <si>
    <t>углеводород</t>
  </si>
  <si>
    <t>Кроме этого, США и Россия используют свои углеводороды по-разному.</t>
  </si>
  <si>
    <t>Поэтому когда цена на углеводороды падает, то страна, которая просто экспортирует сырье, терпит чудовищные убытки.</t>
  </si>
  <si>
    <t>экспортировать</t>
  </si>
  <si>
    <t>чудовищные убытки</t>
  </si>
  <si>
    <t>углеводороды</t>
  </si>
  <si>
    <t>В странах, которые углеводороды перерабатывают, доходы, наоборот, растут.</t>
  </si>
  <si>
    <t>второе рождение</t>
  </si>
  <si>
    <t>rozhdenie</t>
  </si>
  <si>
    <t>рождение</t>
  </si>
  <si>
    <t>С 2009 года, когда цена газа начала падать, нефтехимия США переживает второе рождение.</t>
  </si>
  <si>
    <t>рекордные прибыли</t>
  </si>
  <si>
    <t>Компании, стоявшие накануне банкротства, показывают рекордные прибыли, и уже к 2013 году в США осуществлялось 110 новых нефтехимических инвестиционных проектов общей стоимостью 77 млрд долл.</t>
  </si>
  <si>
    <t>которых</t>
  </si>
  <si>
    <t>В Европе достаточно сланцевого газа, однако добыча его затруднена из-за европейской бюрократии и активизма "зеленых", которых, кстати, часто щедро финансирует Кремль.</t>
  </si>
  <si>
    <t>В Америке же, в Техасе, дело обстоит просто: купил участок земли - и делай с ним что хочешь.</t>
  </si>
  <si>
    <t>несостоятельность известной сказки о " нефтяном проклятии "</t>
  </si>
  <si>
    <t>Во-первых, он демонстрирует несостоятельность известной сказки о "нефтяном проклятии".</t>
  </si>
  <si>
    <t>добычу углеводородов</t>
  </si>
  <si>
    <t>Оно возникает только тогда, когда государство монополизирует добычу углеводородов и под разговоры о "стратегическом сырье" сажает себя на нефтяную ренту, а население - на зависть и шовинизм.</t>
  </si>
  <si>
    <t>Но на рынке всегда спрос рождает предложение.</t>
  </si>
  <si>
    <t>правильность процесса деления клетки</t>
  </si>
  <si>
    <t>pravil'nost'</t>
  </si>
  <si>
    <t>правильность</t>
  </si>
  <si>
    <t>Они регулируют правильность процесса деления клетки.</t>
  </si>
  <si>
    <t>слова руководителя работы Эндрю Стептоу</t>
  </si>
  <si>
    <t>"Образование является показателем социального класса, приобретаемого людьми в ранний период жизни, и наше исследование показывает, что длительное влияние условий более низкого статуса приводит к ускорению клеточного старения", - приводит Би-би-си слова руководителя работы Эндрю Стептоу.</t>
  </si>
  <si>
    <t>Это хорошая иллюстрация к парадоксальной на первый взгляд мысли, которую высказал российский нейробиолог, член-корреспондент РАН Константин Анохин: "Мозг делает все сам; и только иногда сообщает нам то, что считает нужным".</t>
  </si>
  <si>
    <t>то, что считает нужным</t>
  </si>
  <si>
    <t>Этот момент</t>
  </si>
  <si>
    <t>Этот момент мы и называем - "сознание".</t>
  </si>
  <si>
    <t>свой метаболизм</t>
  </si>
  <si>
    <t>metabolizm</t>
  </si>
  <si>
    <t>метаболизм</t>
  </si>
  <si>
    <t>А язык-вирус, как всякое вещество с признаками жизни, имеет свой метаболизм и требует подпитки энергией извне.</t>
  </si>
  <si>
    <t>работу когнитивных механизмов, которые отвечают за способность к обучению</t>
  </si>
  <si>
    <t>Так, в 2009 году исследователи из Университета Калифорнии в Санта-Барбаре и Университета Британской Колумбии установили, что сюрреалистическая литература улучшает работу когнитивных механизмов, которые отвечают за способность к обучению.</t>
  </si>
  <si>
    <t>Не менее чудесное воздействие на мозг читателя</t>
  </si>
  <si>
    <t>Не менее чудесное воздействие на мозг читателя производит еще один вид текстов - стихотворные.</t>
  </si>
  <si>
    <t>поэзию</t>
  </si>
  <si>
    <t>poezija</t>
  </si>
  <si>
    <t>поэзия</t>
  </si>
  <si>
    <t>Нобелевский лауреат Иосиф Бродский в 1987 году в интервью журналу Insight сказал: "Пишут поэзию не оттого, что хотят рассказать какую-то историю или выразить идею, а оттого, что хотят услышать определенные звуки, слова, комбинации".</t>
  </si>
  <si>
    <t>Ну, хорошо, это - зачем пишут стихи.</t>
  </si>
  <si>
    <t>левое полушарие</t>
  </si>
  <si>
    <t>polusharie</t>
  </si>
  <si>
    <t>полушарие</t>
  </si>
  <si>
    <t>Стало быть, если обыкновенная безразмерная проза доходит до нас в моно"режиме "и затрагивает главным образом левое полушарие, то размерный язык стиха доходит в стерео"режиме "и раскрывает одновременно как словесные запасы левого полушария, так и ритмические возможности правого" (Ф.Тернер, Э.Пёппель. "Поэзия, мозг и время", 1988).</t>
  </si>
  <si>
    <t>одновременно как словесные запасы левого полушария, так и ритмические возможности правого</t>
  </si>
  <si>
    <t>Ведь поэзию</t>
  </si>
  <si>
    <t>Ведь поэзию пишут, любят и понимают хоть и многие, но далеко не все.</t>
  </si>
  <si>
    <t>Почти через 30 лет после выхода "Педагогики сотрудничества" мы, авторы Манифеста, собрались в Сети, чтобы вместе подумать о том, как изменилась школа за это время, какие идеи сегодня движут образование.</t>
  </si>
  <si>
    <t>И последствия затрагивают всех.</t>
  </si>
  <si>
    <t>Школа или готовит человека к переменам, приучает к разнонаправленности происходящих перемен, или оставляет выпускника один на один с новым и неожиданным.</t>
  </si>
  <si>
    <t>выпускника</t>
  </si>
  <si>
    <t>бегство от свободы, скатывание в архаику, консолидацию на почве страха, поиск врагов и виноватых</t>
  </si>
  <si>
    <t>begstvo</t>
  </si>
  <si>
    <t>бегство</t>
  </si>
  <si>
    <t>Мы наблюдаем бегство от свободы, скатывание в архаику, консолидацию на почве страха, поиск врагов и виноватых.</t>
  </si>
  <si>
    <t>островок стабильности</t>
  </si>
  <si>
    <t>ostrovok</t>
  </si>
  <si>
    <t>островок</t>
  </si>
  <si>
    <t>Во времена скоростных перемен многие ищут островок стабильности.</t>
  </si>
  <si>
    <t>Сохранение единого образовательного пространства</t>
  </si>
  <si>
    <t>sohranenie</t>
  </si>
  <si>
    <t>сохранение</t>
  </si>
  <si>
    <t>Сохранение единого образовательного пространства часто противопоставляют вариативности.</t>
  </si>
  <si>
    <t>бумаготворчество</t>
  </si>
  <si>
    <t>bumagotvorchestvo</t>
  </si>
  <si>
    <t>Управленческий диктат всего лишь провоцирует бумаготворчество.</t>
  </si>
  <si>
    <t>индивидуализацию образования, персональный подход, без которого школа превратится в мертвый и совершенно бесполезный институт насилия</t>
  </si>
  <si>
    <t>individualizatsija</t>
  </si>
  <si>
    <t>индивидуализация</t>
  </si>
  <si>
    <t>Только оно обеспечит индивидуализацию образования, персональный подход, без которого школа превратится в мертвый и совершенно бесполезный институт насилия.</t>
  </si>
  <si>
    <t>равные шансы</t>
  </si>
  <si>
    <t>Лишь многообразие программ, школ, учебников, методик, учительских практик даст разным детям, с разными способностями, наклонностями, возможностями, из разных городов, сел и регионов - равные шансы.</t>
  </si>
  <si>
    <t>не только равные права, но и совместно принимаемые обязанности</t>
  </si>
  <si>
    <t>Что предполагает не только равные права, но и совместно принимаемые обязанности.</t>
  </si>
  <si>
    <t>все большую ответственность за то, что с ним происходит, за собственное личностное развитие и за то пространство, в котором он обитает, за свой город или деревню, свой регион, свою страну и планету в целом</t>
  </si>
  <si>
    <t>Ученик постепенно, шаг за шагом, берет на себя все большую ответственность за то, что с ним происходит, за собственное личностное развитие и за то пространство, в котором он обитает, за свой город или деревню, свой регион, свою страну и планету в целом.</t>
  </si>
  <si>
    <t>такую картину мира, такую систему ценностей, которая нацеливает на это</t>
  </si>
  <si>
    <t>Школа формирует такую картину мира, такую систему ценностей, которая нацеливает на это.</t>
  </si>
  <si>
    <t>некоторые готовые инструменты</t>
  </si>
  <si>
    <t>Но предлагает ученику некоторые готовые инструменты, хотя главное - научить создавать новые, чтобы поставленная задача была решена.</t>
  </si>
  <si>
    <t>Но сверхцентрализованное управление школами, безумно забюрократизированное, построенное на жестком контроле и бесконечной отчетности, тормозит процесс.</t>
  </si>
  <si>
    <t>Должны быть очевидные для всех стратегии; одна из них - прямая связь между теми навыками, которые дает человеку школа, и рынками труда.</t>
  </si>
  <si>
    <t>Но недопустима ложная стандартизация, когда ученика подгоняют под образовательную схему, а не схему настраивают под ученика.</t>
  </si>
  <si>
    <t>подгонять</t>
  </si>
  <si>
    <t>не схему</t>
  </si>
  <si>
    <t>свою личную феерию, такую как балет в Большом театре, кинотеатр 7D, полностью подстроенный под ваши индивидуальные вкусы</t>
  </si>
  <si>
    <t>feerija</t>
  </si>
  <si>
    <t>феерия</t>
  </si>
  <si>
    <t>Представьте свою личную феерию, такую как балет в Большом театре, кинотеатр 7D, полностью подстроенный под ваши индивидуальные вкусы.</t>
  </si>
  <si>
    <t>разнородные, подчас несовместимые задачи</t>
  </si>
  <si>
    <t>Сегодняшние дети запросто решают разнородные, подчас несовместимые задачи.</t>
  </si>
  <si>
    <t>поразительную способность к многозадачности</t>
  </si>
  <si>
    <t>Они держат в центре внимания сразу несколько проблем - обнаруживают поразительную способность к многозадачности.</t>
  </si>
  <si>
    <t>многоканальную коммуникацию</t>
  </si>
  <si>
    <t>Нынешний ребенок постоянно строит многоканальную коммуникацию.</t>
  </si>
  <si>
    <t>Воспринимает мир как сложную открытую систему.</t>
  </si>
  <si>
    <t>Дети не столько принимают информацию, сколько живут в ее потоке.</t>
  </si>
  <si>
    <t>устоявшийся взгляд на мир, готовую и неподвижную концепцию</t>
  </si>
  <si>
    <t>А школа предлагает устоявшийся взгляд на мир, готовую и неподвижную концепцию.</t>
  </si>
  <si>
    <t>образовательную мотивацию</t>
  </si>
  <si>
    <t>Только это создает образовательную мотивацию, современный ребенок все чаще задается вопросами: зачем, ради чего, и почему?</t>
  </si>
  <si>
    <t>обман</t>
  </si>
  <si>
    <t>obman</t>
  </si>
  <si>
    <t>Он доверяет взрослому миру - и остро переживает обман.</t>
  </si>
  <si>
    <t>детей, учителей, родителей, попечителей, партнеров</t>
  </si>
  <si>
    <t>Мы обязаны найти такой образ школы, который вдохновит детей, учителей, родителей, попечителей, партнеров на создание новой реальности.</t>
  </si>
  <si>
    <t>вдохновить</t>
  </si>
  <si>
    <t>траекторию своего образования</t>
  </si>
  <si>
    <t>traektorija</t>
  </si>
  <si>
    <t>траектория</t>
  </si>
  <si>
    <t>Поднимаясь по ступеням возраста, он всякий раз индивидуально выбирает траекторию своего образования.</t>
  </si>
  <si>
    <t>Гуманистическая педагогика признает человека наивысшей ценностью.</t>
  </si>
  <si>
    <t>задачу не только давать конкретные знания, но и развивать универсальные навыки : выбора, взаимодействия, рефлексии</t>
  </si>
  <si>
    <t>Они едины в том, что ставят задачу не только давать конкретные знания, но и развивать универсальные навыки: выбора, взаимодействия, рефлексии, учат понимать, что именно, когда и зачем нужно самому ученику, где и как приобретать необходимую информацию, как обращать на пользу обществу свой неповторимый дар.</t>
  </si>
  <si>
    <t>драму : они хотят педагогического творчества, а на самом деле превратились в тренеров предметной подготовки</t>
  </si>
  <si>
    <t>drama</t>
  </si>
  <si>
    <t>драма</t>
  </si>
  <si>
    <t>Сегодня многие учителя переживают драму: они хотят педагогического творчества, а на самом деле превратились в тренеров предметной подготовки.</t>
  </si>
  <si>
    <t>каждого</t>
  </si>
  <si>
    <t>kazhdyj</t>
  </si>
  <si>
    <t>каждый</t>
  </si>
  <si>
    <t>Умение модерировать - особое искусство; модератор слышит каждого, подогревает спор вопросами, но не навязывает слишком жестко собственную интерпретацию.</t>
  </si>
  <si>
    <t>собственную интерпретацию</t>
  </si>
  <si>
    <t>interpretatsija</t>
  </si>
  <si>
    <t>интерпретация</t>
  </si>
  <si>
    <t>дискутантов</t>
  </si>
  <si>
    <t>diskutant</t>
  </si>
  <si>
    <t>дискутант</t>
  </si>
  <si>
    <t>Он исподволь подводит дискутантов к общим выводам.</t>
  </si>
  <si>
    <t>окончательные суждения о правильном и неправильном</t>
  </si>
  <si>
    <t>Эта роль несовместима с авторитарностью, когда педагог выносит окончательные суждения о правильном и неправильном.</t>
  </si>
  <si>
    <t>его образовательную программу</t>
  </si>
  <si>
    <t>Он умеет находить то, в чем ученик наиболее успешен, и на этом строит его образовательную программу.</t>
  </si>
  <si>
    <t>Опираясь на успех, такой педагог развивает ребенка и в тех сферах, где он пока слаб, добиваясь результата не принуждением, а увлеченностью и успешностью.</t>
  </si>
  <si>
    <t>интересную задачу</t>
  </si>
  <si>
    <t>Учитель ищет интересную задачу в окружающем мире, планирует проектную работу и вместе с учениками проводит творческое исследование.</t>
  </si>
  <si>
    <t>проектную работу</t>
  </si>
  <si>
    <t>творческое исследование</t>
  </si>
  <si>
    <t>ответы</t>
  </si>
  <si>
    <t>Не дает ответы, а задает вопросы и запускает живой поиск ответов через школьный учебный проект, сближает школу с местным сообществом.</t>
  </si>
  <si>
    <t>вопросы</t>
  </si>
  <si>
    <t>живой поиск ответов через школьный учебный проект</t>
  </si>
  <si>
    <t>целый веер ролей : ее надо разрабатывать, вести, выполнять функции персонажей</t>
  </si>
  <si>
    <t>veer</t>
  </si>
  <si>
    <t>веер</t>
  </si>
  <si>
    <t>Игра порождает целый веер ролей: ее надо разрабатывать, вести, выполнять функции персонажей.</t>
  </si>
  <si>
    <t>все эти роли</t>
  </si>
  <si>
    <t>В реальности учитель использует все эти роли в разных ситуациях и в разной мере.</t>
  </si>
  <si>
    <t>личностное начало в работе учителя</t>
  </si>
  <si>
    <t>Они не подавляют, а, наоборот, усиливают личностное начало в работе учителя; живой интерес к предмету, к ученику, к диалогу - безальтернативное условие.</t>
  </si>
  <si>
    <t>Сегодня учитель не столько объясняет материал и увлекательно доносит до учеников новую информацию (это за него с легкостью делает Google), сколько умеет мотивировать учеников, налаживать отношения между ними, организовывать образовательную среду, в которой становится возможным творческое исследование и присвоение учебного материала.</t>
  </si>
  <si>
    <t>новую информацию</t>
  </si>
  <si>
    <t>Это открывает образование другим современным сферам деятельности, позволяет заимствовать и осваивать новые образовательные технологии из разных гуманитарных практик, постоянно совершенствовать методы работы, использовать новейшее оборудование.</t>
  </si>
  <si>
    <t>разнообразные педагогические проекты ( и участвуют в них )</t>
  </si>
  <si>
    <t>Все чаще молодые люди организуют разнообразные педагогические проекты (и участвуют в них) вне рамок традиционной общеобразовательной школы и получают основные учительские компетенции вне рамок традиционного педагогического образования.</t>
  </si>
  <si>
    <t>основные учительские компетенции</t>
  </si>
  <si>
    <t>kompetentsija</t>
  </si>
  <si>
    <t>компетенция</t>
  </si>
  <si>
    <t>группу молодежи</t>
  </si>
  <si>
    <t>Запускать образовательные мастерские, когда известный мэтр в области педагогики набирает группу молодежи на образовательный проект.</t>
  </si>
  <si>
    <t>взрослых и детей</t>
  </si>
  <si>
    <t>vzroslyj</t>
  </si>
  <si>
    <t>взрослый</t>
  </si>
  <si>
    <t>Сегодняшняя школа все чаще не устраивает взрослых и детей.</t>
  </si>
  <si>
    <t>Мощно нарастает движение "хоумскулинга", когда родители забирают детей из школы и пытаются построить автономные маршруты их образования.</t>
  </si>
  <si>
    <t>задачи : строительство новой системы педагогического просвещения родителей, инфраструктурная поддержка домашнего образования</t>
  </si>
  <si>
    <t>Так будущее входит в нашу жизнь и ставит задачи: строительство новой системы педагогического просвещения родителей, инфраструктурная поддержка домашнего образования.</t>
  </si>
  <si>
    <t>внутришкольные</t>
  </si>
  <si>
    <t>vnutrishkol'nyj</t>
  </si>
  <si>
    <t>внутришкольный</t>
  </si>
  <si>
    <t>Не случайно и то, что внешкольные образовательные ресурсы по эффективности значительно превосходят внутришкольные.</t>
  </si>
  <si>
    <t>возможность формирования индивидуальной образовательной траектории и движение по ней</t>
  </si>
  <si>
    <t>Он же обеспечивает возможность формирования индивидуальной образовательной траектории и движение по ней.</t>
  </si>
  <si>
    <t>образовательную программу</t>
  </si>
  <si>
    <t>Все больше школ (уже и на государственном уровне в различных странах) размыкают образовательную программу вовне, включая в нее программы и курсы, предлагаемые организациями дополнительного образования и дистантными курсами и программами, и засчитывают их как учебные достижения ученика.</t>
  </si>
  <si>
    <t>размыкать</t>
  </si>
  <si>
    <t>специальным образом проведенную встречу - интервью</t>
  </si>
  <si>
    <t>Самое большое впечатление на меня произвели два: постановка Всеволода Лисовского "Акын-опера" и "свидетельский спектакль" (так тут называют специальным образом проведенную встречу-интервью) "Освобождение мигрантов-рабов из магазина "Продукты"".</t>
  </si>
  <si>
    <t>что и зачем</t>
  </si>
  <si>
    <t>Это были живые, оптимистические молодые люди, ясно понимающие и умеющие объяснить, что и зачем они делают, представляющие, что им предстоит, не строящие иллюзий, но и не желающие отступать.</t>
  </si>
  <si>
    <t>Два музыканта и певица, когда-то у себя на родине учившиеся в институте культуры, а теперь в Москве работающие помощником маляра, плиточником и уборщицей в налоговой - бесхитростно рассказывают о себе и в перерывах между байками поют что-то о жестокосердной пери и жизни вдали от дома, аккомпанируя на народных инструментах.</t>
  </si>
  <si>
    <t>взгляд, которым мы смотрим вокруг</t>
  </si>
  <si>
    <t>Живые истории людей, ставших нашими личными знакомыми, меняют взгляд, которым мы смотрим вокруг.</t>
  </si>
  <si>
    <t>Те три спектакля, о которых я веду речь, объединяет тема - не просто о жизни на чужбине, а касающаяся в более широком смысле свободы и неволи.</t>
  </si>
  <si>
    <t>руль</t>
  </si>
  <si>
    <t>rul'</t>
  </si>
  <si>
    <t>Всю взрослую жизнь Генрих работал водителем бензовоза, крутил баранку на дальних трассах, рассказывая об этом, он садится на велотренажер, крутит руль, а за спиной у него на экране огромный трак едет по родным раздолбанным дорогам в районе Семипалатинска, а Генрих поет, как он пел когда-то в пути, чтобы не заснуть, "Эх, дороги…".</t>
  </si>
  <si>
    <t>не бензин</t>
  </si>
  <si>
    <t>Он говорит, что не знает, что это за машина едет за ним, в его время таких не было, но по конструкции ясно, что не бензин везет.</t>
  </si>
  <si>
    <t>пару любимых экспонатов</t>
  </si>
  <si>
    <t>С экрана из сегодняшнего Джезказгана с таким же пионерским задором говорит с Еленой постаревшая бывшая директорша школьного музея космонавтики, и дарит на память пару любимых экспонатов.</t>
  </si>
  <si>
    <t>свои дары</t>
  </si>
  <si>
    <t>Так передают свои дары с приветом издалека какому-нибудь ведущему развлекательной программы; вот они, их выносят на сцену: чеканка на космическую тему и портрет Гагарина.</t>
  </si>
  <si>
    <t>брата Елены, оставшегося в Казахстане -</t>
  </si>
  <si>
    <t>А еще на экране мы видим брата Елены, оставшегося в Казахстане - он смотрит в зал, а потом идет по снегу на кладбище, где похоронены родители.</t>
  </si>
  <si>
    <t>российские и казахские рейсы</t>
  </si>
  <si>
    <t>Елена рассказывает, что у нее очень интересная работа в аэропорту, она отправляет российские и казахские рейсы.</t>
  </si>
  <si>
    <t>сегодняшнюю жизнь нефтяников</t>
  </si>
  <si>
    <t>На экране, обернувшись с переднего сиденья машины, сегодняшнюю жизнь нефтяников обсуждает с Гердом, стоящим на сцене, его коллега, тоже немец, сейчас работающий в Казахстане.</t>
  </si>
  <si>
    <t>знак технику, включить ответ</t>
  </si>
  <si>
    <t>znak</t>
  </si>
  <si>
    <t>знак</t>
  </si>
  <si>
    <t>Конечно, разговор этот был записан раньше, никто не скрывает условности ситуации, когда герой, подав реплику, дает знак технику, включить ответ, но на это не обращаешь внимания.</t>
  </si>
  <si>
    <t>Сбоку от сцены висит карта мира, а на ней - Германия, Украина, Россия, Таджикистан, Казахстан, загораются точки-города, показывая, как бросает людей из одного конца мира в другой.</t>
  </si>
  <si>
    <t>Кэги</t>
  </si>
  <si>
    <t>Kegi</t>
  </si>
  <si>
    <t>Еще в 19-м веке немцы поселялись в этих краях, но Кэги больше интересует век двадцатый - сталинская депортация во время войны, советские комсомольские стройки, постсоветская работа иностранцев-контрактников в стране, стоящей на нефти, как Арабские Эмираты.</t>
  </si>
  <si>
    <t>канистру бензина -</t>
  </si>
  <si>
    <t>kanistra</t>
  </si>
  <si>
    <t>канистра</t>
  </si>
  <si>
    <t>Выносят канистру бензина - сколько километров на этом можно проехать?</t>
  </si>
  <si>
    <t>какой номер с выдыханием огня</t>
  </si>
  <si>
    <t>Совсем мало, сравнимо с горючим на дне стаканчика - его выносит молодая Елена, чтобы показать, какой номер с выдыханием огня она показывает в барах.</t>
  </si>
  <si>
    <t>учителя физики в школе, который умел объяснить то, что, казалось бы, понять невозможно</t>
  </si>
  <si>
    <t>После спектакля Штефан Кэги рассказывает, что своим учителем считает учителя физики в школе, который умел объяснить то, что, казалось бы, понять невозможно.</t>
  </si>
  <si>
    <t>Вот так, "на пальцах", Штефан теперь рассказывает про людей, которых чья-то воля швыряет по миру, лишая дома и корней.</t>
  </si>
  <si>
    <t>швырять</t>
  </si>
  <si>
    <t>привет</t>
  </si>
  <si>
    <t>privet</t>
  </si>
  <si>
    <t>Нурлан называет себя гражданином мира, а с экрана его традиционно одетая казахская бабушка и дед-фронтовик - вся грудь в орденах - передают внуку привет и уверяют, что ничего не имеют против Германии, лишь бы не было войны.</t>
  </si>
  <si>
    <t>предвыборный плакат Назарбаева, макет бурно строящейся Астаны</t>
  </si>
  <si>
    <t>На сцену выносят предвыборный плакат Назарбаева, макет бурно строящейся Астаны.</t>
  </si>
  <si>
    <t>Бэби-боксы</t>
  </si>
  <si>
    <t>bebi-boks</t>
  </si>
  <si>
    <t>бэби-бокс</t>
  </si>
  <si>
    <t>Бэби-боксы резко критикуют уполномоченный по правам ребенка в РФ Павел Астахов, глава Патриаршей комиссии по вопросам семьи, защиты материнства и детства Димитрий Смирнов, директор департамента медицинской помощи детям и службы родовспоможения Минздрава России Елена Байбарина.</t>
  </si>
  <si>
    <t>свои слова</t>
  </si>
  <si>
    <t>Называя бэби-боксы опасными, социально вредными, безнравственными и провоцирующими матерей отказываться от детей, противники законопроекта не подтверждают свои слова фактами.</t>
  </si>
  <si>
    <t>В чем они видят риск?</t>
  </si>
  <si>
    <t>право на жизнь</t>
  </si>
  <si>
    <t>Мы же говорим не о ящиках, куда будут подкладывать детей-отказников, мы говорим о спасении человеческой жизни, гарантированном нашей Конституцией: "Каждый имеет право на жизнь".</t>
  </si>
  <si>
    <t>Предлагаемая альтернатива (кризисные центры, помещение детей в семьи, социальные гостиницы) имеет право на существование.</t>
  </si>
  <si>
    <t>горячие линии, на которые сможет позвонить мать, собирающаяся отказаться от своего ребенка, но еще не принявшая окончательного решения</t>
  </si>
  <si>
    <t>Первый - откроем горячие линии, на которые сможет позвонить мать, собирающаяся отказаться от своего ребенка, но еще не принявшая окончательного решения.</t>
  </si>
  <si>
    <t>То есть определим группу риска, и наверняка в женских консультациях и родильных домах такая информация имеется.</t>
  </si>
  <si>
    <t>бэби-боксы</t>
  </si>
  <si>
    <t>И второй - установим бэби-боксы хотя бы как пилотный проект, чтобы посмотреть, что из этого получится.</t>
  </si>
  <si>
    <t>законопроект о бэби-боксах</t>
  </si>
  <si>
    <t>Давайте вынесем законопроект о бэби-боксах на общественную экспертизу, широкое обсуждение.</t>
  </si>
  <si>
    <t>"Мы капитализируем ребенка".</t>
  </si>
  <si>
    <t>искаженный информационный посыл</t>
  </si>
  <si>
    <t>posyl</t>
  </si>
  <si>
    <t>посыл</t>
  </si>
  <si>
    <t>- Законопроект не соответствует укладу жизни российского общества и несет в себе искаженный информационный посыл, дает установку: можно избавляться от человека.</t>
  </si>
  <si>
    <t>установку : можно избавляться от человека</t>
  </si>
  <si>
    <t>дверцу</t>
  </si>
  <si>
    <t>dvertsa</t>
  </si>
  <si>
    <t>дверца</t>
  </si>
  <si>
    <t>Титановый ящик стоит возле дома, к нему подходит мама, отодвигает дверцу, кладет ребенка, ящик автоматически закрывается, и она уже не может его открыть.</t>
  </si>
  <si>
    <t>В Германии бэби-боксы появились в 2000 году, сейчас немцы от них отказываются и переводят женщин на анонимные роды - дают им право рожать детей и оставлять в медицинских учреждениях, не называя своих фамилий.</t>
  </si>
  <si>
    <t>право рожать детей и оставлять в медицинских учреждениях, не называя своих фамилий</t>
  </si>
  <si>
    <t>уголовную ответственность по статье 125 УК РФ " Оставление в опасности "</t>
  </si>
  <si>
    <t>В этих ситуациях родители не несут уголовную ответственность по статье 125 УК РФ "Оставление в опасности".</t>
  </si>
  <si>
    <t>Создавая же бэби-боксы, мы капитализируем ребенка, делаем его объектом.</t>
  </si>
  <si>
    <t>площадку для коррупции и злоупотреблений</t>
  </si>
  <si>
    <t>Не откроем ли мы площадку для коррупции и злоупотреблений?</t>
  </si>
  <si>
    <t>комментарий руководителя Амурской областной общественной организации " Открытое сердце ", члена Общественной палаты Амурской области Ларисы Павловой</t>
  </si>
  <si>
    <t>В Краснодарском крае и Подмосковье, Саратовской, Архангельской, Амурской и Кировской областях единого "осуждаем, требуем запретить" нет, что подтверждает комментарий руководителя Амурской областной общественной организации "Открытое сердце", члена Общественной палаты Амурской области Ларисы Павловой.</t>
  </si>
  <si>
    <t>- Те, кто считает бэби-боксы пустой тратой денег и доказывает, что в провинции люди могут справиться и без них, не знают реальной жизни.</t>
  </si>
  <si>
    <t>статьи из законов</t>
  </si>
  <si>
    <t>Они приводят статьи из законов, полагая, что женщина, написавшая в роддоме заявление об отказе от ребенка, освобождается от ответственности.</t>
  </si>
  <si>
    <t>Как только женщина пишет заявление, на нее налагаются алиментные обязательства.</t>
  </si>
  <si>
    <t>право знать своих родителей</t>
  </si>
  <si>
    <t>Павел Астахов и другие противники бэби-боксов называют их нарушением Конвенции ООН по правам ребенка, где в 7-й статье сказано, что дети имеют право знать своих родителей.</t>
  </si>
  <si>
    <t>Но там есть и 6-я статья: "Ребенок имеет право на жизнь", и 24-я: "Государства-участники принимают необходимые меры для снижения уровня смертности младенцев".</t>
  </si>
  <si>
    <t>необходимые меры для снижения уровня смертности младенцев</t>
  </si>
  <si>
    <t>одного ребенка</t>
  </si>
  <si>
    <t>- Даже если бэби-боксы спасут одного ребенка, уже будет польза.</t>
  </si>
  <si>
    <t>забеременевшую женщину</t>
  </si>
  <si>
    <t>В Голландии не стесняются пропагандировать средства предохранения, и главное, никогда не оставляют забеременевшую женщину в беспомощном положении.</t>
  </si>
  <si>
    <t>Попробуй туда прийти и попросить убежища - потребуют паспорт.</t>
  </si>
  <si>
    <t>потребовать</t>
  </si>
  <si>
    <t>какого-нибудь ребеночка</t>
  </si>
  <si>
    <t>rebenochek</t>
  </si>
  <si>
    <t>ребеночек</t>
  </si>
  <si>
    <t>Может, бэби-боксы и спасут какого-нибудь ребеночка, но это не решит всех вопросов.</t>
  </si>
  <si>
    <t>язык,</t>
  </si>
  <si>
    <t>Почему-то считается, что те, кто изучает язык, озабочены только одним вопросом: как правильно писать и говорить?</t>
  </si>
  <si>
    <t>лингвистов</t>
  </si>
  <si>
    <t>lingvist</t>
  </si>
  <si>
    <t>лингвист</t>
  </si>
  <si>
    <t>Но лингвистов гораздо больше занимает, почему люди именно так говорят и пишут.</t>
  </si>
  <si>
    <t>биологов, которые изучают устройство природы, а не борются с ошибками эволюции</t>
  </si>
  <si>
    <t>biolog</t>
  </si>
  <si>
    <t>биолог</t>
  </si>
  <si>
    <t>Этим они напоминают биологов, которые изучают устройство природы, а не борются с ошибками эволюции.</t>
  </si>
  <si>
    <t>устройство природы</t>
  </si>
  <si>
    <t>Многие слова</t>
  </si>
  <si>
    <t>Многие слова мы употребляем неправильно с точки зрения формальных правил.</t>
  </si>
  <si>
    <t>арахис</t>
  </si>
  <si>
    <t>arahis</t>
  </si>
  <si>
    <t>Значит, когда мы называем арахис орехом, мы ошибаемся?</t>
  </si>
  <si>
    <t>Что значит "ошибаемся"?</t>
  </si>
  <si>
    <t>Если человек пишет научную работу и называет арахис орехом, он ошибается.</t>
  </si>
  <si>
    <t>Языковая картина мира не сводится к тому, что мы просто описываем реальность.</t>
  </si>
  <si>
    <t>В анатомии много того, что мы называем не так, как медики и биологи.</t>
  </si>
  <si>
    <t>Эти слова</t>
  </si>
  <si>
    <t>Эти слова мало кто знает.</t>
  </si>
  <si>
    <t>В анатомии и медицине много подобных примеров: это такие области, которые люди обсуждают и в быту, и не в быту.</t>
  </si>
  <si>
    <t>как раз таки гражданский брак, зарегистрированный государством</t>
  </si>
  <si>
    <t>brak</t>
  </si>
  <si>
    <t>брак</t>
  </si>
  <si>
    <t>Большинство именно так и думает, хотя возникло это словосочетание в противовес церковному браку и означает как раз таки гражданский брак, зарегистрированный государством.</t>
  </si>
  <si>
    <t>Сейчас другая картина: людей, которые регистрируют брак в церкви, а не в загсе, я думаю, мало.</t>
  </si>
  <si>
    <t>Нет такой штуки, которой предмет покажешь, а она скажет, что это.</t>
  </si>
  <si>
    <t>водолазку</t>
  </si>
  <si>
    <t>vodolazka</t>
  </si>
  <si>
    <t>водолазка</t>
  </si>
  <si>
    <t>А в Питере водолазку до сих пор называют "бодлон".</t>
  </si>
  <si>
    <t>всех "</t>
  </si>
  <si>
    <t>А мы, банк такой-то, обслуживаем всех".</t>
  </si>
  <si>
    <t>В некоторых регионах водолазку называют битловкой, потому что битлы такое носили.</t>
  </si>
  <si>
    <t>длинный ворот</t>
  </si>
  <si>
    <t>vorot</t>
  </si>
  <si>
    <t>ворот</t>
  </si>
  <si>
    <t>Водолазка, если верить разным словарным источникам, имеет длинный ворот.</t>
  </si>
  <si>
    <t>"Принеси водолазку.</t>
  </si>
  <si>
    <t>одежду</t>
  </si>
  <si>
    <t>Я читал форумы, где жаловались люди, которые продают одежду.</t>
  </si>
  <si>
    <t>арбузы</t>
  </si>
  <si>
    <t>arbuz</t>
  </si>
  <si>
    <t>арбуз</t>
  </si>
  <si>
    <t>Ясно, что в жизни даже те, кто считает арбузы ягодами, не скажут: "Я пошёл по ягоды, арбузов принесу".</t>
  </si>
  <si>
    <t>дыню</t>
  </si>
  <si>
    <t>dynja</t>
  </si>
  <si>
    <t>дыня</t>
  </si>
  <si>
    <t>Помню, у нас в детстве говорили: "Хочешь дыню - намажь огурец мёдом, получится вкус дыни".</t>
  </si>
  <si>
    <t>намазать</t>
  </si>
  <si>
    <t>какой-то смысл</t>
  </si>
  <si>
    <t>Оказывается, это имеет какой-то смысл.</t>
  </si>
  <si>
    <t>какой смысл</t>
  </si>
  <si>
    <t>Как же выяснить, какой смысл люди вкладывают в то или иное слово?</t>
  </si>
  <si>
    <t>диктофон</t>
  </si>
  <si>
    <t>diktofon</t>
  </si>
  <si>
    <t>Есть такой проект "Один речевой день": на человека вешают диктофон, он ходит с ним целый день, и всё записывается.</t>
  </si>
  <si>
    <t>вешать</t>
  </si>
  <si>
    <t>бумажку</t>
  </si>
  <si>
    <t>Ты вытягиваешь бумажку и должен быстро объяснить остальным слово, не называя его.</t>
  </si>
  <si>
    <t>Конечно, у них у всех разный словарный запас, значит, и понимают они слова по-разному.</t>
  </si>
  <si>
    <t>одно и то же слово</t>
  </si>
  <si>
    <t>Особенно интересно, когда одно и то же слово в разных местах употребляют с противоположным значением.</t>
  </si>
  <si>
    <t>не то же самое, что _</t>
  </si>
  <si>
    <t>Я специально сравнивал русские и польские тексты - в некоторых местах переводчики ошибались, потому что не могли себе представить, что по-польски это слово значит не то же самое, что по-русски.</t>
  </si>
  <si>
    <t>слово " сокс "</t>
  </si>
  <si>
    <t>Знаете ли вы слово "сокс"?</t>
  </si>
  <si>
    <t>эту игру</t>
  </si>
  <si>
    <t>Среди пользователей "ВКонтакте" эту игру знают 77 % опрошенных, 23 % не знают.</t>
  </si>
  <si>
    <t>Но в "Фейсбуке", где окружение постарше, это слово знает гораздо меньше людей.</t>
  </si>
  <si>
    <t>Что оно значит?</t>
  </si>
  <si>
    <t>словарь</t>
  </si>
  <si>
    <t>slovar'</t>
  </si>
  <si>
    <t>Теперь открываем словарь.</t>
  </si>
  <si>
    <t>Дальше вопрос: что это значит?</t>
  </si>
  <si>
    <t>Слово меняет смысл.</t>
  </si>
  <si>
    <t>статистику поиска в Яндексе</t>
  </si>
  <si>
    <t>Дальше смотрим статистику поиска в Яндексе.</t>
  </si>
  <si>
    <t>Активный словарь русского языка</t>
  </si>
  <si>
    <t>Сейчас мы составляем Активный словарь русского языка.</t>
  </si>
  <si>
    <t>некую субстанцию, уходящую в пятки</t>
  </si>
  <si>
    <t>Или "душа в пятки ушла" - я же не представляю при этом некую субстанцию, уходящую в пятки.</t>
  </si>
  <si>
    <t>русский,</t>
  </si>
  <si>
    <t>И объяснить носителям других языков, которые учат русский, где душа.</t>
  </si>
  <si>
    <t>кафтаны, дохи, дублёнки и прочее</t>
  </si>
  <si>
    <t>kaftan</t>
  </si>
  <si>
    <t>кафтан</t>
  </si>
  <si>
    <t>А вечером изучаем кафтаны, дохи, дублёнки и прочее.</t>
  </si>
  <si>
    <t>только душу</t>
  </si>
  <si>
    <t>Душегрейка, напротив, это что-то для девушек, небольшое - только душу и греет.</t>
  </si>
  <si>
    <t>что-то типа салата</t>
  </si>
  <si>
    <t>Такое блюдо: в нарезанные огурцы заворачивают что-то типа салата.</t>
  </si>
  <si>
    <t>слово " чашка "</t>
  </si>
  <si>
    <t>Оказалось, что современные школьники слово "чашка" используют редко.</t>
  </si>
  <si>
    <t>чашку и кружку</t>
  </si>
  <si>
    <t>Люди постарше различают чашку и кружку по форме: кружка цилиндрическая, чашка - расширяющаяся кверху.</t>
  </si>
  <si>
    <t>и другие напитки - пиво, например</t>
  </si>
  <si>
    <t>Ещё чашка тоньше, а в кружку наливают и другие напитки - пиво, например.</t>
  </si>
  <si>
    <t>наливать</t>
  </si>
  <si>
    <t>сорочку</t>
  </si>
  <si>
    <t>sorochka</t>
  </si>
  <si>
    <t>сорочка</t>
  </si>
  <si>
    <t>А в магазине люди удивительным образом перестраиваются: приходят - покупают сорочку, выходят - радуются новой рубашке.</t>
  </si>
  <si>
    <t>Лингвисты добрые, они любят слова и любят их изучать.</t>
  </si>
  <si>
    <t>не такую уж большую роль</t>
  </si>
  <si>
    <t>И область проживания пользователей играет не такую уж большую роль.</t>
  </si>
  <si>
    <t>новое слово, которое иногда приживается, а иногда нет _, и это не всегда</t>
  </si>
  <si>
    <t>Дело в том, что некоторые фирмы хотят позиционировать свой продукт как уникальный и вводят новое слово, которое иногда приживается, а иногда нет, и это не всегда предсказуемо.</t>
  </si>
  <si>
    <t>всё это</t>
  </si>
  <si>
    <t>Мы ищем, подмечаем, фиксируем всё это, но ответить на вопрос, как правильно, не можем.</t>
  </si>
  <si>
    <t>всё равно бокалы</t>
  </si>
  <si>
    <t>bokal</t>
  </si>
  <si>
    <t>бокал</t>
  </si>
  <si>
    <t>Уже лет семь я занимаюсь бытовой семантикой и всё равно бокалы называю рюмками.</t>
  </si>
  <si>
    <t>феминизм</t>
  </si>
  <si>
    <t>feminizm</t>
  </si>
  <si>
    <t>Патриарх Кирилл считает феминизм очень опасным явлением.</t>
  </si>
  <si>
    <t>псевдосвободу женщин, которая в первую очередь должна проявляться вне брака и вне семьи</t>
  </si>
  <si>
    <t>psevdosvoboda</t>
  </si>
  <si>
    <t>псевдосвобода</t>
  </si>
  <si>
    <t>И объяснил почему: все дело в том, что "феминистические организации провозглашают псевдосвободу женщин, которая в первую очередь должна проявляться вне брака и вне семьи; в центре феминистской идеологии не семья, не воспитание детей, а иная функция женщин, которая нередко противопоставляется семейным ценностям".</t>
  </si>
  <si>
    <t>провозглашать</t>
  </si>
  <si>
    <t>ряд вопросов</t>
  </si>
  <si>
    <t>Однако истолкование опасности вызывает ряд вопросов.</t>
  </si>
  <si>
    <t>Почему же глава РПЦ считает феминизм угрозой и, надо сказать, не отличается в этом от большинства своих единоверцев?</t>
  </si>
  <si>
    <t>глубинный характер</t>
  </si>
  <si>
    <t>Различия между мужчинами и женщинами носят глубинный характер и касаются не только физических, но и метафизических вещей.</t>
  </si>
  <si>
    <t>Эти аргументы</t>
  </si>
  <si>
    <t>Эти аргументы разделяют католики и православные.</t>
  </si>
  <si>
    <t>большинство гендерных стереотипов, которые в цивилизованном мире давно уже канули в прошлое</t>
  </si>
  <si>
    <t>Совсем по-другому в России, где церковь разделяет большинство гендерных стереотипов, которые в цивилизованном мире давно уже канули в прошлое.</t>
  </si>
  <si>
    <t>трудное слово феминизм</t>
  </si>
  <si>
    <t>Ну а те пастыри, кто все-таки знают трудное слово феминизм, предпочитают использовать его как ругательство.</t>
  </si>
  <si>
    <t>выставки</t>
  </si>
  <si>
    <t>Опереточные казаки громят выставки, активисты устраивают дебош в Музее Дарвина, обвиняя во всех грехах теорию эволюции.</t>
  </si>
  <si>
    <t>громить</t>
  </si>
  <si>
    <t>дебош</t>
  </si>
  <si>
    <t>debosh</t>
  </si>
  <si>
    <t>встречную реакцию</t>
  </si>
  <si>
    <t>Неудивительно, что это вызывает встречную реакцию и антиклерикальные настроения в России растут.</t>
  </si>
  <si>
    <t>агрессию в отношении стремительно меняющегося и пугающего своей непонятностью мира</t>
  </si>
  <si>
    <t>Ясно, что ничьих религиозных чувств он не защитит, но лишь усилит агрессию в отношении стремительно меняющегося и пугающего своей непонятностью мира.</t>
  </si>
  <si>
    <t>совет президенту</t>
  </si>
  <si>
    <t>"Серый кардинал" Бурбулис дает совет президенту.</t>
  </si>
  <si>
    <t>Один из самых могущественных политиков из окружения Ельцина в канун своего юбилея рассказал, как строилась новая Россия, кто сверг Горбачева и куда ведет страну нынешняя команда.</t>
  </si>
  <si>
    <t>лавры инициатора Беловежских соглашений о распаде СССР</t>
  </si>
  <si>
    <t>lavr</t>
  </si>
  <si>
    <t>лавр</t>
  </si>
  <si>
    <t>Легенды гласят, что и все это правительство набирал Бурбулис, ему же присваивают лавры инициатора Беловежских соглашений о распаде СССР и даже считают главным творцом восхождения Ельцина на пост №1 в России.</t>
  </si>
  <si>
    <t>присваивать</t>
  </si>
  <si>
    <t>отпуск с 4 августа</t>
  </si>
  <si>
    <t>otpusk</t>
  </si>
  <si>
    <t>отпуск</t>
  </si>
  <si>
    <t>Определив еще 2 августа 1991 года эту дату, Горбачев берет отпуск с 4 августа и уезжает в Форос.</t>
  </si>
  <si>
    <t>своих соратников, которые убеждают, что нужно не подписывать договор, а вводить чрезвычайное положение</t>
  </si>
  <si>
    <t>soratnik</t>
  </si>
  <si>
    <t>соратник</t>
  </si>
  <si>
    <t>На аэродроме он выслушивает своих соратников, которые убеждают, что нужно не подписывать договор, а вводить чрезвычайное положение.</t>
  </si>
  <si>
    <t>группу профессионалов</t>
  </si>
  <si>
    <t>Мы договорились о том, что он собирает группу профессионалов и мы встречаемся, когда ситуация успокоится.</t>
  </si>
  <si>
    <t>Интегральное описание языка</t>
  </si>
  <si>
    <t>Юрий Апресян: "Интегральное описание языка я считаю сверхзадачей синхронической лингвистики".</t>
  </si>
  <si>
    <t>разное место на этой шкале</t>
  </si>
  <si>
    <t>"Скорее", потому что разные лингвистические дисциплины занимают разное место на этой шкале.</t>
  </si>
  <si>
    <t>еще большие масштабы</t>
  </si>
  <si>
    <t>Бесконечность начинается в синтаксисе и приобретает еще большие масштабы в семантике.</t>
  </si>
  <si>
    <t>число, характер и ранжирование значений многозначных слов</t>
  </si>
  <si>
    <t>Чтобы убедиться в этом, достаточно посмотреть, как разные толковые словари одного и того же языка описывают число, характер и ранжирование значений многозначных слов.</t>
  </si>
  <si>
    <t>законы развития своего объекта</t>
  </si>
  <si>
    <t>Таково, в частности, сравнительно-историческое языкознание, - пожалуй, единственная лингвистическая дисциплина, которая в ряде случаев устанавливает законы развития своего объекта.</t>
  </si>
  <si>
    <t>один из них - передвижение согласных в германских языках, в результате которого индоевропейские глухие смычные звуки [ p ], [ t ] и [ k ], хорошо сохранившиеся, например, в латыни, переходили в спиранты [ f ], [ th ] и [ h ] соответственно ; сравните латинское pes ( нога, стопа ) ' и английское foot ; латинское tres ( три ) и английское three ; латинское canis ( собака ) и английское hound</t>
  </si>
  <si>
    <t>Назову один из них - передвижение согласных в германских языках, в результате которого индоевропейские глухие смычные звуки [p], [t] и [k], хорошо сохранившиеся, например, в латыни, переходили в спиранты [f], [th] и [h] соответственно; сравните латинское pes (нога, стопа)' и английское foot; латинское tres (три) и английское three; латинское canis (собака) и английское hound.</t>
  </si>
  <si>
    <t>соответствия ( корреляты ) в действительности</t>
  </si>
  <si>
    <t>sootvetstvie</t>
  </si>
  <si>
    <t>соответствие</t>
  </si>
  <si>
    <t>корреляты в действительности</t>
  </si>
  <si>
    <t>korreljat</t>
  </si>
  <si>
    <t>коррелят</t>
  </si>
  <si>
    <t>Тогда косвенным свидетельством того, что "лингвистические построения имеют корреляты в действительности", является, например, возможность выучить новый для себя язык по этим двум документам и свободно заговорить на нем.</t>
  </si>
  <si>
    <t>это свидетельство</t>
  </si>
  <si>
    <t>Я называю это свидетельство "косвенным", потому что глубоко убежден в том, что мы никогда не узнаем с достаточной степенью детальности, как работает мозг (сознание) человека вообще и при усвоении языка в частности.</t>
  </si>
  <si>
    <t>Что означает, что одна лингвистическая теория лучше другой?</t>
  </si>
  <si>
    <t>лингвиста</t>
  </si>
  <si>
    <t>Или всё же если самое простое описание противоречит интуиции и лингвисту кажется, что оно "не похоже" на описываемое языковое явление, то лингвиста такое описание не удовлетворит?</t>
  </si>
  <si>
    <t>заведомо фантастическое допущение, что уже согласованы критерии, по которым можно оценивать качество лингвистических теорий</t>
  </si>
  <si>
    <t>dopuschenie</t>
  </si>
  <si>
    <t>допущение</t>
  </si>
  <si>
    <t>Сделаем заведомо фантастическое допущение, что уже согласованы критерии, по которым можно оценивать качество лингвистических теорий.</t>
  </si>
  <si>
    <t>Относительное прилагательное</t>
  </si>
  <si>
    <t>Относительное прилагательное он использует как качественное, метафорически, и это позволяет ему достичь большей выразительности.</t>
  </si>
  <si>
    <t>внимание на эффектные и глубокие метафоры самого Пастернака</t>
  </si>
  <si>
    <t>Обратите внимание на эффектные и глубокие метафоры самого Пастернака.</t>
  </si>
  <si>
    <t>прилагательные железный и стальной</t>
  </si>
  <si>
    <t>Возьмем прилагательные железный и стальной.</t>
  </si>
  <si>
    <t>Если же к теоретической лингвистике относить формальные системы типа грамматики Монтегю, то тут я должен признаться, что за этой областью не слежу, а то немногое, что я случайным образом знаю, кажется мне неприменимым в реальной работе с материалами естественных языков.</t>
  </si>
  <si>
    <t>преамбулу Вашего вопроса : " На начальном этапе казалось, что машинный перевод вырастет непосредственно из семантического представления "</t>
  </si>
  <si>
    <t>preambula</t>
  </si>
  <si>
    <t>преамбула</t>
  </si>
  <si>
    <t>- Цитирую преамбулу Вашего вопроса: "На начальном этапе казалось, что машинный перевод вырастет непосредственно из семантического представления".</t>
  </si>
  <si>
    <t>и более правильные со всех точек зрения переводы</t>
  </si>
  <si>
    <t>Когда появились статистические системы машинного перевода (упоминаемые и в вашем вопросе), оказалось, что они функционируют ничуть не хуже, чем наша "умная" система, а иногда дают и более правильные со всех точек зрения переводы.</t>
  </si>
  <si>
    <t>общетеоретический интерес, - так называемое интегральное описание языка</t>
  </si>
  <si>
    <t>Во-вторых, что гораздо важнее, в процессе разработки системы "ЭТАП" мы выработали новый тип лингвистического описания, который, как мне кажется, представляет общетеоретический интерес, - так называемое интегральное описание языка.</t>
  </si>
  <si>
    <t>разные значения от разных семантических классов прилагательных</t>
  </si>
  <si>
    <t>Например, в грамматиках (в том числе в уже упоминавшейся академической "Грамматике русского языка" 1960 года) при описании сравнительной степени прилагательных не отмечается, что она имеет разные значения от разных семантических классов прилагательных.</t>
  </si>
  <si>
    <t>всю шкалу размера</t>
  </si>
  <si>
    <t>В частности, сравнительная степень от прилагательных размера "пробегает" всю шкалу размера: предмет X может быть больше или меньше предмета Y и в том случае, когда Y очень большой, и в том случае, когда он очень маленький.</t>
  </si>
  <si>
    <t>пробегать</t>
  </si>
  <si>
    <t>не всю цветовую гамму</t>
  </si>
  <si>
    <t>gamma</t>
  </si>
  <si>
    <t>гамма</t>
  </si>
  <si>
    <t>Между тем сравнительная степень от прилагательных цвета пробегает не всю цветовую гамму, т. е. позволяет сравнивать не любые цвета, а только оттенки одного и того же цвета: предмет X может быть краснее предмета Y только в том случае, если оба предмета красные.</t>
  </si>
  <si>
    <t>" накачку "</t>
  </si>
  <si>
    <t>nakachka</t>
  </si>
  <si>
    <t>накачка</t>
  </si>
  <si>
    <t>Утром все в разобранном виде, еле языком ворочают, а он в шесть утра уже на стройке, "накачку" дает.</t>
  </si>
  <si>
    <t>Не стану ждать, пока насчет меня примут решение.</t>
  </si>
  <si>
    <t>продукты</t>
  </si>
  <si>
    <t>Заглядывал в магазины, в столовые, стараясь застать продавцов и поваров врасплох, проверял, не прячут ли продукты.</t>
  </si>
  <si>
    <t>Более того, в ответ на вопрос, кто вытащит страну из ямы, называлось имя Бориса Ельцина.</t>
  </si>
  <si>
    <t>Эпоху Ельцина</t>
  </si>
  <si>
    <t>epoha</t>
  </si>
  <si>
    <t>эпоха</t>
  </si>
  <si>
    <t>Эпоху Ельцина называют десятилетием упущенных возможностей, временем великих надежд и разочарований.</t>
  </si>
  <si>
    <t>Что он один все за нас сделает.</t>
  </si>
  <si>
    <t>- Казалось, одним рывком все одолеем.</t>
  </si>
  <si>
    <t>одолеть</t>
  </si>
  <si>
    <t>Он принадлежал к тем, кто делает историю.</t>
  </si>
  <si>
    <t>Для них власть - это, пожалуй, единственное, что приносит удовольствие всегда.</t>
  </si>
  <si>
    <t>кратковременную радость</t>
  </si>
  <si>
    <t>Все остальное доставляет лишь кратковременную радость.</t>
  </si>
  <si>
    <t>возможность узнавать подробности о том времени из источников, доступных в библиотеках и в Сети, пользоваться которыми без путеводителя трудно</t>
  </si>
  <si>
    <t>Во-первых, потому что эта работа никак не входит в противоречие с законом о семидесяти пяти годах, а во-вторых - историки и все, кому дороги исторические хроники, получат возможность узнавать подробности о том времени из источников, доступных в библиотеках и в Сети, пользоваться которыми без путеводителя трудно.</t>
  </si>
  <si>
    <t>своего приятеля Хмельницкого "</t>
  </si>
  <si>
    <t>prijatel'</t>
  </si>
  <si>
    <t>приятель</t>
  </si>
  <si>
    <t>В том же письме Брегель сообщал, что сам он обрабатывает в антисоветском духе своего приятеля Хмельницкого".</t>
  </si>
  <si>
    <t>такие услуги</t>
  </si>
  <si>
    <t>Учтите, что это работа и такие услуги мы оплачиваем.</t>
  </si>
  <si>
    <t>свою подпись</t>
  </si>
  <si>
    <t>Если не возражаете и у вас есть желание помочь Элен, пожалуйста, поставьте свою подпись.</t>
  </si>
  <si>
    <t>закрытые формы общения</t>
  </si>
  <si>
    <t>Другое дело, если речь идет о молодых людях, которые не только предпочитают закрытые формы общения, но и тяготеют к подпольной деятельности.</t>
  </si>
  <si>
    <t>мысли о его, видимо, паническом страхе перед фронтом</t>
  </si>
  <si>
    <t>Слова Хмельницкого о недопустимо сильном желании жить невольно вызывают мысли о его, видимо, паническом страхе перед фронтом.</t>
  </si>
  <si>
    <t>Хотя бывают и такие чужие души, встреча с которыми делает жизнь светлее.</t>
  </si>
  <si>
    <t>начало и завершение своей службы в армии,</t>
  </si>
  <si>
    <t>Однако в книге "Дорога в Австралию", где Кабо подробно описывает начало и завершение своей службы в армии, никаких упоминаний о нахождении под арестом и суде над ним Военного трибунала нет.</t>
  </si>
  <si>
    <t>эти заявления</t>
  </si>
  <si>
    <t>Хмельницкий тут же ответил, что эти заявления он рассматривает как клеветнические.</t>
  </si>
  <si>
    <t>главу в романе " Спокойной ночи ", которую назовет " Во чреве китовом "</t>
  </si>
  <si>
    <t>Андрей Синявский напишет о Хмельницком главу в романе "Спокойной ночи", которую назовет "Во чреве китовом", но имени Хмельницкого не назовет.</t>
  </si>
  <si>
    <t>написать</t>
  </si>
  <si>
    <t>короля</t>
  </si>
  <si>
    <t>Мне же в поисках выхода ничего не остается, как вспоминать подробности возвращения на испанский трон короля Хуана Карлоса де Бурбона в 1975 году, о чем испанцы никогда потом не пожалели, а руководитель коммунистов после подавления путча франкистов в 1981 году даже воскликнул: "Боже, храни короля!".</t>
  </si>
  <si>
    <t>господство ревизионизма и все коварные интриги и темные планы</t>
  </si>
  <si>
    <t>gospodstvo</t>
  </si>
  <si>
    <t>господство</t>
  </si>
  <si>
    <t>Авторы дацзыбао обещали: "Разобьем господство ревизионизма и все коварные интриги и темные планы.</t>
  </si>
  <si>
    <t>всю нечисть, всех контрреволюционных ревизионистов хрущевского типа</t>
  </si>
  <si>
    <t>nechist'</t>
  </si>
  <si>
    <t>нечисть</t>
  </si>
  <si>
    <t>Полностью уничтожим всю нечисть, всех контрреволюционных ревизионистов хрущевского типа.</t>
  </si>
  <si>
    <t>врагов Мао</t>
  </si>
  <si>
    <t>Они обещали: "Мы втопчем врагов Мао в землю и раздавим их!".</t>
  </si>
  <si>
    <t>втоптать</t>
  </si>
  <si>
    <t>черепаху</t>
  </si>
  <si>
    <t>cherepaha</t>
  </si>
  <si>
    <t>черепаха</t>
  </si>
  <si>
    <t>Харбинские хунвейбины телеграфировали вождю: "Если председатель Мао прикажет, мы достанем черепаху со дна океана!</t>
  </si>
  <si>
    <t>дракона</t>
  </si>
  <si>
    <t>drakon</t>
  </si>
  <si>
    <t>дракон</t>
  </si>
  <si>
    <t>Поднимемся в небо и поймаем дракона!</t>
  </si>
  <si>
    <t>Нью-Йорк</t>
  </si>
  <si>
    <t>N'ju-Jork</t>
  </si>
  <si>
    <t>Сразимся с прогнившим Парижем, сровняем с землей Нью-Йорк, освободим Лондон, доставим в Пекин кремлевскую звезду и мавзолей с Лениным!</t>
  </si>
  <si>
    <t>Лондон</t>
  </si>
  <si>
    <t>London</t>
  </si>
  <si>
    <t>кремлевскую звезду и мавзолей с Лениным</t>
  </si>
  <si>
    <t>новый мир</t>
  </si>
  <si>
    <t>Окрасим новый мир в багряный цвет своей крови!"</t>
  </si>
  <si>
    <t>окрасить</t>
  </si>
  <si>
    <t>своих учителей</t>
  </si>
  <si>
    <t>Мао Цзэдун обратился к молодежи: осудите своих учителей за то, что они отравляют вас западными "буржуазными идеями".</t>
  </si>
  <si>
    <t>осудить</t>
  </si>
  <si>
    <t>большие драки</t>
  </si>
  <si>
    <t>draka</t>
  </si>
  <si>
    <t>драка</t>
  </si>
  <si>
    <t>"Я люблю большие драки".</t>
  </si>
  <si>
    <t>- Я люблю большие драки, - сладострастно говорил Мао.</t>
  </si>
  <si>
    <t>отношения с заграницей</t>
  </si>
  <si>
    <t>Группа по делам культурной революции объяснила: Ли Лисань - "не дохлый, а живой тигр, его жена - советская шпионка, а сам он поддерживает отношения с заграницей".</t>
  </si>
  <si>
    <t>легкий шанс продвинуться, избавиться от конкурентов, очистить для себя руководящие кресла</t>
  </si>
  <si>
    <t>Прожженные циники и ловкачи видят на этой стезе легкий шанс продвинуться, избавиться от конкурентов, очистить для себя руководящие кресла.</t>
  </si>
  <si>
    <t>параллельную реальность, в которую погружают все общество</t>
  </si>
  <si>
    <t>Пропаганда создает параллельную реальность, в которую погружают все общество.</t>
  </si>
  <si>
    <t>всю поверхность духовной жизни</t>
  </si>
  <si>
    <t>Как разлившаяся нефть, она накрывает всю поверхность духовной жизни и умерщвляет ее.</t>
  </si>
  <si>
    <t>Бесталанные и малограмотные, они не только сами мало что знают, но и других ограждают от "лишних" познаний.</t>
  </si>
  <si>
    <t>уже сформированную картину мира</t>
  </si>
  <si>
    <t>Они разрушают уже сформированную картину мира, а ее целостность невероятно важна для уверовавших в собственную непогрешимость пропагандистов.</t>
  </si>
  <si>
    <t>нового человека</t>
  </si>
  <si>
    <t>Тоталитарный режим воспитывает нового человека.</t>
  </si>
  <si>
    <t>В конце концов, Мао испугался, увидев, что культурная революция обрекает страну на бессилие.</t>
  </si>
  <si>
    <t>литературу и педагогику, а также - арабский язык и культуру арабских стран</t>
  </si>
  <si>
    <t>Закончив в Иерусалиме религиозную школу, молодой Ицхак Навон поступает в Еврейский университет, где изучает литературу и педагогику, а также - арабский язык и культуру арабских стран.</t>
  </si>
  <si>
    <t>какое колоссальное психологическое значение</t>
  </si>
  <si>
    <t>Бен-Гурион, который был и первым премьером, и министром обороны, прекрасно понимал, какое колоссальное психологическое значение имеет Иерусалим для всех евреев.</t>
  </si>
  <si>
    <t>Дорогу к ней</t>
  </si>
  <si>
    <t>Дорогу к ней будущий президент прокладывает на дипломатическом поприще.</t>
  </si>
  <si>
    <t>Эту должность</t>
  </si>
  <si>
    <t>Эту должность он занимает более десяти лет, вплоть до отставки патрона в 1963-м.</t>
  </si>
  <si>
    <t>всё, что тебе надо</t>
  </si>
  <si>
    <t>Сейчас, когда всего полно, просто идешь в магазин и покупаешь всё, что тебе надо.</t>
  </si>
  <si>
    <t>департамент</t>
  </si>
  <si>
    <t>departament</t>
  </si>
  <si>
    <t>Он возглавляет в министерстве департамент и разворачивает массовую кампанию по ликвидации неграмотности среди населения.</t>
  </si>
  <si>
    <t>массовую кампанию по ликвидации неграмотности среди населения</t>
  </si>
  <si>
    <t>своего ставленника и борца за свои права</t>
  </si>
  <si>
    <t>stavlennik</t>
  </si>
  <si>
    <t>ставленник</t>
  </si>
  <si>
    <t>Он победил безграмотность, его поддерживает сефардская община, которая видит в нем своего ставленника и борца за свои права.</t>
  </si>
  <si>
    <t>внимание всего Израиля</t>
  </si>
  <si>
    <t>А церемония его инаугурации приковывает к себе внимание всего Израиля еще и потому, что стала первой программой израильского телевидения, демонстрировавшейся в цвете.</t>
  </si>
  <si>
    <t>приковывать</t>
  </si>
  <si>
    <t>церемониальный характер</t>
  </si>
  <si>
    <t>Хотя обязанности президента Израиля носят во многом церемониальный характер, как и английской королевы - система права и бюрократии в Израиле осталась в наследие от британцев, - Ицхак Навон смог добиться на этом посту широкой популярности и насытил, казалось бы, небольшие полномочия новыми смыслами.</t>
  </si>
  <si>
    <t>Ему уже перевалило за шестьдесят, но он молод как никогда и начинает всё сначала.</t>
  </si>
  <si>
    <t>Дает старт новой кампании по образованию и массовому просвещению выходцев из восточных общин, а также кампании по борьбе с безграмотностью среди арабского населения Израиля и популяризации арабской культуры.</t>
  </si>
  <si>
    <t>вероятность того, что Россия может всерьез и надолго застрять в Сирии</t>
  </si>
  <si>
    <t>Зато очень высоко оценивают вероятность того, что Россия может всерьез и надолго застрять в Сирии.</t>
  </si>
  <si>
    <t>точечные цели</t>
  </si>
  <si>
    <t>Наши самолеты отрабатывают точечные цели и могут обеспечить первичное огневое поражение.</t>
  </si>
  <si>
    <t>маневренную войну</t>
  </si>
  <si>
    <t>Но эффективность и авиации, и артиллерии неизбежно снизится в связи с тем, что асадовской армии в Сирии противостоит противник, который ведет маневренную войну небольшими группами, с минимумом вооружения.</t>
  </si>
  <si>
    <t>местность</t>
  </si>
  <si>
    <t>mestnost'</t>
  </si>
  <si>
    <t>Они очень мобильны, хорошо знают местность, могут слиться с местным населением.</t>
  </si>
  <si>
    <t>И заголовки типа "В Киеве убивают журналистов!" могут оживить теряющую остроту антиукраинскую риторику в российской пропаганде.</t>
  </si>
  <si>
    <t>как тогдашнего президента Украины Леонида Кучму, так и главу его администрации Владимира Литвина</t>
  </si>
  <si>
    <t>И то, что Павел работал в интернет-издании "Украинская правда", которое основал Георгий Гонгадзе, убитый офицерами милиции во главе с генералом МВД Пукачем в 2000 году (среди заказчиков убийства называют как тогдашнего президента Украины Леонида Кучму, так и главу его администрации Владимира Литвина).</t>
  </si>
  <si>
    <t>Ибо тридцать тысяч подписчиков в Фейсбуке и несколько сот стабильных лайков под его далеко не самыми резонансными блогами в "Украинской правде" не идут ни в какое сравнение с миллионными аудиториями, которые имеют наиболее громкие телепрограммы-расследования.</t>
  </si>
  <si>
    <t>планку болевого порога</t>
  </si>
  <si>
    <t>И в масштабах страны даже такая расправа над журналистом планку болевого порога вряд ли поднимет.</t>
  </si>
  <si>
    <t>какие-то массовые акции протеста</t>
  </si>
  <si>
    <t>Как вряд ли вызовет какие-то массовые акции протеста.</t>
  </si>
  <si>
    <t>то, что к расследованию подключились специалисты из ФБР</t>
  </si>
  <si>
    <t>Осторожный оптимизм в отношении того, что это преступление не уйдет в разряд нераскрытых, внушает то, что к расследованию подключились специалисты из ФБР.</t>
  </si>
  <si>
    <t>Правда, ни одна из озвученных версий не ищет ответа на вопрос - для чего (сакрально или целево) в мире продолжают убивать журналистов, чья "вина" заключается лишь в том, что они доносят до людей правду.</t>
  </si>
  <si>
    <t>долгожданное " добро " на вылет</t>
  </si>
  <si>
    <t>Наконец мы получаем долгожданное "добро" на вылет.</t>
  </si>
  <si>
    <t>корм для топтыгиных</t>
  </si>
  <si>
    <t>Днем местные жители привозят на эту поляну корм для топтыгиных.</t>
  </si>
  <si>
    <t>восприятие людей</t>
  </si>
  <si>
    <t>Вот цена технократических решений, которые не принимают во внимание восприятие людей.</t>
  </si>
  <si>
    <t>Но когда ты видишь, что еду сжигают, у тебя возникает неприятное чувство.</t>
  </si>
  <si>
    <t>далеко не все</t>
  </si>
  <si>
    <t>Однако пропаганда может далеко не все.</t>
  </si>
  <si>
    <t>Свободный доступ к массовой культуре</t>
  </si>
  <si>
    <t>Свободный доступ к массовой культуре нынешнее молодое поколение воспринимает как то, что было всегда, как некий естественный фон.</t>
  </si>
  <si>
    <t>начало и середину 90-х годов</t>
  </si>
  <si>
    <t>"Я помню начало и середину 90-х годов.</t>
  </si>
  <si>
    <t>О том, как именно она это делает, я скажу чуть позже.</t>
  </si>
  <si>
    <t>только препятствия</t>
  </si>
  <si>
    <t>"Психология победителей" позволяет американцам видеть возможности там, где другие видят только препятствия.</t>
  </si>
  <si>
    <t>молодых людей</t>
  </si>
  <si>
    <t>Попав на форум "Итуруп", я, помня о своих детских переживаниях, озадачился вопросом: что заставляет молодых людей отправляться сюда добровольно?</t>
  </si>
  <si>
    <t>не разнообразную аудиторию, а людей приблизительно одной и той же профессиональной направленности</t>
  </si>
  <si>
    <t>Каждая смена форума собирает не разнообразную аудиторию, а людей приблизительно одной и той же профессиональной направленности.</t>
  </si>
  <si>
    <t>возможность напрямую пообщаться с главными игроками в выбранной им сфере деятельности</t>
  </si>
  <si>
    <t>Участник форума получает возможность напрямую пообщаться с главными игроками в выбранной им сфере деятельности.</t>
  </si>
  <si>
    <t>возможность побороться на конкурсе за крупный денежный грант на реализацию своего проекта или даже сделать новый важный карьерный шаг в своей профессии</t>
  </si>
  <si>
    <t>Он получает возможность побороться на конкурсе за крупный денежный грант на реализацию своего проекта или даже сделать новый важный карьерный шаг в своей профессии.</t>
  </si>
  <si>
    <t>целый ряд и других мероприятий, которые позволяют профессиональным сообществам развиваться "</t>
  </si>
  <si>
    <t>В рамках этой работы мы проводим целый ряд и других мероприятий, которые позволяют профессиональным сообществам развиваться".</t>
  </si>
  <si>
    <t>свои логические границы</t>
  </si>
  <si>
    <t>Любые обобщения имеют свои логические границы.</t>
  </si>
  <si>
    <t>знак плюс - знак, который они, дай бог, не потеряют</t>
  </si>
  <si>
    <t>И о том, что некоторые из них имеют знак плюс - знак, который они, дай бог, не потеряют.</t>
  </si>
  <si>
    <t>спутники - шпионы</t>
  </si>
  <si>
    <t>sputnik</t>
  </si>
  <si>
    <t>спутник</t>
  </si>
  <si>
    <t>Всевидящее око армии: как в России ловят спутники-шпионы.</t>
  </si>
  <si>
    <t>Этот день</t>
  </si>
  <si>
    <t>Этот день мы отмечаем как день единства армии и народа, всех тех, кто защищал, защищает и готов защищать нашу Родину.</t>
  </si>
  <si>
    <t>всех причастных</t>
  </si>
  <si>
    <t>Коллектив "МК" поздравляет всех причастных!</t>
  </si>
  <si>
    <t>каждый из которых</t>
  </si>
  <si>
    <t>Информация стекается в вычислительный центр, где в реальном времени отслеживается порядка 15 тысяч космических объектов, каждый из которых служащие здесь военные буквально знают в лицо.</t>
  </si>
  <si>
    <t>Центр управления полетами в Королеве</t>
  </si>
  <si>
    <t>Рабочее место дежурной смены чем-то напоминает Центр управления полетами в Королеве.</t>
  </si>
  <si>
    <t>любой модуль</t>
  </si>
  <si>
    <t>Он пробьет любой модуль насквозь.</t>
  </si>
  <si>
    <t>пробить</t>
  </si>
  <si>
    <t>местоположение любого военного аппарата</t>
  </si>
  <si>
    <t>- Мы знаем местоположение любого военного аппарата, - рассказывает Фаттахов.</t>
  </si>
  <si>
    <t>их положение</t>
  </si>
  <si>
    <t>- И от того, насколько четко мы контролируем их положение, зависят наши возможности либо спрятать, либо, наоборот, специально показать наши военные объекты.</t>
  </si>
  <si>
    <t>эту картину</t>
  </si>
  <si>
    <t>- Мы тоже видим эту картину из обращений в газету, хотя к нам чаще обращаются те, кого принято называть "простыми людьми".</t>
  </si>
  <si>
    <t>ваши обращения</t>
  </si>
  <si>
    <t>Как вы готовите ваши обращения?</t>
  </si>
  <si>
    <t>экспертов, чаще всего юристов и адвокатов, которые работают на общественных началах</t>
  </si>
  <si>
    <t>Мы привлекаем экспертов, чаще всего юристов и адвокатов, которые работают на общественных началах.</t>
  </si>
  <si>
    <t>письма</t>
  </si>
  <si>
    <t>Если экспертиза (а она всегда проводится очень тщательно и на высоком уровне) указывает на нарушение закона, начинаем помогать: готовим письма, пишем запросы.</t>
  </si>
  <si>
    <t>предпринимателей</t>
  </si>
  <si>
    <t>Весьма часто мы "вытаскиваем" предпринимателей из ловушек, в которые их заводят договорные отношения с госзаказчиками.</t>
  </si>
  <si>
    <t>новые инструменты</t>
  </si>
  <si>
    <t>Путин открыто заявил, что структура уполномоченных нуждается в расширении своих процессуальных прав, так что будем надеяться, что защита прав предпринимателей очень скоро обретет новые инструменты.</t>
  </si>
  <si>
    <t>экономические преступления</t>
  </si>
  <si>
    <t>Тем более что уровень компетентности следователей, которые сейчас расследуют экономические преступления, у нас часто просто чудовищен: они даже в элементарном бухгалтерском учете плавают.</t>
  </si>
  <si>
    <t>расследовать</t>
  </si>
  <si>
    <t>Что он делает в СИЗО?</t>
  </si>
  <si>
    <t>такие ( пожалуй, наиболее легкие и при этом коррупционноемкие ) дела</t>
  </si>
  <si>
    <t>Число этих дел в течение двух лет резко сократилось (притом что качество их возросло), но уже в 2013 году Следственный комитет добился возвращения старого порядка: теперь следователи опять возбуждают такие (пожалуй, наиболее легкие и при этом коррупционноемкие) дела, минуя налоговые органы, и их число растет.</t>
  </si>
  <si>
    <t>Почему следствие само, по своей инициативе возбуждает дело?</t>
  </si>
  <si>
    <t>доказательства</t>
  </si>
  <si>
    <t>Почему не отнести такие предпринимательские дела к порядку частного обвинения, который ближе к гражданскому процессу, где стороны сами собирают и представляют доказательства?</t>
  </si>
  <si>
    <t>Но так не происходит: арбитражный суд вынес решение в пользу стороны, а следователь возбуждает против предпринимателя уголовное дело!</t>
  </si>
  <si>
    <t>договорные отношения</t>
  </si>
  <si>
    <t>Это иллюстрация того, как "правоохранительные органы" просто перетаскивают в свою уголовную "вотчину" договорные отношения из сферы "мирного" гражданского права.</t>
  </si>
  <si>
    <t>перетаскивать</t>
  </si>
  <si>
    <t>упреки</t>
  </si>
  <si>
    <t>- Однако упреки вы адресуете чаще "силовикам", а изменения предлагаете в суде.</t>
  </si>
  <si>
    <t>изменения</t>
  </si>
  <si>
    <t>монополию на применение государственного насилия</t>
  </si>
  <si>
    <t>Конечно, в конечном итоге лишь суды имеют монополию на применение государственного насилия, но статистика говорит о том, что сегодня судьи удовлетворяют ходатайства следователей о заключении под стражу в 9 случаях из 10 (а продлевают сроки еще легче).</t>
  </si>
  <si>
    <t>ходатайства следователей о заключении под стражу</t>
  </si>
  <si>
    <t>hodatajstvo</t>
  </si>
  <si>
    <t>ходатайство</t>
  </si>
  <si>
    <t>сроки</t>
  </si>
  <si>
    <t>продлевать</t>
  </si>
  <si>
    <t>и выборы, и ротацию председателей судов, и правило о том, что продление срока содержания под стражей должно санкционироваться судом вышестоящего уровня, и участие общественности в квалификационных коллегиях судей</t>
  </si>
  <si>
    <t>Ну а что касается самих судов, то мы предлагаем и выборы, и ротацию председателей судов, и правило о том, что продление срока содержания под стражей должно санкционироваться судом вышестоящего уровня, и участие общественности в квалификационных коллегиях судей.</t>
  </si>
  <si>
    <t>Союзники боялись, что большевики все это продадут немцам.</t>
  </si>
  <si>
    <t>всю Россию,</t>
  </si>
  <si>
    <t>Большевики не представляют всю Россию, соглашались западные политики.</t>
  </si>
  <si>
    <t>послевоенное партнерство с Россией</t>
  </si>
  <si>
    <t>partnerstvo</t>
  </si>
  <si>
    <t>партнерство</t>
  </si>
  <si>
    <t>Опросы общественного мнения показывали, что 80 процентов американцев приветствуют послевоенное партнерство с Россией.</t>
  </si>
  <si>
    <t>право на территориальные приобретения</t>
  </si>
  <si>
    <t>Сталин считал, что победитель в войне имеет право на территориальные приобретения.</t>
  </si>
  <si>
    <t>территорию</t>
  </si>
  <si>
    <t>Кто занимает территорию, насаждает там, куда приходит его армия, свою социальную систему.</t>
  </si>
  <si>
    <t>свою социальную систему</t>
  </si>
  <si>
    <t>параллели с политической практикой западных государств</t>
  </si>
  <si>
    <t>Наши руководители часто проводят параллели с политической практикой западных государств, доказывая, что страны, критикующие российское устройство, сами делают то же самое.</t>
  </si>
  <si>
    <t>то же самое</t>
  </si>
  <si>
    <t>Специалисты-международники слушают это с изумлением и не могут понять, почему помощники снабжают вождей неточной информацией.</t>
  </si>
  <si>
    <t>вождей</t>
  </si>
  <si>
    <t>vozhd'</t>
  </si>
  <si>
    <t>вождь</t>
  </si>
  <si>
    <t>руководителей американского телевидения</t>
  </si>
  <si>
    <t>Наш истеблишмент, скажем, верит, что руководителей американского телевидения вызывают в Белый дом, чтобы дать указание, кого и как показывать.</t>
  </si>
  <si>
    <t>бежавшего из концлагеря узника</t>
  </si>
  <si>
    <t>uznik</t>
  </si>
  <si>
    <t>узник</t>
  </si>
  <si>
    <t>Солдат, который находит бежавшего из концлагеря узника, но не сообщает о нем начальству, боится, но приносит ему еду.</t>
  </si>
  <si>
    <t>какую пайку</t>
  </si>
  <si>
    <t>pajka</t>
  </si>
  <si>
    <t>пайка</t>
  </si>
  <si>
    <t>Узнала, какую пайку получают заключенные, сколько шагов взад-вперед можно сделать по камере, как часто им разрешается получать письма, и создала себе точно такие же условия.</t>
  </si>
  <si>
    <t>И еще 68 тысяч "профилактированных" - тех, кого вызывали в органы КГБ и предупреждали, что в следующий раз им предъявят обвинение, а за ним последует суд и лагерь.</t>
  </si>
  <si>
    <t>такого человека</t>
  </si>
  <si>
    <t>Горе обществу, которое отвергает и не ценит такого человека.</t>
  </si>
  <si>
    <t>набор инструментов для влияния на умонастроения</t>
  </si>
  <si>
    <t>Власть озабочена контролем над духовным состоянием общества и множит набор инструментов для влияния на умонастроения.</t>
  </si>
  <si>
    <t>множить</t>
  </si>
  <si>
    <t>Яд, который подмешивают к политической и духовной пище, разрушает нравственные устои общества.</t>
  </si>
  <si>
    <t>подмешивать</t>
  </si>
  <si>
    <t>нравственные устои общества</t>
  </si>
  <si>
    <t>ustoj</t>
  </si>
  <si>
    <t>устой</t>
  </si>
  <si>
    <t>паскудную ненависть к тем, кто считает своим долгом сомневаться и задавать вопросы, анализировать и рассуждать</t>
  </si>
  <si>
    <t>И возбуждает паскудную ненависть к тем, кто считает своим долгом сомневаться и задавать вопросы, анализировать и рассуждать.</t>
  </si>
  <si>
    <t>значительно меньшую роль, нежели парламент</t>
  </si>
  <si>
    <t>Дескать, даже там должность президента сейчас играет значительно меньшую роль, нежели парламент.</t>
  </si>
  <si>
    <t>здоровую сменяемость власти на всех уровнях</t>
  </si>
  <si>
    <t>smenjaemost'</t>
  </si>
  <si>
    <t>сменяемость</t>
  </si>
  <si>
    <t>- Это позволит иметь равновеликие силы в парламентах страны, формировать коалиционное правительство, обеспечит здоровую сменяемость власти на всех уровнях.</t>
  </si>
  <si>
    <t>Только две мощные партии спасут страну от застоя и всегда позволят иметь стабильную ситуацию".</t>
  </si>
  <si>
    <t>Пентагон</t>
  </si>
  <si>
    <t>Pentagon</t>
  </si>
  <si>
    <t>В частности, он обязывает Пентагон заняться созданием крылатой ракеты средней дальности, поскольку США отстают от России, которая уже якобы имеет такое вооружение в нарушение Договора о РСМД.</t>
  </si>
  <si>
    <t>такое вооружение в нарушение Договора о РСМД</t>
  </si>
  <si>
    <t>vooruzhenie</t>
  </si>
  <si>
    <t>вооружение</t>
  </si>
  <si>
    <t>более разумный и приемлемый вид</t>
  </si>
  <si>
    <t>В МИД России надеются, что итоговый вариант документа "приобретет более разумный и приемлемый вид".</t>
  </si>
  <si>
    <t>реакцию россиян на новый налог - так называемый курортный сбор, который начнут взимать с отдыхающих с 1 мая 2018 года в Краснодарском, Ставропольском, Алтайском краях, а также в Крыму</t>
  </si>
  <si>
    <t>В редакционном комментарии свежего номера газета "Ведомости" комментирует реакцию россиян на новый налог - так называемый курортный сбор, который начнут взимать с отдыхающих с 1 мая 2018 года в Краснодарском, Ставропольском, Алтайском краях, а также в Крыму.</t>
  </si>
  <si>
    <t>право их не платить</t>
  </si>
  <si>
    <t>"В налоговой части ведь общественный договор выглядит так: мы не претендуем на представительство, а вы не очень претендуете на наши налоги; во всяком случае, мы оставляем за собой право их не платить", - пишет издание.</t>
  </si>
  <si>
    <t>подсобное хозяйство</t>
  </si>
  <si>
    <t>Источником дополнительных доходов примерно для 20% получателей пенсий является продолжение работы, еще 7% имеют подсобное хозяйство или оказывают мелкие услуги (1,5%).</t>
  </si>
  <si>
    <t>мелкие услуги ( 1,5 % )</t>
  </si>
  <si>
    <t>нехватку средств</t>
  </si>
  <si>
    <t>nehvatka</t>
  </si>
  <si>
    <t>нехватка</t>
  </si>
  <si>
    <t>При этом доля тех, кто компенсирует нехватку средств за счет подсобных хозяйств, отмечает газета, в последние 15 лет сократилась почти вдвое - вместо этого российские пенсионеры экономят на количестве и качестве потребляемых продуктов.</t>
  </si>
  <si>
    <t>пенсионеров</t>
  </si>
  <si>
    <t>Цены на непродовольственные товары, по данным экспертов, беспокоят пенсионеров намного меньше.</t>
  </si>
  <si>
    <t>Это, в свою очередь, специалисты объясняют снижением уровня материальных и социальных притязаний в пожилом возрасте.</t>
  </si>
  <si>
    <t>В нашем отечестве не учитывают пророков, и если не кидают в них камни при жизни, посмертно заливают елеем так, чтоб черты были неразличимы.</t>
  </si>
  <si>
    <t>что можешь</t>
  </si>
  <si>
    <t>Одно дело - армию , которая вооружена, взять в окружение и делай с ней что можешь.</t>
  </si>
  <si>
    <t>печаль</t>
  </si>
  <si>
    <t>pechal'</t>
  </si>
  <si>
    <t>Мы печаль выносим за скобки нашей жизни.</t>
  </si>
  <si>
    <t>свою историю</t>
  </si>
  <si>
    <t>Мы уродуем свою историю, лишаем ее человечности.</t>
  </si>
  <si>
    <t>уродовать</t>
  </si>
  <si>
    <t>Ленинград</t>
  </si>
  <si>
    <t>Leningrad</t>
  </si>
  <si>
    <t>Отстоим мы Ленинград или немцы войдут.</t>
  </si>
  <si>
    <t>отстоять</t>
  </si>
  <si>
    <t>Я вышел и сказал: разговор имеет смысл, только если он будет максимально честным.</t>
  </si>
  <si>
    <t>Гамбург, Нюрнберг, Дрезден</t>
  </si>
  <si>
    <t>Gamburg</t>
  </si>
  <si>
    <t>Гамбург</t>
  </si>
  <si>
    <t>Когда по радио слышал, что союзники бомбят Гамбург, Нюрнберг, Дрезден, - я ликовал!</t>
  </si>
  <si>
    <t>Гранина или еще подобного придурка</t>
  </si>
  <si>
    <t>Granin</t>
  </si>
  <si>
    <t>Гранин</t>
  </si>
  <si>
    <t>Думаешь: вот я уговорю Гранина или еще подобного придурка, он придет в Кремль и бросит им в физиономии горькую правду, а они прямо за голову схватятся?!</t>
  </si>
  <si>
    <t>уговорить</t>
  </si>
  <si>
    <t>горькую правду</t>
  </si>
  <si>
    <t>консервные банки</t>
  </si>
  <si>
    <t>Мы проходим мимо или бросаем туда консервные банки.</t>
  </si>
  <si>
    <t>Девочкой она ничем не выделялась в толпе коричневых гимназических платьиц: что можно было сказать о ней, кроме того, что она из числа хорошеньких, богатых и счастливых девочек, что она способна, но шаловлива и очень беспечна к тем наставлениям, которые ей делает классная дама?</t>
  </si>
  <si>
    <t>- Вы не виноваты в прическе, не виноваты в этих дорогих гребнях, не виноваты, что разоряете своих родителей на туфельки в двадцать рублей!</t>
  </si>
  <si>
    <t>разорять</t>
  </si>
  <si>
    <t>такое отвращение, что не могу пережить этого</t>
  </si>
  <si>
    <t>otvraschenie</t>
  </si>
  <si>
    <t>отвращение</t>
  </si>
  <si>
    <t>Я чувствую к нему такое отвращение, что не могу пережить этого!.."</t>
  </si>
  <si>
    <t>грязную площадь, где много закопченных кузниц и свежо дует полевой воздух</t>
  </si>
  <si>
    <t>Она переходит по шоссе грязную площадь, где много закопченных кузниц и свежо дует полевой воздух; дальше, между мужским монастырем и острогом, белеет облачный склон неба и сереет весеннее поле, а потом, когда проберешься среди луж под стеной монастыря и повернешь налево, увидишь как бы большой низкий сад, обнесенный белой оградой, над воротами которой написано Успение божией матери.</t>
  </si>
  <si>
    <t>как бы большой низкий сад, обнесенный белой оградой, над воротами которой написано Успение божией матери</t>
  </si>
  <si>
    <t>бледное личико Оли Мещерской в гробу, среди цветов - и то, что однажды подслушала : однажды, на большой перемене, гуляя по гимназическому саду, Оля Мещерская быстро, быстро говорила своей любимой подруге, полной, высокой Субботиной</t>
  </si>
  <si>
    <t>lichiko</t>
  </si>
  <si>
    <t>личико</t>
  </si>
  <si>
    <t>Она ходит на ее могилу каждый праздник, по часам не спускает глаз с дубового креста, вспоминает бледное личико Оли Мещерской в гробу, среди цветов - и то, что однажды подслушала: однажды, на большой перемене, гуляя по гимназическому саду, Оля Мещерская быстро, быстро говорила своей любимой подруге, полной, высокой Субботиной:</t>
  </si>
  <si>
    <t>Там, понимаешь, столько насказано, что всего не упомнишь: ну, конечно, черные, кипящие смолой глаза, - ей-богу, так и написано: кипящие смолой! - черные, как ночь, ресницы, нежно играющий румянец, тонкий стан, длиннее обыкновенного руки, - понимаешь, длиннее обыкновенного! - маленькая ножка, в меру большая грудь, правильно округленная икра, колена цвета раковины, покатые плечи, - я многое почти наизусть выучила, так все это верно! - но главное, знаешь ли что?</t>
  </si>
  <si>
    <t>Человек и так пьет, а ты еще осложняешь ему жизнь всякими кляузами.</t>
  </si>
  <si>
    <t>тот образ, который навязан ему окружающими людьми</t>
  </si>
  <si>
    <t>Но все-таки человек доигрывает тот образ, который навязан ему окружающими людьми.</t>
  </si>
  <si>
    <t>доигрывать</t>
  </si>
  <si>
    <t>носилки, на которых мы перетаскивали землю</t>
  </si>
  <si>
    <t>nosilki</t>
  </si>
  <si>
    <t>носилки</t>
  </si>
  <si>
    <t>Дело в том, что в тот давний день, когда мы возделывали пустырь, один из ребят обратил внимание остальных на то, как я держу носилки, на которых мы перетаскивали землю.</t>
  </si>
  <si>
    <t>Военрук, присматривавший за нами, тоже обратил внимание на то, как я держу носилки.</t>
  </si>
  <si>
    <t>Все обратили внимание на то, как я держу носилки.</t>
  </si>
  <si>
    <t>Оказалось, что я держу носилки как Отъявленный Лентяй.</t>
  </si>
  <si>
    <t>Если я на контрольной по математике сидел, никому не мешая, спокойно дожидаясь, покамест мой товарищ решит задачу, то все приписывали этой моей лени, а не тупости.</t>
  </si>
  <si>
    <t>Лежа на парте, я внимательно слушал голос учителя, не отвлекаясь на обычные шалости, и старался запомнить все, что он говорит.</t>
  </si>
  <si>
    <t>свой предмет</t>
  </si>
  <si>
    <t>Получалось, что они так хорошо и доходчиво доносят свой предмет, что ученики, даже не пользуясь учебниками, все усваивают,</t>
  </si>
  <si>
    <t>языки</t>
  </si>
  <si>
    <t>Гораздо позже я узнал, что таким, или почти таким, методом изучают языки.</t>
  </si>
  <si>
    <t>успеваемость</t>
  </si>
  <si>
    <t>uspevaemost'</t>
  </si>
  <si>
    <t>В этом случае учителя, завидуя друг другу, может быть, не слишком Хорошей Завистью, ревниво по журналу следили, как он повышает успеваемость, и уж, конечно, каждый старался, чтобы кривая успеваемости на отрезке его предмета не нарушала победную крутизну.</t>
  </si>
  <si>
    <t>Когда экзаменатор или, скажем, начальник кивает тебе головой в знак согласия с тем, что ты ему говоришь, так уж, будь добр, валяй дальше, а не возвращайся к сказанному, потому что ты этим самым ставишь его в какое-то не вполне красивое положение.</t>
  </si>
  <si>
    <t>то, что сам же высказал</t>
  </si>
  <si>
    <t>Получается, что экзаменатору первый раз и не надо было кивать головой, а надо было дождаться, пока ты уточнишь то, что сам же высказал.</t>
  </si>
  <si>
    <t>свой вонючий зонтик</t>
  </si>
  <si>
    <t>Мне бы промолчать или, по крайней мере, потерпеть, пока она повесит свой вонючий зонтик.</t>
  </si>
  <si>
    <t>повесить</t>
  </si>
  <si>
    <t>стихотворение</t>
  </si>
  <si>
    <t>stihotvorenie</t>
  </si>
  <si>
    <t>- Хотите, я вам прочту стихотворение?</t>
  </si>
  <si>
    <t>возможность перенести оборонительные сооружения, направленные против них, на более опасные участки</t>
  </si>
  <si>
    <t>Наивные люди дают нам возможность перенести оборонительные сооружения, направленные против них, на более опасные участки.</t>
  </si>
  <si>
    <t>фортификационную благодарность</t>
  </si>
  <si>
    <t>За это мы испытываем к ним фортификационную благодарность.</t>
  </si>
  <si>
    <t>уютные московские разговоры</t>
  </si>
  <si>
    <t>Бывало, сидишь у знакомых за чаем, слушаешь уютные московские разговоры, тикают стенные часы, лопочет репродуктор, но его никто не слушает, хотя почему-то и не выключают.</t>
  </si>
  <si>
    <t>- Тише! - встряхивается вдруг кто-нибудь и подымает голову к репродуктору.</t>
  </si>
  <si>
    <t>Погоду</t>
  </si>
  <si>
    <t>передачу</t>
  </si>
  <si>
    <t>Все, затаив дыхание, слушают передачу, чтобы на следующий день уличить ее в неточности.</t>
  </si>
  <si>
    <t>Чтобы не вызывать у москвичей никакого подозрения, чтобы давать им в своем присутствии свободно проявлять свой таинственный интерес к погоде, я и сам делаю вид, что интересуюсь погодой.</t>
  </si>
  <si>
    <t>- Ну как, - говорю я, - что там передают насчет погоды?</t>
  </si>
  <si>
    <t>лицо читателя с выражением добродетельного терпения, ждущего, когда я наконец начну _ про</t>
  </si>
  <si>
    <t>Стоит мне взяться за что-нибудь серьезное, как я вижу лицо читателя с выражением добродетельного терпения, ждущего, когда я наконец начну про смешное.</t>
  </si>
  <si>
    <t>Я креплюсь, но это выражение добродетельного терпения меня все-таки подтачивает, и я по дороге перестраиваюсь и делаю вид, что про серьезное я начал говорить нарочно, чтобы потом было еще смешней.</t>
  </si>
  <si>
    <t>все, что тебе заблагорассудится</t>
  </si>
  <si>
    <t>Ведь когда мы говорим человеку, делай все, что тебе заблагорассудится, мы имеем в виду, что ему заблагорассудится делать что-нибудь приятное для нас и окружающих.</t>
  </si>
  <si>
    <t>содержание рассказа</t>
  </si>
  <si>
    <t>Уподобляясь ему, перескажу содержание рассказа.</t>
  </si>
  <si>
    <t>пересказать</t>
  </si>
  <si>
    <t>грушу</t>
  </si>
  <si>
    <t>grusha</t>
  </si>
  <si>
    <t>груша</t>
  </si>
  <si>
    <t>- Так если воспитательница берет грушу домой, представляете, что берет директор детского сада?! - почти выкрикнул он и снова расхохотался.</t>
  </si>
  <si>
    <t>- Выходит, директор берет арбуз, если воспитательница берет грушу? - спросил я.</t>
  </si>
  <si>
    <t>грушу ?</t>
  </si>
  <si>
    <t>- Хватает, - сказал он и обобщенно добавил: - С мяса всегда что-то имеешь.</t>
  </si>
  <si>
    <t>Я хотел было спросить, что именно он имеет с мяса, чтобы установить, что имеет директор комбината, но не решился.</t>
  </si>
  <si>
    <t>бумагу</t>
  </si>
  <si>
    <t>Каждый день, за исключением тех дней, когда меня не бывает дома, я закрываюсь у себя в комнате, закладываю бумагу в свою маленькую прожорливую "Колибри" и пишу.</t>
  </si>
  <si>
    <t>Домашние делают вид, что стараются создать условия для моей работы, я делаю вид, что работаю.</t>
  </si>
  <si>
    <t>На самом деле в это время я что-нибудь изобретаю или, склонившись над машинкой, прислушиваюсь к телефону в другой комнате.</t>
  </si>
  <si>
    <t>новые майские указы по аналогии с поручениями Владимира Путина, данными в 2012 году</t>
  </si>
  <si>
    <t>По данным газеты РБК, администрация президента готовит новые майские указы по аналогии с поручениями Владимира Путина, данными в 2012 году.</t>
  </si>
  <si>
    <t>Однако власти это учтут и предусмотрят программу софинансирования, ожидает аналитик.</t>
  </si>
  <si>
    <t>программу софинансирования,</t>
  </si>
  <si>
    <t>предусмотреть</t>
  </si>
  <si>
    <t>историю москвича, который в 2011 году обнаружил в открытом доступе на Савеловском рынке базу ГУВД Москвы, в которой содержались данные о том, что он носитель ВИЧ - инфекции и дважды судим</t>
  </si>
  <si>
    <t>Издание рассказывает историю москвича, который в 2011 году обнаружил в открытом доступе на Савеловском рынке базу ГУВД Москвы, в которой содержались данные о том, что он носитель ВИЧ-инфекции и дважды судим.</t>
  </si>
  <si>
    <t>право обрабатывать данные о гражданах, необходимые для выполнения ее обязанностей</t>
  </si>
  <si>
    <t>Полиция имеет право обрабатывать данные о гражданах, необходимые для выполнения ее обязанностей.</t>
  </si>
  <si>
    <t>бессмысленность закона о персональных данных</t>
  </si>
  <si>
    <t>bessmyslennost'</t>
  </si>
  <si>
    <t>бессмысленность</t>
  </si>
  <si>
    <t>Случай, по которому появилось решение ЕСПЧ, хорошо иллюстрирует бессмысленность закона о персональных данных.</t>
  </si>
  <si>
    <t>частную жизнь</t>
  </si>
  <si>
    <t>Он не охраняет частную жизнь, зато дает государству массу возможностей для ограничений и в сфере политики, и в сфере регулирования интернета, заключает эксперт.</t>
  </si>
  <si>
    <t>массу возможностей для ограничений и в сфере политики, и в сфере регулирования интернета,</t>
  </si>
  <si>
    <t>Газета "Известия" связывает это с ростом благосостояния населения.</t>
  </si>
  <si>
    <t>свадьбы, рождение детей и покупку жилья</t>
  </si>
  <si>
    <t>В кризис люди откладывают свадьбы, рождение детей и покупку жилья.</t>
  </si>
  <si>
    <t>какой маршрут</t>
  </si>
  <si>
    <t>В этих поездках помимо отдыха среди пробуждающейся природы нам предстояло решить важный вопрос, какой маршрут мы выбираем для летнего многодневного путешествия.</t>
  </si>
  <si>
    <t>дождь</t>
  </si>
  <si>
    <t>dozhd'</t>
  </si>
  <si>
    <t>Переждете дождь, а потом продолжите свой путь".</t>
  </si>
  <si>
    <t>переждать</t>
  </si>
  <si>
    <t>свой путь "</t>
  </si>
  <si>
    <t>общих знакомых</t>
  </si>
  <si>
    <t>- "Мне кажется, что мы быстро найдем общих знакомых.</t>
  </si>
  <si>
    <t>"Хватило одного вопроса, чтобы понять, что мы имеем дело с людьми, близкими нам по духу.</t>
  </si>
  <si>
    <t>Я хорошо это знаю, так как одно время, как и он, работала в институте русского языка АН.</t>
  </si>
  <si>
    <t>что-нибудь из ее репертуара</t>
  </si>
  <si>
    <t>Думаю, что сегодня вы услышите что-нибудь из ее репертуара.</t>
  </si>
  <si>
    <t>услышать</t>
  </si>
  <si>
    <t>историю " знаменитого сидельца " Толи Марченко</t>
  </si>
  <si>
    <t>Местные экскурсоводы непременно вставляют в свой рассказ историю "знаменитого сидельца" Толи Марченко.</t>
  </si>
  <si>
    <t>Пенсионный возраст</t>
  </si>
  <si>
    <t>Пенсионный возраст повысят после президентских выборов.</t>
  </si>
  <si>
    <t>вариант повышения пенсионного возраста для женщин до 63 лет, а для мужчин - до 65 лет с шагом по пол года каждый год</t>
  </si>
  <si>
    <t>Например, ходили слухи, что чиновники рассматривают вариант повышения пенсионного возраста для женщин до 63 лет, а для мужчин - до 65 лет с шагом по полгода каждый год.</t>
  </si>
  <si>
    <t>ситуацию, когда количество пенсионеров будет превышать работающее население</t>
  </si>
  <si>
    <t>Под рисками эксперт подразумевает ситуацию, когда количество пенсионеров будет превышать работающее население.</t>
  </si>
  <si>
    <t>страховые взносы в размере 16 % от зарплаты в Пенсионный фонд</t>
  </si>
  <si>
    <t>vznos</t>
  </si>
  <si>
    <t>взнос</t>
  </si>
  <si>
    <t>Дело в том, что сейчас работодатели делают за своих сотрудников страховые взносы в размере 16% от зарплаты в Пенсионный фонд.</t>
  </si>
  <si>
    <t>" очень взрывоопасную смесь "</t>
  </si>
  <si>
    <t>Все эти факторы вместе, по словам Белякова, создадут "очень взрывоопасную смесь".</t>
  </si>
  <si>
    <t>розовый запах</t>
  </si>
  <si>
    <t>Прокуратору казалось, что розовый запах источают кипарисы и пальмы в саду, что к запаху кожи и конвоя примешивается проклятая розовая струя.</t>
  </si>
  <si>
    <t>источать</t>
  </si>
  <si>
    <t>обвиняемого</t>
  </si>
  <si>
    <t>obvinjaemyj</t>
  </si>
  <si>
    <t>обвиняемый</t>
  </si>
  <si>
    <t>грамоту</t>
  </si>
  <si>
    <t>какой-либо язык,</t>
  </si>
  <si>
    <t>- Знаешь ли какой-либо язык, кроме арамейского?</t>
  </si>
  <si>
    <t>свой пергамент</t>
  </si>
  <si>
    <t>pergament</t>
  </si>
  <si>
    <t>пергамент</t>
  </si>
  <si>
    <t>Я его умолял: сожги ты бога ради свой пергамент!</t>
  </si>
  <si>
    <t>сжечь</t>
  </si>
  <si>
    <t>впечатление очень умного человека</t>
  </si>
  <si>
    <t>Мне пришли в голову кое-какие новые мысли, которые могли бы, полагаю, показаться тебе интересными, и я охотно поделился бы ими с тобой, тем более что ты производишь впечатление очень умного человека.</t>
  </si>
  <si>
    <t>и латинский язык</t>
  </si>
  <si>
    <t>- Я не спросил тебя, - сказал Пилат, - ты, может быть, знаешь и латинский язык?</t>
  </si>
  <si>
    <t>- Ну, хотя бы жизнью твоею, - ответил прокуратор, - ею клясться самое время, так как она висит на волоске, знай это!</t>
  </si>
  <si>
    <t>таких некоего Дисмаса, другого - Гестаса и третьего - Вар-раввана</t>
  </si>
  <si>
    <t>- Не знаешь ли ты таких, - продолжал Пилат, не сводя глаз с арестанта, - некоего Дисмаса, другого - Гестаса и третьего - Вар-раввана?</t>
  </si>
  <si>
    <t>Этих добрых людей</t>
  </si>
  <si>
    <t>- Этих добрых людей я не знаю, - ответил арестант.</t>
  </si>
  <si>
    <t>слова " добрые люди "</t>
  </si>
  <si>
    <t>- А теперь скажи мне, что это ты все время употребляешь слова "добрые люди"?</t>
  </si>
  <si>
    <t>Ты всех, что ли, так называешь?</t>
  </si>
  <si>
    <t>- Впервые слышу об этом, - сказал Пилат, усмехнувшись, - но, может быть, я мало знаю жизнь!</t>
  </si>
  <si>
    <t>проповедовать</t>
  </si>
  <si>
    <t>смертный приговор Га-Ноцри, вынесенный Малым Синедрионом,</t>
  </si>
  <si>
    <t>Вследствие этого смертный приговор Га-Ноцри, вынесенный Малым Синедрионом, прокуратор не утверждает.</t>
  </si>
  <si>
    <t>Иешуа</t>
  </si>
  <si>
    <t>Ieshua</t>
  </si>
  <si>
    <t>Но ввиду того, что безумные, утопические речи Га-Ноцри могут быть причиною волнений в Ершалаиме, прокуратор удаляет Иешуа из Ершалаима и подвергает его заключению в Кесарии Стратоновой на Средиземном море, то есть именно там, где резиденция прокуратора.</t>
  </si>
  <si>
    <t>каждое слово</t>
  </si>
  <si>
    <t>Но, говоря, взвешивай каждое слово, если не хочешь не только неизбежной, но и мучительной смерти.</t>
  </si>
  <si>
    <t>взвешивать</t>
  </si>
  <si>
    <t>некоего Иуду из Кириафа</t>
  </si>
  <si>
    <t>Iuda</t>
  </si>
  <si>
    <t>Иуда</t>
  </si>
  <si>
    <t>- Итак, - говорил он, - отвечай, знаешь ли ты некоего Иуду из Кириафа, и что именно ты говорил ему, если говорил, о кесаре?</t>
  </si>
  <si>
    <t>человека, говорившего то, что говорил ты</t>
  </si>
  <si>
    <t>- Ты полагаешь, несчастный, что римский прокуратор отпустит человека, говорившего то, что говорил ты?</t>
  </si>
  <si>
    <t>хотя бы одно слово</t>
  </si>
  <si>
    <t>И слушай меня: если с этой минуты ты произнесешь хотя бы одно слово, заговоришь с кем-нибудь, берегись меня!</t>
  </si>
  <si>
    <t>произнести</t>
  </si>
  <si>
    <t>смертный приговор, вынесенный в собрании Малого Синедриона преступнику Иешуа Га-Ноцри</t>
  </si>
  <si>
    <t>И когда секретарь и конвой вернулись на свои места, Пилат объявил, что утверждает смертный приговор, вынесенный в собрании Малого Синедриона преступнику Иешуа Га-Ноцри, и секретарь записал сказанное Пилатом.</t>
  </si>
  <si>
    <t>оцепление</t>
  </si>
  <si>
    <t>otseplenie</t>
  </si>
  <si>
    <t>Легат сообщил, что себастийцы держат оцепление на площади перед гипподромом, где будет объявлен народу приговор над преступниками.</t>
  </si>
  <si>
    <t>его изумление</t>
  </si>
  <si>
    <t>izumlenie</t>
  </si>
  <si>
    <t>изумление</t>
  </si>
  <si>
    <t>Прокуратор хорошо знал, что именно так ему ответит первосвященник, но задача его заключалась в том, чтобы показать, что такой ответ вызывает его изумление.</t>
  </si>
  <si>
    <t>первосвященника</t>
  </si>
  <si>
    <t>pervosvjaschennik</t>
  </si>
  <si>
    <t>первосвященник</t>
  </si>
  <si>
    <t>В силу всего изложенного прокуратор просит первосвященника пересмотреть решение и оставить на свободе того из двух осужденных, кто менее вреден, а таким, без сомнения, является Га-Ноцри.</t>
  </si>
  <si>
    <t>Вар-раввана</t>
  </si>
  <si>
    <t>Var-ravvan</t>
  </si>
  <si>
    <t>Вар-равван</t>
  </si>
  <si>
    <t>- И в третий раз мы сообщаем, что освобождаем Вар-раввана, - тихо сказал Каифа.</t>
  </si>
  <si>
    <t>- Что слышу я, прокуратор? - гордо и спокойно ответил Каифа, - ты угрожаешь мне после вынесенного приговора, утвержденного тобою самим?</t>
  </si>
  <si>
    <t>Мы привыкли к тому, что римский прокуратор выбирает слова, прежде чем что-нибудь сказать.</t>
  </si>
  <si>
    <t>Разве я похож на юного бродячего юродивого, которого сегодня казнят?</t>
  </si>
  <si>
    <t>Знаю, что говорю и где говорю.</t>
  </si>
  <si>
    <t>такого,</t>
  </si>
  <si>
    <t>Кстати, ты знаешь такого, первосвященник?</t>
  </si>
  <si>
    <t>Ни тебе, ни народу твоему, - и Пилат указал вдаль направо, туда, где в высоте пылал храм, - это я тебе говорю - Пилат Понтийский, всадник Золотое Копье!</t>
  </si>
  <si>
    <t>как вы</t>
  </si>
  <si>
    <t>mjatezhnik</t>
  </si>
  <si>
    <t>мятежник</t>
  </si>
  <si>
    <t>Теперь полетит весть от меня, да не наместнику в Антиохию и не в Рим, а прямо на Капрею, самому императору, весть о том, как вы заведомых мятежников в Ершалаиме прячете от смерти.</t>
  </si>
  <si>
    <t>Ершалаим</t>
  </si>
  <si>
    <t>Ershalaim</t>
  </si>
  <si>
    <t>И не водою из Соломонова пруда, как хотел я для вашей пользы, напою я тогда Ершалаим!</t>
  </si>
  <si>
    <t>напоить</t>
  </si>
  <si>
    <t>мое слово,</t>
  </si>
  <si>
    <t>Вспомни мое слово, первосвященник.</t>
  </si>
  <si>
    <t>не одну когорту</t>
  </si>
  <si>
    <t>kogorta</t>
  </si>
  <si>
    <t>когорта</t>
  </si>
  <si>
    <t>Увидишь ты не одну когорту в Ершалаиме, нет!</t>
  </si>
  <si>
    <t>горький плач и стенания</t>
  </si>
  <si>
    <t>plach</t>
  </si>
  <si>
    <t>плач</t>
  </si>
  <si>
    <t>Придет под стены города полностью легион Фульмината, подойдет арабская конница, тогда услышишь ты горький плач и стенания.</t>
  </si>
  <si>
    <t>спасенного Вар-раввана</t>
  </si>
  <si>
    <t>Вспомнишь ты тогда спасенного Вар-раввана и пожалеешь, что послал на смерть философа с его мирною проповедью!</t>
  </si>
  <si>
    <t>- Веришь ли ты, прокуратор, сам тому, что сейчас говоришь?</t>
  </si>
  <si>
    <t>Не мир, не мир принес нам обольститель народа в Ершалаим, и ты, всадник, это прекрасно понимаешь.</t>
  </si>
  <si>
    <t>веру</t>
  </si>
  <si>
    <t>Но я, первосвященник иудейский, покуда жив, не дам на поругание веру и защищу народ!</t>
  </si>
  <si>
    <t>остальных лиц, нужных для последнего краткого совещания,</t>
  </si>
  <si>
    <t>В изысканных выражениях извинившись перед первосвященником, он попросил его присесть на скамью в тени магнолии и обождать, пока он вызовет остальных лиц, нужных для последнего краткого совещания, и отдаст еще одно распоряжение, связанное с казнью.</t>
  </si>
  <si>
    <t>еще одно распоряжение, связанное с казнью</t>
  </si>
  <si>
    <t>смертный приговор Иешуа Га-Ноцри</t>
  </si>
  <si>
    <t>Там в присутствии всех, кого он желал видеть, прокуратор торжественно и сухо подтвердил, что он утверждает смертный приговор Иешуа Га-Ноцри, и официально осведомился у членов Синедриона о том, кого из преступников угодно оставить в живых.</t>
  </si>
  <si>
    <t>Он не хотел почему-то видеть группу осужденных, которых, как он это прекрасно знал, сейчас вслед за ним возводят на помост.</t>
  </si>
  <si>
    <t>все, что накопилось у нее внутри</t>
  </si>
  <si>
    <t>Он выждал некоторое время, зная, что никакою силой нельзя заставить умолкнуть толпу, пока она не выдохнет все, что накопилось у нее внутри, и не смолкнет сама.</t>
  </si>
  <si>
    <t>выдохнуть</t>
  </si>
  <si>
    <t>его презренную жизнь</t>
  </si>
  <si>
    <t>- Но казнены из них будут только трое, ибо, согласно закону и обычаю, в честь праздника пасхи одному из осужденных, по выбору Малого Синедриона и по утверждению римской власти, великодушный кесарь император возвращает его презренную жизнь!</t>
  </si>
  <si>
    <t>- Имя того, кого сейчас при вас отпустят на свободу…</t>
  </si>
  <si>
    <t>веревки,</t>
  </si>
  <si>
    <t>Как легионеры снимают с него веревки, невольно причиняя ему жгучую боль в вывихнутых на допросе руках, как он, морщась и охая, все же улыбается бессмысленной сумасшедшей улыбкой.</t>
  </si>
  <si>
    <t>Кого</t>
  </si>
  <si>
    <t>Любопытные входили в процессию, спрашивали: "Кого хоронят?"</t>
  </si>
  <si>
    <t>монастырскую капусту</t>
  </si>
  <si>
    <t>kapusta</t>
  </si>
  <si>
    <t>капуста</t>
  </si>
  <si>
    <t>То его пугало, что монастырскую капусту занесет и ее не откопают, то что в поле заметет маму, и она бессильна будет оказать сопротивление тому, что уйдет еще глубже и дальше от него в землю.</t>
  </si>
  <si>
    <t>занести</t>
  </si>
  <si>
    <t>замести</t>
  </si>
  <si>
    <t>Что у вас говорят в деревне?</t>
  </si>
  <si>
    <t>волю</t>
  </si>
  <si>
    <t>volja</t>
  </si>
  <si>
    <t>воля</t>
  </si>
  <si>
    <t>Мужику дай волю, так ведь у нас друг дружку передавят, истинный Господь.</t>
  </si>
  <si>
    <t>то место, с которого дорога должна повернуть вправо, а с поворота _ показаться и через минуту скрыться десятиверстная Кологривовская панорама с блещущей вдали рекой и пробегающей за ней железной</t>
  </si>
  <si>
    <t>Юра думал, что он запомнил дорогу, и всякий раз, как поля разбегались вширь и их тоненькой каемкой охватывали спереди и сзади леса, Юре казалось, что он узнает то место, с которого дорога должна повернуть вправо, а с поворота показаться и через минуту скрыться десятиверстная Кологривовская панорама с блещущей вдали рекой и пробегающей за ней железной дорогой.</t>
  </si>
  <si>
    <t>Истину ищут только одиночки и порывают со всеми, кто любит ее недостаточно.</t>
  </si>
  <si>
    <t>математическую бесконечность и электромагнитные волны</t>
  </si>
  <si>
    <t>beskonechnost'</t>
  </si>
  <si>
    <t>бесконечность</t>
  </si>
  <si>
    <t>Для этого открывают математическую бесконечность и электромагнитные волны, для этого пишут симфонии.</t>
  </si>
  <si>
    <t>симфонии</t>
  </si>
  <si>
    <t>simfonija</t>
  </si>
  <si>
    <t>симфония</t>
  </si>
  <si>
    <t>кол</t>
  </si>
  <si>
    <t>kol</t>
  </si>
  <si>
    <t>А ему хоть кол теши на голове!</t>
  </si>
  <si>
    <t>тесать</t>
  </si>
  <si>
    <t>ум мой</t>
  </si>
  <si>
    <t>um</t>
  </si>
  <si>
    <t>ум</t>
  </si>
  <si>
    <t>- Ангеле Божий, хранителю мой святый, - молился Юра, - утверди ум мой во истиннем пути и скажи мамочке, что мне здесь хорошо, чтобы она не беспокоилась.</t>
  </si>
  <si>
    <t>мамочку</t>
  </si>
  <si>
    <t>mamochka</t>
  </si>
  <si>
    <t>мамочка</t>
  </si>
  <si>
    <t>Если есть загробная жизнь, Господи, учини мамочку в рай, идеже лицы святых и праведницы сияют яко светила.</t>
  </si>
  <si>
    <t>учинить</t>
  </si>
  <si>
    <t>По дорогам тянулись обозы, грузно сворачивая с дороги к переездам, и с бешено несущегося поезда казалось, что возы стоят не двигаясь, а лошади подымают и опускают ноги на одном месте.</t>
  </si>
  <si>
    <t>мертвых</t>
  </si>
  <si>
    <t>mertvyj</t>
  </si>
  <si>
    <t>мертвый</t>
  </si>
  <si>
    <t>Эту беззаботность придавало ощущение связности человеческих существований, уверенность в их переходе одного в другое, чувство счастья по поводу того, что все происходящее совершается не только на земле, в которую закапывают мертвых, а еще в чем-то другом, в том, что одни называют царством Божиим, а другие историей, а третьи еще как-нибудь.</t>
  </si>
  <si>
    <t>закапывать</t>
  </si>
  <si>
    <t>Что значит быть евреем?</t>
  </si>
  <si>
    <t>Он был уверен, что когда он вырастет, он все это распутает.</t>
  </si>
  <si>
    <t>распутать</t>
  </si>
  <si>
    <t>муки, о которых нормальный человек не имеет представления</t>
  </si>
  <si>
    <t>muka</t>
  </si>
  <si>
    <t>мука</t>
  </si>
  <si>
    <t>Он пил не переставая и жаловался, что не спит третий месяц и, когда протрезвляется хотя бы ненадолго, терпит муки, о которых нормальный человек не имеет представления.</t>
  </si>
  <si>
    <t>право задирать нос и разговаривать с ним как с маленьким</t>
  </si>
  <si>
    <t>Если ей пятнадцать лет, значит, она имеет право задирать нос и разговаривать с ним как с маленьким?</t>
  </si>
  <si>
    <t>Надю</t>
  </si>
  <si>
    <t>Nadja</t>
  </si>
  <si>
    <t>Надя</t>
  </si>
  <si>
    <t>Утопит Надю, бросит гимназию и удерет подымать восстание к отцу в Сибирь.</t>
  </si>
  <si>
    <t>утопить</t>
  </si>
  <si>
    <t>гимназию</t>
  </si>
  <si>
    <t>gimnazija</t>
  </si>
  <si>
    <t>гимназия</t>
  </si>
  <si>
    <t>Александра Исаевича Солженицына и всё солженицынское жюри</t>
  </si>
  <si>
    <t>Я благодарю Александра Исаевича Солженицына и всё солженицынское жюри за великую честь, которой я удостоен.</t>
  </si>
  <si>
    <t>не одни только приятные чувства, но и большое смущение</t>
  </si>
  <si>
    <t>В то же время не могу не признаться, что эта награда вызывает у меня не одни только приятные чувства, но и большое смущение.</t>
  </si>
  <si>
    <t>Я это решительно отрицаю.</t>
  </si>
  <si>
    <t>то, чему мои оппоненты ( равно как и часть соглашающихся ), скорее всего, не поверят</t>
  </si>
  <si>
    <t>Скажу то, чему мои оппоненты (равно как и часть соглашающихся), скорее всего, не поверят.</t>
  </si>
  <si>
    <t>Вместе с яростно внушаемой нынешней рекламой агрессивно-гедонистической идеей "Возьми от жизни всё!" у множества людей, прежде всего молодежи, произошел также и заметный сдвиг в отношении к знанию и к истине.</t>
  </si>
  <si>
    <t>И студенты, с которыми я имею дело теперь, по моему ощущению, относятся к своему делу с ничуть не меньшей отдачей и энтузиазмом, чем прежние.</t>
  </si>
  <si>
    <t>распространение взглядов и реакций, которые означают снижение в общественном сознании ценности науки вообще и гуманитарных наук в особенности</t>
  </si>
  <si>
    <t>Но за пределами этой близкой мне сферы я, к сожалению, ощущаю распространение взглядов и реакций, которые означают снижение в общественном сознании ценности науки вообще и гуманитарных наук в особенности.</t>
  </si>
  <si>
    <t>снижение в общественном сознании ценности науки вообще и гуманитарных наук в особенности</t>
  </si>
  <si>
    <t>мнение, что Дарвин не прав</t>
  </si>
  <si>
    <t>Девочка-пятиклассница имеет мнение, что Дарвин не прав, и хороший тон состоит в том, чтобы подавать этот факт как серьезный вызов биологической науке.</t>
  </si>
  <si>
    <t>Если все мнения равноправны, то я могу сесть и немедленно отправить и мое мнение в Интернет, не затрудняя себя многолетним учением и трудоемким знакомством с тем, что уже знают по этому поводу те, кто посвятил этому долгие годы исследования.</t>
  </si>
  <si>
    <t>подобные новости</t>
  </si>
  <si>
    <t>И что много страшнее, прискорбно большое количество людей принимает подобные новости охотно.</t>
  </si>
  <si>
    <t>в первую очередь то, что должно производить впечатление на массового зрителя и слушателя и импонировать ему, - следовательно, самое броское и сенсационное, а отнюдь не самое серьезное и надежное</t>
  </si>
  <si>
    <t>А нынешние средства массовой информации, увы, оказываются первыми союзниками в распространении подобной дилетантской чепухи, потому что они говорят и пишут в первую очередь то, что должно производить впечатление на массового зрителя и слушателя и импонировать ему, - следовательно, самое броское и сенсационное, а отнюдь не самое серьезное и надежное.</t>
  </si>
  <si>
    <t>ценность истины и разлагающую силу дилетантства и шарлатанства</t>
  </si>
  <si>
    <t>По-видимому, те, кто осознаёт ценность истины и разлагающую силу дилетантства и шарлатанства и пытается этой силе сопротивляться, будут и дальше оказываться в трудном положении плывущих против течения.</t>
  </si>
  <si>
    <t>Александра Исаевича и</t>
  </si>
  <si>
    <t>В заключение еще раз благодарю Александра Исаевича и… (конец записи).</t>
  </si>
  <si>
    <t>такой суд</t>
  </si>
  <si>
    <t>Еще реже выигрывают такой суд.</t>
  </si>
  <si>
    <t>право судиться там, где находится один из ответчиков</t>
  </si>
  <si>
    <t>Он признал невозможность переноса дела в Москву, потому что один из ответчиков находится в Петербурге, и по закону я имею право судиться там, где находится один из ответчиков.</t>
  </si>
  <si>
    <t>все инстанции, включая Верховный суд</t>
  </si>
  <si>
    <t>instantsija</t>
  </si>
  <si>
    <t>инстанция</t>
  </si>
  <si>
    <t>Я, понимая, что это дело будет затягиваться и решение в мою пользу вынесено не будет, сразу сказал: когда мы пройдем все инстанции, включая Верховный суд, то я готов идти до конца - до Конституционного суда.</t>
  </si>
  <si>
    <t>Потому что с точки зрения Конституции однозначно был принят закон, который умаляет права человека.</t>
  </si>
  <si>
    <t>умалять</t>
  </si>
  <si>
    <t>депутатов и чиновников</t>
  </si>
  <si>
    <t>deputat</t>
  </si>
  <si>
    <t>депутат</t>
  </si>
  <si>
    <t>Вы привлекаете депутатов и чиновников за вранье?</t>
  </si>
  <si>
    <t>Если вы выиграете дело, много людей могут так же подать в суд.</t>
  </si>
  <si>
    <t>мою правоту</t>
  </si>
  <si>
    <t>Даже если признают мою правоту.</t>
  </si>
  <si>
    <t>жизнь обычного человека</t>
  </si>
  <si>
    <t>Самое ужасное, что они совершенно не понимают жизнь обычного человека.</t>
  </si>
  <si>
    <t>Дом</t>
  </si>
  <si>
    <t>Дом я отремонтирую.</t>
  </si>
  <si>
    <t>такую зарплату</t>
  </si>
  <si>
    <t>Люди, которые получают такую зарплату, могут отремонтировать дом?</t>
  </si>
  <si>
    <t>Не вы первый задаете этот вопрос.</t>
  </si>
  <si>
    <t>взаимоотношения простого человека и государства, даже не государства, а власть имущих</t>
  </si>
  <si>
    <t>Вы же прекрасно понимаете, что ремонт дома - пример, который показывает наглядно взаимоотношения простого человека и государства, даже не государства, а власть имущих.</t>
  </si>
  <si>
    <t>хотя бы прямую ответственность каждого государственного чиновника за свои действия перед простым человеком, перед народом</t>
  </si>
  <si>
    <t>Мне важно попытаться сделать то, что вернет хотя бы прямую ответственность каждого государственного чиновника за свои действия перед простым человеком, перед народом.</t>
  </si>
  <si>
    <t>Звучит, наверное, наивно, но в этом я вижу цель.</t>
  </si>
  <si>
    <t>Но теперь, когда у меня появилась поддержка большого количества людей, я это чувствую.</t>
  </si>
  <si>
    <t>нервы</t>
  </si>
  <si>
    <t>nerv</t>
  </si>
  <si>
    <t>нерв</t>
  </si>
  <si>
    <t>Роман, вы себе нервы портите или вы чувствуете себя неуязвимым?</t>
  </si>
  <si>
    <t>осмысленность</t>
  </si>
  <si>
    <t>osmyslennost'</t>
  </si>
  <si>
    <t>Я тоже считаю, что такое дело, такая позиция дают моей жизни осмысленность.</t>
  </si>
  <si>
    <t>В юности мне казалось, что я понимаю все.</t>
  </si>
  <si>
    <t>какие-то вещи, связанные с милосердием,</t>
  </si>
  <si>
    <t>Я, например, какие-то вещи, связанные с милосердием, считаю попыткой осмыслить жизнь.</t>
  </si>
  <si>
    <t>Это ужасное состояние, когда нас доводят до такого терпения, всепрощения, и делают это национальным достоинством.</t>
  </si>
  <si>
    <t>И кажется, что об американцах все и всё уже знают - как они живут, работают, отдыхают и даже что думают.</t>
  </si>
  <si>
    <t>привычные клише</t>
  </si>
  <si>
    <t>klishe</t>
  </si>
  <si>
    <t>клише</t>
  </si>
  <si>
    <t>И охотней воспринимается то, что поддерживает привычные клише.</t>
  </si>
  <si>
    <t>свою самобытность</t>
  </si>
  <si>
    <t>samobytnost'</t>
  </si>
  <si>
    <t>самобытность</t>
  </si>
  <si>
    <t>Люди бережно сохраняют свою самобытность.</t>
  </si>
  <si>
    <t>задачу разрушить традиционные для кого-то представления об Америке</t>
  </si>
  <si>
    <t>Я не ставлю себе задачу разрушить традиционные для кого-то представления об Америке, хочу лишь рассказать о "своих" американцах - реально существующих жителях штата Юта, которые стали моим ближним кругом и благодаря которым первые пятнадцать лет, что я провела здесь, оказались такими счастливыми.</t>
  </si>
  <si>
    <t>земли Израиля и Иордании</t>
  </si>
  <si>
    <t>Любопытно, что ландшафт в этом месте и впрямь напоминает земли Израиля и Иордании: два огромных озера - одно соленое (как Мёртвое море), другое пресное (как Галилейское), - высокие горы и просторные долины.</t>
  </si>
  <si>
    <t>свои воды</t>
  </si>
  <si>
    <t>Еще одно интересное совпадение: здешний Иордан тоже впадает в Солёное озеро (как на Ближнем Востоке Иордан несет свои воды в Мёртвое море).</t>
  </si>
  <si>
    <t>Девственно-белый, пушистый и сухой, как пудра, снег, который так и называют Utah Powder, был даже официально зарегистрирован как охраняемая торговая марка The Greatest Snow on Earth.</t>
  </si>
  <si>
    <t>образ жизни населения</t>
  </si>
  <si>
    <t>Однако уникальность этого штата в том, что в Юте, которая более полутора веков представляла собой некий американский Ватикан, где всем управляла церковь, религия и по сей день во многом определяет образ жизни населения, формируя его духовные и культурные ценности.</t>
  </si>
  <si>
    <t>делаешь выбор в пользу маленького городка на " Диком Западе " с населением 14 тысяч</t>
  </si>
  <si>
    <t>Но одно дело, когда из Москвы перемещаешься в Нью-Йорк (хотя и в этом случае вписаться в новую культуру довольно сложно), а другое - когда делаешь выбор в пользу маленького городка на "Диком Западе" с населением 14 тысяч человек.</t>
  </si>
  <si>
    <t>Нас стали узнавать в супермаркетах (которых было всего два), и все знали, что русских зовут Алла и Миша.</t>
  </si>
  <si>
    <t>диваны и кресла</t>
  </si>
  <si>
    <t>divan</t>
  </si>
  <si>
    <t>диван</t>
  </si>
  <si>
    <t>Так что забирай диваны и кресла.</t>
  </si>
  <si>
    <t>свои "</t>
  </si>
  <si>
    <t>Отдадите, когда купите свои".</t>
  </si>
  <si>
    <t>Моя жена сегодня пекла хлеб (к слову сказать, это делали тогда очень многие женщины для своих больших семей. - А.Т.), а я где-то читал, что русские любят хлеб.</t>
  </si>
  <si>
    <t>свою обособленность</t>
  </si>
  <si>
    <t>obosoblennost'</t>
  </si>
  <si>
    <t>обособленность</t>
  </si>
  <si>
    <t>Возможно, потому, что целые поколения их так долго подвергались преследованиям, да и сейчас мормоны еще ощущают свою обособленность.</t>
  </si>
  <si>
    <t>Рождество</t>
  </si>
  <si>
    <t>Rozhdestvo</t>
  </si>
  <si>
    <t>Прошло несколько месяцев после нашей встречи с Ричардом, и в начале декабря он вдруг поинтересовался, справляют ли в России Рождество.</t>
  </si>
  <si>
    <t>справлять</t>
  </si>
  <si>
    <t>елку</t>
  </si>
  <si>
    <t>сирень,</t>
  </si>
  <si>
    <t>siren'</t>
  </si>
  <si>
    <t>сирень</t>
  </si>
  <si>
    <t>Вот разговариваю с коллегой и упоминаю о том, что очень люблю сирень, - для меня она ассоциируется с весной, сокрушаюсь, что в Сидар-сити нет сирени.</t>
  </si>
  <si>
    <t>мясные породы коров, лошадей и овец</t>
  </si>
  <si>
    <t>poroda</t>
  </si>
  <si>
    <t>порода</t>
  </si>
  <si>
    <t>В Южной Юте нет промышленности, жители в основном занимаются сельским хозяйством, выращивают мясные породы коров, лошадей и овец на своих ранчо высоко в горах (2 - 3 км выше уровня моря).</t>
  </si>
  <si>
    <t>свежий хлеб</t>
  </si>
  <si>
    <t>Для семейного стола женщины, как прежде, пекут свежий хлеб, мужчинам поручены гамбургеры и сосиски, дети ждут вечера, чтобы у костра жарить на палочках маршмэллоу.</t>
  </si>
  <si>
    <t>главное блюдо, ковбойское,</t>
  </si>
  <si>
    <t>bljudo</t>
  </si>
  <si>
    <t>блюдо</t>
  </si>
  <si>
    <t>Но главное блюдо, ковбойское, готовят сам Ричард с сыновьями.</t>
  </si>
  <si>
    <t>А еще обязательно устраивается концерт, потому что всех с детства, независимо от слуха, способностей и даже желания, учат играть на различных музыкальных инструментах - гитаре, скрипке, флейте…</t>
  </si>
  <si>
    <t>университетский кампус</t>
  </si>
  <si>
    <t>Этот исторический корпус по-прежнему украшает университетский кампус.</t>
  </si>
  <si>
    <t>студентов и программы</t>
  </si>
  <si>
    <t>Для жителей Сидар-сити университет является не только градообразующим заведением, но их личной гордостью, очень многие горожане и выпускники университета являются его "донорами" - спонсируют студентов и программы, жертвуют деньги на новые здания.</t>
  </si>
  <si>
    <t>жертвовать</t>
  </si>
  <si>
    <t>По какой-то неизвестной причине большинство жителей Америки, по моим наблюдениям, математику не любят.</t>
  </si>
  <si>
    <t>А здесь, к примеру, приходишь к зубному врачу, и если случайно упоминаешь, что ты математик, врач и его ассистент в один голос восклицают: "Ненавижу математику!"</t>
  </si>
  <si>
    <t>Поднимаю трубку и слышу Джека, которому нужен профессор.</t>
  </si>
  <si>
    <t>Джека, которому нужен профессор</t>
  </si>
  <si>
    <t>Dzhek</t>
  </si>
  <si>
    <t>Джек</t>
  </si>
  <si>
    <t>любимого профессора</t>
  </si>
  <si>
    <t>Через десять лет бывший студент стал кандидатом военных наук, но до сих пор регулярно поздравляет любимого профессора с Новым годом, уверяя, что без "русской математики" никогда бы не достиг успеха.</t>
  </si>
  <si>
    <t>Необходимые средства</t>
  </si>
  <si>
    <t>Необходимые средства обычно получают из бюджета штата и от частных инвесторов.</t>
  </si>
  <si>
    <t>значительную сумму</t>
  </si>
  <si>
    <t>Обычно, если спонсор выделяет значительную сумму на строительство здания, оно носит его имя или имя, которое он сам называет.</t>
  </si>
  <si>
    <t>его имя или имя, которое он сам называет</t>
  </si>
  <si>
    <t>просто феерическое впечатление</t>
  </si>
  <si>
    <t>Когда засиживаешься там поздним вечером (а большую часть недели библиотека открыта до полуночи), вид усыпанного звездами неба над головой производит просто феерическое впечатление!</t>
  </si>
  <si>
    <t>соревнования</t>
  </si>
  <si>
    <t>Начиная с того времени ежегодно со всей Юты в Сидар-сити съезжаются более девяти с половиной тысяч участников всех возрастов и профессий и еще пятьдесят тысяч зрителей; соревнования обслуживает тысяча волонтеров.</t>
  </si>
  <si>
    <t>современные пьесы</t>
  </si>
  <si>
    <t>Позже для постановки пьес Шекспира в кампусе была построена точная реплика лондонского театра "Глобус", которая не раз использовалась Би-би-си для исторических съемок, потом была возведена и закрытая сцена, где ставят современные пьесы.</t>
  </si>
  <si>
    <t>Основной доход</t>
  </si>
  <si>
    <t>Основной доход получают от продажи билетов - ежегодный театральный праздник собирает более 150 000 зрителей.</t>
  </si>
  <si>
    <t>рождественские сказки</t>
  </si>
  <si>
    <t>skazka</t>
  </si>
  <si>
    <t>сказка</t>
  </si>
  <si>
    <t>Возможно, мои заметки кому-то напомнят рождественские сказки, кто-то справедливо скажет, что можно привести истории не столь привлекательные как о Юте, так и о ее жителях.</t>
  </si>
  <si>
    <t>Бога и свою семью</t>
  </si>
  <si>
    <t>Bog</t>
  </si>
  <si>
    <t>Бог</t>
  </si>
  <si>
    <t>Работай, люби Бога и свою семью, помогай другим, строй сам и находи единомышленников, чтобы создать ту среду, где ты хочешь жить и где твои дети вырастут хорошими людьми.</t>
  </si>
  <si>
    <t>единомышленников</t>
  </si>
  <si>
    <t>edinomyshlennik</t>
  </si>
  <si>
    <t>единомышленник</t>
  </si>
  <si>
    <t>Когда ты не жертва всего и всех, а free agent - независимый, самостоятельный человек, обладающий свободой воли, который все решает сам.</t>
  </si>
  <si>
    <t>ценности семьи со множеством детей</t>
  </si>
  <si>
    <t>Церковь мормонов требует от своих адептов наполнять жизнь трудом и высшим благом почитает ценности семьи со множеством детей.</t>
  </si>
  <si>
    <t>Такое положение вещей</t>
  </si>
  <si>
    <t>Такое положение вещей мормоны считают залогом материального и духовного благополучия своей общины.</t>
  </si>
  <si>
    <t>индивидуальные особенности речи</t>
  </si>
  <si>
    <t>Последнее время он у меня занят тем, что ищет в звуковидах индивидуальные особенности речи.</t>
  </si>
  <si>
    <t>звуковиды</t>
  </si>
  <si>
    <t>zvukovid</t>
  </si>
  <si>
    <t>звуковид</t>
  </si>
  <si>
    <t>За те сорок пять секунд, в которые Ройтман довёл Селивановского до Рубина, Рубин и Нержин с остротой и быстротой, свойственной только зэкам, уже поняли, что сейчас будет смотр - как Рубин читает звуковиды, и что произнести фразу перед микрофоном может только один из "эталонных" дикторов - а такой присутствовал в комнате лишь Нержин.</t>
  </si>
  <si>
    <t>И так же они отдали себе отчёт, что хотя Рубин действительно читает звуковиды, но на экзамене можно и сплошать, а сплошать нельзя - это значило бы кувырнуться с шарашки в лагерную преисподнюю.</t>
  </si>
  <si>
    <t>Глажу волосы - верно, поправляю галстук - неверно.</t>
  </si>
  <si>
    <t>гладить</t>
  </si>
  <si>
    <t>своё умение</t>
  </si>
  <si>
    <t>какую-нибудь фразу</t>
  </si>
  <si>
    <t>Кто-нибудь из дикторов… ну, скажем, Глеб Викентьич… прочтёт в акустической будке в микрофон какую-нибудь фразу, ВИР её запишет, а Лев Григорьич попробует разгадать.</t>
  </si>
  <si>
    <t>Фразу -</t>
  </si>
  <si>
    <t>что-нибудь там</t>
  </si>
  <si>
    <t>- Нет, нет, - отводя глаза, вежливо ответил Селивановский, - вы что-нибудь там сами сочините.</t>
  </si>
  <si>
    <t>сочинить</t>
  </si>
  <si>
    <t>своеобразие</t>
  </si>
  <si>
    <t>svoeobrazie</t>
  </si>
  <si>
    <t>Зато "у" сохраняет своеобразие даже и вдали от ударения, у него вот здесь характерная полоска низкой частоты.</t>
  </si>
  <si>
    <t>предмет нашего исследования</t>
  </si>
  <si>
    <t>Это представляет как раз теперь предмет нашего исследования.</t>
  </si>
  <si>
    <t>силы жить здесь</t>
  </si>
  <si>
    <t>Это чувство родства с ним дает мне силы жить здесь.</t>
  </si>
  <si>
    <t>Абрамцево,</t>
  </si>
  <si>
    <t>Abramtsevo</t>
  </si>
  <si>
    <t>Абрамцево</t>
  </si>
  <si>
    <t>Элементы русской архитектуры - резные деревянные балкончики и наличники - напоминают Абрамцево, белоснежные и бледно-розовые усадьбы, заросшие сиренью, возвращают меня в нашу тихую подмосковную жизнь.</t>
  </si>
  <si>
    <t>свои ветви</t>
  </si>
  <si>
    <t>Наконец, преклоняет свои ветви к воде розовая махровая сакура, и все деревья вокруг превращаются в огромные белоснежные кораллы…</t>
  </si>
  <si>
    <t>преклонять</t>
  </si>
  <si>
    <t>желание писать большие панорамные пейзажи, с небом и далями</t>
  </si>
  <si>
    <t>Видимо, большое пространство вызывает желание писать большие панорамные пейзажи, с небом и далями.</t>
  </si>
  <si>
    <t>свежую траву</t>
  </si>
  <si>
    <t>Постоянно ест свежую траву и пьет воду из ручьев и рек, которых, к счастью, тут много.</t>
  </si>
  <si>
    <t>пузо</t>
  </si>
  <si>
    <t>puzo</t>
  </si>
  <si>
    <t>Дома же, наевшись до отвала, развалившись по-барски на хозяйской кровати, подставляет пузо: почесать.</t>
  </si>
  <si>
    <t>подставлять</t>
  </si>
  <si>
    <t>Еду</t>
  </si>
  <si>
    <t>Еду раз в две недели для него готовит Йохем.</t>
  </si>
  <si>
    <t>Собаку</t>
  </si>
  <si>
    <t>sobaka</t>
  </si>
  <si>
    <t>собака</t>
  </si>
  <si>
    <t>Собаку любит безмерно, называет лучшим другом, засыпает лишь при условии, что Юма лежит у него под боком.</t>
  </si>
  <si>
    <t>любую сирену машины " скорой помощи "</t>
  </si>
  <si>
    <t>sirena</t>
  </si>
  <si>
    <t>сирена</t>
  </si>
  <si>
    <t>Юма вообще обладает мощным баритоном и перепоет любую сирену машины "скорой помощи".</t>
  </si>
  <si>
    <t>перепеть</t>
  </si>
  <si>
    <t>Частенько на лугу появляется дама с 70-килограммовым мастифом, которого она нежно называет "Мойзе-мышка", не обращая внимания ни на кого вокруг.</t>
  </si>
  <si>
    <t>почтенную 80-летнюю баронессу с идеально уложенными волосами и в белом пальто, безупречно воспитанную, в отличие от ее черной тявкающей собачонки ( тут собакам лаять не полагается )</t>
  </si>
  <si>
    <t>baronessa</t>
  </si>
  <si>
    <t>баронесса</t>
  </si>
  <si>
    <t>Почти каждый день я встречаю почтенную 80-летнюю баронессу с идеально уложенными волосами и в белом пальто, безупречно воспитанную, в отличие от ее черной тявкающей собачонки (тут собакам лаять не полагается).</t>
  </si>
  <si>
    <t>весь луг</t>
  </si>
  <si>
    <t>lug</t>
  </si>
  <si>
    <t>луг</t>
  </si>
  <si>
    <t>Часто встречается еще одна пожилая дама с двумя белыми псами и компаньоншей, с которой они тщательно обходят весь луг в поисках свежих собачьих какашек (а ну-ка, кто не убрал?!).</t>
  </si>
  <si>
    <t>забор</t>
  </si>
  <si>
    <t>zabor</t>
  </si>
  <si>
    <t>Тут подъехал некий мужчина на велосипеде, открыл ворота и, пряча в воротник удовлетворенную улыбку, спросил: "А что это вы забор портите?"</t>
  </si>
  <si>
    <t>мертвенное дыхание закона</t>
  </si>
  <si>
    <t>Каждую минуту ощущаешь мертвенное дыхание закона, и там, где жизнь секунду назад казалась прекрасной и свободной, может вдруг вспыхнуть скандал, грозящий вызовом полиции или даже тюрьмой.</t>
  </si>
  <si>
    <t>непрерывное моральное давление и повсеместный контроль</t>
  </si>
  <si>
    <t>Немецкий закон предполагает непрерывное моральное давление и повсеместный контроль.</t>
  </si>
  <si>
    <t>Больше половины людей, которых я встречаю на улицах Бадена - это тощие немецкие старухи (тощие не от болезни, дело в моде) в спортивной одежде самых дорогих марок, все коротко стриженные крашеные блондинки, с силиконовыми губами-пельменями, пластиковыми зубами неимоверной белизны, в огромных очках и шляпах, с ужасными морщинистыми руками в бриллиантовых кольцах, со сто раз прооперированными на ногах венами и в белоснежных кроссовках.</t>
  </si>
  <si>
    <t>окружающих</t>
  </si>
  <si>
    <t>okruzhajuschie</t>
  </si>
  <si>
    <t>окружающие</t>
  </si>
  <si>
    <t>Сидя дни напролет в кафе, они, в общем, ни о чем не говорят, только злобно оглядывают окружающих.</t>
  </si>
  <si>
    <t>оглядывать</t>
  </si>
  <si>
    <t>песцовые шубы розовых и бирюзовых тонов</t>
  </si>
  <si>
    <t>При "похолодании", когда температура падает до плюс 10, они срочно водружают песцовые шубы розовых и бирюзовых тонов на свои "хрупкие" плечи.</t>
  </si>
  <si>
    <t>водружать</t>
  </si>
  <si>
    <t>малазийских женщин неприглядной наружности, похожих на робких обезьянок</t>
  </si>
  <si>
    <t>Респектабельные немцы средних лет в дорогих джинсах, белых рубашках и пиджаках (часто красных или розовых) ведут под руку малазийских женщин неприглядной наружности, похожих на робких обезьянок.</t>
  </si>
  <si>
    <t>Баден</t>
  </si>
  <si>
    <t>Baden</t>
  </si>
  <si>
    <t>Мрачные толпы женщин в черных балахонах и в забралах атакуют Баден в августе.</t>
  </si>
  <si>
    <t>интерес к жизни</t>
  </si>
  <si>
    <t>Только их ярко сверкающие любопытные глаза выдают интерес к жизни.</t>
  </si>
  <si>
    <t>С начала XVIII века Баден приобретает популярность у русской знати, так как баденская принцесса Луиза вышла замуж за русского царя Александра I.</t>
  </si>
  <si>
    <t>всех персонажей</t>
  </si>
  <si>
    <t>Если вспомнить Гоголя, Достоевского, да что там - "Пиковую даму", вы сразу узнаете всех персонажей, достаточно зайти в казино на полчаса!</t>
  </si>
  <si>
    <t>роскошные русские свадьбы с дебелыми невестами,</t>
  </si>
  <si>
    <t>На верхних же этажах казино иногда празднуют роскошные русские свадьбы с дебелыми невестами, под пьяные крики, песни "под Пугачеву", с сотнями приезжих гостей.</t>
  </si>
  <si>
    <t>тот дух Бадена, который еще не выветрился</t>
  </si>
  <si>
    <t>Если прочитать первую страницу тургеневского "Дыма", вы почувствуете тот дух Бадена, который еще не выветрился.</t>
  </si>
  <si>
    <t>кафе, где потратить свой мизерный гонорар</t>
  </si>
  <si>
    <t>kafe</t>
  </si>
  <si>
    <t>кафе</t>
  </si>
  <si>
    <t>А молодые музыканты с инструментами за спиной спортивным шагом шествуют по городу - выбирают кафе, где потратить свой мизерный гонорар.</t>
  </si>
  <si>
    <t>журнал " Бурда " ?</t>
  </si>
  <si>
    <t>zhurnal</t>
  </si>
  <si>
    <t>журнал</t>
  </si>
  <si>
    <t>Есть частный музей "Фрида Бурда", создатель музея (помните журнал "Бурда"? Владелица журнала - его мать) - собиратель немецкого искусства XX века: Кандинский, Базелиц, Нольде, Хундертвассер, Миро, Рихтер, Польке.</t>
  </si>
  <si>
    <t>свои делишки</t>
  </si>
  <si>
    <t>Еврейская же община Бадена, скандально проворовавшаяся несколько лет назад, по-прежнему исподволь продолжает свои делишки.</t>
  </si>
  <si>
    <t>своего любимого отца</t>
  </si>
  <si>
    <t>Но все же в заключение хочу сказать, что часто смотрю на дивное небо над Баденом, покрытое легкими перистыми облаками, на розовые закаты, на серебряную змейку реки, на вековые секвойи и сосны, вспоминаю своего любимого отца и забываю о грусти, о сожалениях, об ушедших людях, о потерянных отношениях.</t>
  </si>
  <si>
    <t>знаменитый Акафист митрополита Трифона " Слава Богу за все ! "</t>
  </si>
  <si>
    <t>Akafist</t>
  </si>
  <si>
    <t>Акафист</t>
  </si>
  <si>
    <t>Я вспоминаю знаменитый Акафист митрополита Трифона "Слава Богу за все!", и все встает на свои места, и можно жить дальше…</t>
  </si>
  <si>
    <t>стойку : вот она, новая генерация " чикагских мальчиков ", идущих, чтобы уничтожить страну</t>
  </si>
  <si>
    <t>stojka</t>
  </si>
  <si>
    <t>стойка</t>
  </si>
  <si>
    <t>Публика мгновенно делает стойку: вот она, новая генерация "чикагских мальчиков", идущих, чтобы уничтожить страну.</t>
  </si>
  <si>
    <t>Какое отношение</t>
  </si>
  <si>
    <t>Какое отношение Научно-исследовательский финансовый институт при Минфине и вы лично имеете к проекту правительства по повышению пенсионного возраста?</t>
  </si>
  <si>
    <t>это решение</t>
  </si>
  <si>
    <t>Сейчас, когда правительство наконец-то принимает это решение, было бы глупо и нечестно говорить, что они делают что-то не так, как я предлагал, и поэтому я против.</t>
  </si>
  <si>
    <t>Россия - практически последняя страна, которая впервые повышает пенсионный возраст.</t>
  </si>
  <si>
    <t>Это классический подход, который использует большинство стран.</t>
  </si>
  <si>
    <t>лекарства</t>
  </si>
  <si>
    <t>Мы единственная из более-менее приличных стран, где государство амбулаторно предоставляет лекарства лишь некоторым группам населения и нет программы лекарственного обеспечения всего населения.</t>
  </si>
  <si>
    <t>часть этих мер</t>
  </si>
  <si>
    <t>Я считаю, что правительство в ходе дискуссии часть этих мер доберет в сопутствующий пакет к законодательству о повышении пенсионного возраста или примет эти меры для реализации "майского указа" президента.</t>
  </si>
  <si>
    <t>эти меры для реализации " майского указа " президента</t>
  </si>
  <si>
    <t>желаемое</t>
  </si>
  <si>
    <t>zhelat'</t>
  </si>
  <si>
    <t>желать</t>
  </si>
  <si>
    <t>Противники повышения пенсионного возраста часто выдают желаемое за действительное.</t>
  </si>
  <si>
    <t>" колоссальную экономию " на пенсиях инвалидов</t>
  </si>
  <si>
    <t>Надо снизить инвалидность и получите "колоссальную экономию" на пенсиях инвалидов.</t>
  </si>
  <si>
    <t>финансовые основы этого аргумента</t>
  </si>
  <si>
    <t>Я не до конца понимаю финансовые основы этого аргумента.</t>
  </si>
  <si>
    <t>коллег, которые ищут какого-то магического спасения в нефти</t>
  </si>
  <si>
    <t>kollega</t>
  </si>
  <si>
    <t>коллега</t>
  </si>
  <si>
    <t>Так что я не понимаю коллег, которые ищут какого-то магического спасения в нефти.</t>
  </si>
  <si>
    <t>сильное отторжение</t>
  </si>
  <si>
    <t>- У многих людей вызывают сильное отторжение либертарианские идеи, которых вы придерживаетесь.</t>
  </si>
  <si>
    <t>Сейчас то же самое пишут в отношении пенсий.</t>
  </si>
  <si>
    <t>работодателя</t>
  </si>
  <si>
    <t>Вместо попытки воссоздания "крепостного права", когда работодателя фактически "закрепляют" за работником, которого он нанял, государству следовало бы дать работнику и работодателю возможность самим определить формат своих отношений, а самому сосредоточиться на помощи бедным и больным.</t>
  </si>
  <si>
    <t>судьбу Запада как такового, особенно Европы, которая еще сто лет назад владела большей частью земного шара</t>
  </si>
  <si>
    <t>В этом смысле, Лондон воплощает в себе судьбу Запада как такового, особенно Европы, которая еще сто лет назад владела большей частью земного шара.</t>
  </si>
  <si>
    <t>отрывок из этого дневника, в котором отчеты о двух выставках оказались на самом деле связанными между собой историями о том, что происходило во второй половине XIX века, в столь сейчас популярные среди широкой публики времена королевы Виктории</t>
  </si>
  <si>
    <t>Ниже я предлагаю читателям "ИЛ" отрывок из этого дневника, в котором отчеты о двух выставках оказались на самом деле связанными между собой историями о том, что происходило во второй половине XIX века, в столь сейчас популярные среди широкой публики времена королевы Виктории.</t>
  </si>
  <si>
    <t>Генерал-губернатор Индии, лорд Каннинг, распорядился начать каталогизацию; чтобы избежать будущих восстаний, наподобие сипайского возмущения 1857 года, надо же знать, с кем имеешь дело.</t>
  </si>
  <si>
    <t>характер научный и идеологический</t>
  </si>
  <si>
    <t>В Британском музее власть Британии над миром носит характер научный и идеологический, а здесь, в V&amp;A, - эстетический.</t>
  </si>
  <si>
    <t>тылы эстетической власти</t>
  </si>
  <si>
    <t>tyl</t>
  </si>
  <si>
    <t>тыл</t>
  </si>
  <si>
    <t>Чуть дальше тылы эстетической власти прикрывают все-таки более надежные Музей науки и Империал-колледж Лондонского университета.</t>
  </si>
  <si>
    <t>В общем, посетители выставки Александра Маккуина, даже если они и не подозревали об этом, приносили оммаж Британской империи, которая раньше представляла собой несметные владения и бесчисленные племена, направляемые цивилизующим скипетром королевы Виктории, а сейчас искусно поддерживает господство лишь с помощью своей (действительно первоклассной, не поспоришь) поп-культуры.</t>
  </si>
  <si>
    <t>именно то, что получает</t>
  </si>
  <si>
    <t>Никакого высокомерия: народ хочет именно то, что получает.</t>
  </si>
  <si>
    <t>что-то такое</t>
  </si>
  <si>
    <t>На одном мрачные работяги что-то такое оттирают руками, сидя в окружении нескольких ровных пирамид, составленных из небольших круглых (явно металлических) шаров.</t>
  </si>
  <si>
    <t>оттирать</t>
  </si>
  <si>
    <t>удивительный эффект</t>
  </si>
  <si>
    <t>Снимки исключительно интересные, ибо патина времени и общее несовершенство фотографа и его оборудования производят удивительный эффект.</t>
  </si>
  <si>
    <t>Линней Трайп снимал то, что хотел снимать, - в отличие от посетителей выставки Александра Маккуина, которые хотят видеть именно то, что им предлагают.</t>
  </si>
  <si>
    <t>Границы очерчивают территорию.</t>
  </si>
  <si>
    <t>Вот все это</t>
  </si>
  <si>
    <t>Вот все это Линней Трайп и снимает.</t>
  </si>
  <si>
    <t>пришельца</t>
  </si>
  <si>
    <t>prishelets</t>
  </si>
  <si>
    <t>пришелец</t>
  </si>
  <si>
    <t>Так или иначе, потомков бывших подданных раджа здесь до сих пор очень много - и они угощают пришельца карри, виндалу, кормой, самосами, баджи, паппадамом, райтой и прочей острой вкуснятиной.</t>
  </si>
  <si>
    <t>свой Радж, наоборотный</t>
  </si>
  <si>
    <t>Radzh</t>
  </si>
  <si>
    <t>Радж</t>
  </si>
  <si>
    <t>Люди, уже несколько поколений перебирающиеся в Британию с территории бывшего раджа, создают здесь свой Радж, наоборотный.</t>
  </si>
  <si>
    <t>предложение Леопольда</t>
  </si>
  <si>
    <t>В частности, я уверен, что прими он предложение Леопольда, Бельгия не устроила бы в своих африканских владениях чудовищный геноцид, который привел в ужас множество европейцев, от Джозефа Конрада и Роджера Кейсмента до В. Г. Зебальда.</t>
  </si>
  <si>
    <t>только то, что, по приказу Махди, отрезанную голову Гордона насадили на ветку дерева, а тело бросили в колодец</t>
  </si>
  <si>
    <t>Мы знаем только то, что, по приказу Махди, отрезанную голову Гордона насадили на ветку дерева, а тело бросили в колодец.</t>
  </si>
  <si>
    <t>В отличие от слухов о последнем наряде героя, у Джоя лучший солдат империи Гордон встречает смерть не в белом, а в элегантном черно-красном одеянии: европейские военные брюки, красная восточная рубаха, сверху также черная или темно-коричневая куртка, на голове алая египетская феска, на боку сабля в позолоченных ножнах, в правой руке пистолет.</t>
  </si>
  <si>
    <t>супостатов</t>
  </si>
  <si>
    <t>supostat</t>
  </si>
  <si>
    <t>супостат</t>
  </si>
  <si>
    <t>Странно, но Джой не изобразил, как Гордон отстреливается или рубит супостатов в капусту, нет, он просто стоит и ждет смерть.</t>
  </si>
  <si>
    <t>рубить</t>
  </si>
  <si>
    <t>Суетятся африканцы в тюрбанах, а британский джентльмен молча встречает конец.</t>
  </si>
  <si>
    <t>Обратим внимание на несколько любопытных деталей, которые многое проясняют в той самой знаменитой концепции "Запад versus Восток", что некогда столь превратно истолковал Киплинг.</t>
  </si>
  <si>
    <t>малую нужду</t>
  </si>
  <si>
    <t>По выговору узнать в нем чужака было невозможно; впрочем, один раз во время хаджа его чуть не постиг самый постыдный провал - местный мальчишка ночью заметил, что один из паломников справляет малую нужду не на местный манер.</t>
  </si>
  <si>
    <t>то, как был устроен мир Британской империи со второй половины XVIII века по конец XIX</t>
  </si>
  <si>
    <t>Читатель видит, что уже одно такое перечисление неплохо описывает то, как был устроен мир Британской империи со второй половины XVIII века по конец XIX.</t>
  </si>
  <si>
    <t>собственное прошлое</t>
  </si>
  <si>
    <t>То есть оно не про "красоту" и даже не про художественную технику, а про то, как общество думает, и - в данном случае - как оно видит собственное прошлое.</t>
  </si>
  <si>
    <t>ответственное решение</t>
  </si>
  <si>
    <t>Я понимал, что принимаю ответственное решение.</t>
  </si>
  <si>
    <t>факты</t>
  </si>
  <si>
    <t>Чтобы не быть голословным, сообщим факты.</t>
  </si>
  <si>
    <t>конституционное большинство,</t>
  </si>
  <si>
    <t>"Как вы к этому относитесь?" - спросил у господина Медведева лидер справороссов Сергей Миронов, пояснив, что членство премьера в "партии, чья фракция в Госдуме имеет конституционное большинство, является нарушением принципа разделения властей", ведь это позволяет главе правительства "контролировать одну из палат Федерального собрания".</t>
  </si>
  <si>
    <t>масштабный сбой в мировой политике</t>
  </si>
  <si>
    <t>Говоря о ситуации в мире, он подчеркнул, что речь идет не просто о санкциях и давлении на Россию, которые лишь подтверждают масштабный сбой в мировой политике.</t>
  </si>
  <si>
    <t>предложения по этому поводу</t>
  </si>
  <si>
    <t>Дмитрий Медведев пообещал, что правительство внесет в Госдуму в ближайшее время предложения по этому поводу.</t>
  </si>
  <si>
    <t>законопроект об антисанкциях</t>
  </si>
  <si>
    <t>15 мая Госдума в первом чтении рассмотрит законопроект об антисанкциях.</t>
  </si>
  <si>
    <t>На прием, который я веду по вторникам, каждый раз приходит человек 7-10.</t>
  </si>
  <si>
    <t>вот мэра Екатеринбурга Ройзмана</t>
  </si>
  <si>
    <t>Собянина</t>
  </si>
  <si>
    <t>Sobjanin</t>
  </si>
  <si>
    <t>Собянин</t>
  </si>
  <si>
    <t>Из тех кандидатов на демократическом фланге, которые готовы участвовать в выборах, я довольно последовательно критикую Собянина, я довольно глубоко погрузился в московские проблемы.</t>
  </si>
  <si>
    <t>поражение в Москве</t>
  </si>
  <si>
    <t>Если они признают поражение в Москве - это значит, что мы на следующий день проснемся в другой стране.</t>
  </si>
  <si>
    <t>динамичную, жесткую, решительную избирательную кампанию</t>
  </si>
  <si>
    <t>Если мы проведем динамичную, жесткую, решительную избирательную кампанию, то у нас будет шанс на второй тур.</t>
  </si>
  <si>
    <t>шансы на второй тур</t>
  </si>
  <si>
    <t>Ты же только что сказал, что большее число кандидатов повышает шансы на второй тур.</t>
  </si>
  <si>
    <t>наших сторонников</t>
  </si>
  <si>
    <t>- Если не будет единого кандидата, это деморализует наших сторонников.</t>
  </si>
  <si>
    <t>деморализовать</t>
  </si>
  <si>
    <t>Понятно, что это игра с нулевой суммой, и проигравший все теряет, но при всех рисках цена победы высока.</t>
  </si>
  <si>
    <t>свой муниципальный съезд</t>
  </si>
  <si>
    <t>s'ezd</t>
  </si>
  <si>
    <t>съезд</t>
  </si>
  <si>
    <t>К сожалению, Некрасову убедить Диму не удалось, и поэтому они организуют свой муниципальный съезд, причем делают это не очень красиво.</t>
  </si>
  <si>
    <t>разных кандидатов</t>
  </si>
  <si>
    <t>- В схеме праймериз Гудкова ведь тоже есть народное голосование (в первом туре выбирают депутаты, во втором туре - люди, а в третьем - представители оппозиционных партий и движений, если депутаты и сторонники выберут разных кандидатов).</t>
  </si>
  <si>
    <t>ситуацию, когда люди голосуют за одного кандидата, а муниципальные депутаты и партийные функционеры выбирают в итоге другого</t>
  </si>
  <si>
    <t>- Да, но главная загвоздка его схемы в том, что она подразумевает ситуацию, когда люди голосуют за одного кандидата, а муниципальные депутаты и партийные функционеры выбирают в итоге другого.</t>
  </si>
  <si>
    <t>- В любом случае праймериз имеют смысл, только если на них придут много людей.</t>
  </si>
  <si>
    <t>других участников праймериз</t>
  </si>
  <si>
    <t>uchastnik</t>
  </si>
  <si>
    <t>участник</t>
  </si>
  <si>
    <t>Я понимаю, что мой союз с Навальным демобилизует других участников праймериз.</t>
  </si>
  <si>
    <t>демобилизовать</t>
  </si>
  <si>
    <t>публичные обязательства поддержать любого победителя праймериз</t>
  </si>
  <si>
    <t>Поэтому я с Навальным договорился, что он участвует организационно, например, предоставляет свой youtube-канал для дебатов, но не будет агитировать ни за кого из кандидатов и возьмет публичные обязательства поддержать любого победителя праймериз.</t>
  </si>
  <si>
    <t>шанс на реальные конкурентные праймериз</t>
  </si>
  <si>
    <t>А я считаю, что не противоречит, потому что оставляет шанс на реальные конкурентные праймериз.</t>
  </si>
  <si>
    <t>муниципалитет в Красносельском районе,</t>
  </si>
  <si>
    <t>munitsipalitet</t>
  </si>
  <si>
    <t>муниципалитет</t>
  </si>
  <si>
    <t>- Мне кажется, что я за то время, что возглавляю муниципалитет в Красносельском районе, достаточно убедительно доказал, что могу быть эффективным чиновником.</t>
  </si>
  <si>
    <t>важные и полезные вещи, которыми - извини за пафос - я искренне горжусь</t>
  </si>
  <si>
    <t>Я, действительно, делаю важные и полезные вещи, которыми - извини за пафос - я искренне горжусь.</t>
  </si>
  <si>
    <t>многодетные семьи, инвалидов</t>
  </si>
  <si>
    <t>В тестовом режиме такси уже ездит, перевозит многодетные семьи, инвалидов.</t>
  </si>
  <si>
    <t>И я делаю это за свой счет.</t>
  </si>
  <si>
    <t>социальное такси</t>
  </si>
  <si>
    <t>taksi</t>
  </si>
  <si>
    <t>такси</t>
  </si>
  <si>
    <t>Как ты социальное такси запустишь?</t>
  </si>
  <si>
    <t>систему</t>
  </si>
  <si>
    <t>Я вижу систему изнутри, я свои минимальные полномочия эффективно использую.</t>
  </si>
  <si>
    <t>свои минимальные полномочия</t>
  </si>
  <si>
    <t>то, что у меня в каких-то вопросах не хватает опыта</t>
  </si>
  <si>
    <t>Это компенсирует то, что у меня в каких-то вопросах не хватает опыта.</t>
  </si>
  <si>
    <t>Я не очень детально знаю, что делают другие, но точно знаю, что делаю я.</t>
  </si>
  <si>
    <t>Я же не представляю исполнительную власть.</t>
  </si>
  <si>
    <t>эту атаку</t>
  </si>
  <si>
    <t>Я связываю эту атаку с мэрскими выборами.</t>
  </si>
  <si>
    <t>ответственность перед своими избирателями</t>
  </si>
  <si>
    <t>- Чиновник - не я несу ответственность перед своими избирателями, мы - местное самоуправление, а не государственная власть.</t>
  </si>
  <si>
    <t>еще и декларацию о доходах</t>
  </si>
  <si>
    <t>- Вот сейчас еще и декларацию о доходах представишь (муниципальные депутаты должны сделать это до 30 апреля ).</t>
  </si>
  <si>
    <t>- Да, все узнаете.</t>
  </si>
  <si>
    <t>Но я не скрываю это, и квартиру эту уже декларировал.</t>
  </si>
  <si>
    <t>будущий кабинет -</t>
  </si>
  <si>
    <t>Возможно, сформирую с опорой на них будущий кабинет - мы уже ведем диалог об этом с коллегами.</t>
  </si>
  <si>
    <t>сформировать</t>
  </si>
  <si>
    <t>диалог об этом</t>
  </si>
  <si>
    <t>муниципальный уровень</t>
  </si>
  <si>
    <t>Проблема в том, что перекос полномочий в пользу исполнительной власти фактически оставляет муниципальный уровень в декоративном виде.</t>
  </si>
  <si>
    <t>даже имеющиеся полномочия по участию в призывной комиссии</t>
  </si>
  <si>
    <t>- А говорят, что ты даже имеющиеся полномочия по участию в призывной комиссии не исполняешь.</t>
  </si>
  <si>
    <t>Думали, что мы это проглотим, думали, что я не очень хочу этим заниматься.</t>
  </si>
  <si>
    <t>Дело же в том, что у меня подход в работе отличается от того, который обычно исповедуют военные.</t>
  </si>
  <si>
    <t>защиту прав призывников и обеспечение законности</t>
  </si>
  <si>
    <t>Я на первом заседании комиссии сказал, что приоритетом в своей работе считаю защиту прав призывников и обеспечение законности.</t>
  </si>
  <si>
    <t>эти полномочия</t>
  </si>
  <si>
    <t>Мы обжаловали решение мэра в прокуратуре, и эти полномочия я себе верну.</t>
  </si>
  <si>
    <t>ряд публичных мероприятий, печать агитационных материалов,</t>
  </si>
  <si>
    <t>- Мы планируем ряд публичных мероприятий, печать агитационных материалов, будем публиковать расследования, я буду раздавать свой отчет главы округа людям.</t>
  </si>
  <si>
    <t>жителей целого московского района</t>
  </si>
  <si>
    <t>Но у Собянина-то против меня и такая логика не сработает - я выиграл выборы, я представляю жителей целого московского района.</t>
  </si>
  <si>
    <t>Если Собянина заменят на кого-то другого из окружения Путина, то система изменится только стилистически.</t>
  </si>
  <si>
    <t>Однако это не исключает того, что человек все понимает во время совершения преступления.</t>
  </si>
  <si>
    <t>При физиологическом аффекте человек частично понимает, что делает, но не может остановиться, не зря же его называют аффектом злости.</t>
  </si>
  <si>
    <t>экспертизу</t>
  </si>
  <si>
    <t>Кто проводит экспертизу?</t>
  </si>
  <si>
    <t>особое мнение, расходящееся с мнением комиссии,</t>
  </si>
  <si>
    <t>Если эксперт имеет особое мнение, расходящееся с мнением комиссии, он представляет его отдельно.</t>
  </si>
  <si>
    <t>эти тесты</t>
  </si>
  <si>
    <t>Скажите, кто разрабатывает эти тесты?</t>
  </si>
  <si>
    <t>Тесты и методические указания для экспертов и для решения той или иной задачи</t>
  </si>
  <si>
    <t>Тесты и методические указания для экспертов и для решения той или иной задачи создают специалисты из института имени Сербского.</t>
  </si>
  <si>
    <t>это все</t>
  </si>
  <si>
    <t>Начиная от того, где родился, в каких климатических условиях жил, кем работали родители, как проходили у матери роды, но, конечно, если он это все помнит и знает.</t>
  </si>
  <si>
    <t>Если что-то не помнит проверяемый, всегда можно запросить документы в медицинских учреждениях, где он раньше жил и родился.</t>
  </si>
  <si>
    <t>К тому же экспертиза проводится амбулаторно, и если не хватает документов для того чтобы выставить диагноз, человека направляют для проведения стационарной экспертизы.</t>
  </si>
  <si>
    <t>Что еще</t>
  </si>
  <si>
    <t>Что еще делают эксперты с человеком, чтобы распознать аффект?</t>
  </si>
  <si>
    <t>форму головы, общее состояние тела человека</t>
  </si>
  <si>
    <t>Смотрим форму головы, общее состояние тела человека.</t>
  </si>
  <si>
    <t>удовольствие, получаемое от притеснений Гаянэ</t>
  </si>
  <si>
    <t>Умненькая Виктория рано осознала, что бурный любовный дуэт, происходящий между отцом и всхлипывающей сестрой, сильно портит удовольствие, получаемое от притеснений Гаянэ, и в присутствии отца задирать сестру перестала.</t>
  </si>
  <si>
    <t>Присутствие таких врачей успокаивает, звук голоса снижает температуру, а в их искусство, иногда и для них самих неведомо, замешена капля древнего колдовства.</t>
  </si>
  <si>
    <t>наших барышень ?</t>
  </si>
  <si>
    <t>baryshnja</t>
  </si>
  <si>
    <t>барышня</t>
  </si>
  <si>
    <t>- Так как же зовут наших барышень? - вежливо спросил он, склонившись над ними.</t>
  </si>
  <si>
    <t>- Они детей крадут, - шепнула Вика сестре, и пока та обдумывала эту новую опасность жизни, Виктория уже спустила с поводка свое воображение: - В нашем поселке уже двоих украли!</t>
  </si>
  <si>
    <t>- Ой, что вижу, что вижу…</t>
  </si>
  <si>
    <t>Дай руку, посмотрю…</t>
  </si>
  <si>
    <t>И лошадка их стреноженная на самом деле была не лошадкой, а двумя украденными мальчиками Витей и Шуриком, которых давно уже разыскивают родители, да никогда не найдут…</t>
  </si>
  <si>
    <t>свою милую и пугливую сестру</t>
  </si>
  <si>
    <t>sestra</t>
  </si>
  <si>
    <t>сестра</t>
  </si>
  <si>
    <t>И ей казалось в этот миг, что она действительно защищает свою милую и пугливую сестру от опасности, притаившейся за воротами…</t>
  </si>
  <si>
    <t>Это была ее поблажка Фене, которая блюла свою честь перед соседками и не уставала им напоминать: "Я не кухарка, я детей подымаю".</t>
  </si>
  <si>
    <t>- Они учат уроки, - тихо ответил он Маргарите, беря ее за руку.</t>
  </si>
  <si>
    <t>маленькую Гаянэ</t>
  </si>
  <si>
    <t>Gajane</t>
  </si>
  <si>
    <t>Гаянэ</t>
  </si>
  <si>
    <t>У Виктории дух захватило: конечно, кто-то близкий и тайно злой выкрадывает маленькую Гаянэ, убивает и выбрасывает…</t>
  </si>
  <si>
    <t>выкрадывать</t>
  </si>
  <si>
    <t>девочку</t>
  </si>
  <si>
    <t>Бабушка рано утром выходит с ведром и находит на помойке девочку.</t>
  </si>
  <si>
    <t>И опять вылезал дефект конструкции: кто же тот злодей, который выбрасывает ребенка на помойку?..</t>
  </si>
  <si>
    <t>что же</t>
  </si>
  <si>
    <t>Она долго соображала, что же оно означает.</t>
  </si>
  <si>
    <t>не менее ужасную, но истинную правду : страшная Бекериха - ее мать</t>
  </si>
  <si>
    <t>И это всплывшее воспоминание чувства было верным доказательством того, что это письмо, ужасное даже на вид, сообщает не менее ужасную, но истинную правду: страшная Бекериха - ее мать.</t>
  </si>
  <si>
    <t>полное право на бабушку, папу, Феню, на мамин утренний бледный поцелуй</t>
  </si>
  <si>
    <t>Конечно же, она чужая в семье, а ужасная Бекериха - ее родная мать, и только Вика имеет полное право на бабушку, папу, Феню, на мамин утренний бледный поцелуй, а ее, Гаянэ, заберет в подвал ужасная желтозубая Бекериха.</t>
  </si>
  <si>
    <t>плов</t>
  </si>
  <si>
    <t>plov</t>
  </si>
  <si>
    <t>- Мамочка, сделай на обед плов.</t>
  </si>
  <si>
    <t>мою американскую собачку "</t>
  </si>
  <si>
    <t>sobachka</t>
  </si>
  <si>
    <t>собачка</t>
  </si>
  <si>
    <t>Подарю ей мою американскую собачку", - великодушно решила она.</t>
  </si>
  <si>
    <t>это доброе дело</t>
  </si>
  <si>
    <t>Сделайте это доброе дело.</t>
  </si>
  <si>
    <t>ту встречу во всех деталях, черты лица Изместьева, напряжение мышц</t>
  </si>
  <si>
    <t>Помню ту встречу во всех деталях, черты лица Изместьева, напряжение мышц.</t>
  </si>
  <si>
    <t>литературу на английском</t>
  </si>
  <si>
    <t>Читаю литературу на английском (со словарем это непросто, но времени занимает много, что в моем случае хорошо).</t>
  </si>
  <si>
    <t>момент : я зашел к нему в кабинет и услышал, как он попросил на развитие судоходства ( за которое тогда отвечал ) миллион долларов</t>
  </si>
  <si>
    <t>Помню момент: я зашел к нему в кабинет и услышал, как он попросил на развитие судоходства (за которое тогда отвечал) миллион долларов.</t>
  </si>
  <si>
    <t>Изместьев-старший связывает все это с действиями местной власти.</t>
  </si>
  <si>
    <t>некую большую тайну</t>
  </si>
  <si>
    <t>Владимир Изместьев волнуется, как будто раскрывает некую большую тайну.</t>
  </si>
  <si>
    <t>Финагина</t>
  </si>
  <si>
    <t>Finagin</t>
  </si>
  <si>
    <t>Финагин</t>
  </si>
  <si>
    <t>Цитирую Финагина: "Да, я признаю, что оговорил Изместьева".</t>
  </si>
  <si>
    <t>чьи-то интересы</t>
  </si>
  <si>
    <t>Может, честь мундира дороже, а может, пересмотр этого громкого дела приведет к непредсказуемым последствиям и заденет чьи-то интересы.</t>
  </si>
  <si>
    <t>пьяные дебоши</t>
  </si>
  <si>
    <t>Изначально это делалось специально и глубоко продуманно для моей дискредитации и создания имиджа совершенно неуправляемого, загульного человека, который устраивает пьяные дебоши, мешает жить обычным гражданам и не побоится даже президента.</t>
  </si>
  <si>
    <t>все по порядку</t>
  </si>
  <si>
    <t>Расскажу все по порядку.</t>
  </si>
  <si>
    <t>гриф " совершенно секретно "</t>
  </si>
  <si>
    <t>grif</t>
  </si>
  <si>
    <t>гриф</t>
  </si>
  <si>
    <t>Мое дело носит гриф "совершенно секретно".</t>
  </si>
  <si>
    <t>Для меня совершенно очевидно, что если будет принято волевое решение, то этого человека немедленно экстрадируют и будут судить в России за совершенные им преступления.</t>
  </si>
  <si>
    <t>экстрадировать</t>
  </si>
  <si>
    <t>дела, связанные с публичными мероприятиями</t>
  </si>
  <si>
    <t>Верховный суд систематизирует дела, связанные с публичными мероприятиями.</t>
  </si>
  <si>
    <t>ассоциативно узнаваемые или идентичные наглядные средства агитации</t>
  </si>
  <si>
    <t>При этом их участники "территориально тяготеют друг к другу, используют ассоциативно узнаваемые или идентичные наглядные средства агитации и выдвигают общие требования и призывы", говорится в проекте постановления.</t>
  </si>
  <si>
    <t>общие требования и призывы</t>
  </si>
  <si>
    <t>какую-то презентацию или флешмоб</t>
  </si>
  <si>
    <t>"Театры, торговые центры, порты, заводы - если вы проводите какую-то презентацию или флешмоб - все, вы должны уведомить власти", - пояснил Бадамшин.</t>
  </si>
  <si>
    <t>закон о наказании за вовлечение детей в незаконные акции</t>
  </si>
  <si>
    <t>Совфед поддержит закон о наказании за вовлечение детей в незаконные акции.</t>
  </si>
  <si>
    <t>А если заявитель, получив подобный ответ от властей, тем не менее проводит мероприятие в несогласованное время, в несогласованном месте и в несогласованной форме, он совершает административное правонарушение, указал ВС.</t>
  </si>
  <si>
    <t>административное правонарушение,</t>
  </si>
  <si>
    <t>pravonarushenie</t>
  </si>
  <si>
    <t>правонарушение</t>
  </si>
  <si>
    <t>публичные интересы</t>
  </si>
  <si>
    <t>Власти должны доказать, что митинг нарушит публичные интересы.</t>
  </si>
  <si>
    <t>бесперебойное функционирование жизненно важной инфраструктуры и связи, физическую безопасность граждан, недопустимость создания опасных помех движению пешеходов, транспорта, доступу граждан к жилым домам и объектам инфраструктуры</t>
  </si>
  <si>
    <t>funktsionirovanie</t>
  </si>
  <si>
    <t>функционирование</t>
  </si>
  <si>
    <t>К ним ВС относит бесперебойное функционирование жизненно важной инфраструктуры и связи, физическую безопасность граждан, недопустимость создания опасных помех движению пешеходов, транспорта, доступу граждан к жилым домам и объектам инфраструктуры.</t>
  </si>
  <si>
    <t>штраф до 50 тыс. руб. для должностных лиц</t>
  </si>
  <si>
    <t>Статья 5.38 предполагает штраф до 50 тыс. руб. для должностных лиц.</t>
  </si>
  <si>
    <t>" издание громких криков и звуков с целью невозможности доведения мнений участников публичного мероприятия и их требований до сведения конкретного лица, организации, органа публичной власти, которым они адресованы ; уничтожение плакатов, транспарантов и иных средств наглядной агитации, быстровозводимых сборно - разборных конструкций "</t>
  </si>
  <si>
    <t>К ним ВС относит "издание громких криков и звуков с целью невозможности доведения мнений участников публичного мероприятия и их требований до сведения конкретного лица, организации, органа публичной власти, которым они адресованы; уничтожение плакатов, транспарантов и иных средств наглядной агитации, быстровозводимых сборно-разборных конструкций".</t>
  </si>
  <si>
    <t>помехи для публичной акции</t>
  </si>
  <si>
    <t>pomeha</t>
  </si>
  <si>
    <t>помеха</t>
  </si>
  <si>
    <t>Если чиновник намеренно создает помехи для публичной акции с использованием своего служебного положения - например, подвозит к месту проведения тяжелую технику, привлекает подчиненных "к недопущению людей к месту проведения" митинга или выделяет силы охраны "для неправомерного приостановления или прекращения публичного мероприятия", - это можно расценить как уголовное преступление.</t>
  </si>
  <si>
    <t>тяжелую технику</t>
  </si>
  <si>
    <t>подчиненных</t>
  </si>
  <si>
    <t>podchinennyj</t>
  </si>
  <si>
    <t>подчиненный</t>
  </si>
  <si>
    <t>силы охраны</t>
  </si>
  <si>
    <t>Крымский мост</t>
  </si>
  <si>
    <t>most</t>
  </si>
  <si>
    <t>мост</t>
  </si>
  <si>
    <t>Говорили, что в городе планируют ввести комендантский час с 9 вечера до 7 утра, что перекроют Крымский мост, а людей, гуляющих без паспорта, будут задерживать на 48 часов.</t>
  </si>
  <si>
    <t>конспирологические версии о террористах</t>
  </si>
  <si>
    <t>Керчь после расстрела в колледже наводнена силовиками, а жители строят конспирологические версии о террористах и верят слухам больше, чем следствию.</t>
  </si>
  <si>
    <t>еще одну, довольно странную ассоциацию</t>
  </si>
  <si>
    <t>Конспирология, охватившая сегодня Керчь и весь регион, имеет еще одну, довольно странную ассоциацию.</t>
  </si>
  <si>
    <t>наиболее громкие и трагичные инциденты в США . такие как нападение на младшеклассников в Коннектикуте в декабре 2012 года и массовое убийство в школе штата Флорида зимой 2018-го</t>
  </si>
  <si>
    <t>Подобная конспирология описывает в том числе наиболее громкие и трагичные инциденты в США . такие как нападение на младшеклассников в Коннектикуте в декабре 2012 года и массовое убийство в школе штата Флорида зимой 2018-го.</t>
  </si>
  <si>
    <t>школы, больницы,</t>
  </si>
  <si>
    <t>Росгвардейцы охраняют школы, больницы, несколько бойцов были даже у оружейного магазина "Сокол", где Владислав Росляков покупал патроны (винтовку он купил в магазине "Оружейник", который временно закрыт в связи со следственной проверкой).</t>
  </si>
  <si>
    <t>Рослякова</t>
  </si>
  <si>
    <t>Rosljakov</t>
  </si>
  <si>
    <t>Росляков</t>
  </si>
  <si>
    <t>Один из продавцов магазина помнит Рослякова в лицо.</t>
  </si>
  <si>
    <t>завоевание умов : этот парень же не один, есть другие подростки</t>
  </si>
  <si>
    <t>zavoevanie</t>
  </si>
  <si>
    <t>завоевание</t>
  </si>
  <si>
    <t>- Они посредством него осуществляют завоевание умов: этот парень же не один, есть другие подростки.</t>
  </si>
  <si>
    <t>Владислава</t>
  </si>
  <si>
    <t>Vladislav</t>
  </si>
  <si>
    <t>Владислав</t>
  </si>
  <si>
    <t>Единственный, кто помнит Владислава, - пожилая соседка Ирина Моисеевна.</t>
  </si>
  <si>
    <t>кошечек</t>
  </si>
  <si>
    <t>koshechka</t>
  </si>
  <si>
    <t>кошечка</t>
  </si>
  <si>
    <t>А мы здесь кошечек очень любим.</t>
  </si>
  <si>
    <t>котенка</t>
  </si>
  <si>
    <t>kotenok</t>
  </si>
  <si>
    <t>котенок</t>
  </si>
  <si>
    <t>Однажды я пошла за ним туда и увидела, что он там привязывает котенка к трубе за лапы, за шею, а сам наблюдает!</t>
  </si>
  <si>
    <t>привязывать</t>
  </si>
  <si>
    <t>- Он был очень незаметный, тихий, - вспоминает Рослякова женщина из соседнего барака Людмила Борисовна.</t>
  </si>
  <si>
    <t>запрещенную церковь</t>
  </si>
  <si>
    <t>Соседи предполагают, что сжечь их могли друзья Галины или даже она сама, испугавшись, что власти обвинят в произошедшем запрещенную церковь.</t>
  </si>
  <si>
    <t>обвинить</t>
  </si>
  <si>
    <t>Руководство деятельностью Федерального агентства научных организаций</t>
  </si>
  <si>
    <t>"Руководство деятельностью Федерального агентства научных организаций осуществляет правительство Российской Федерации; руководитель Федерального агентства научных организаций назначается на должность правительством Российской Федерации по согласованию с президентом Российской Федерации", - говорится в этом документе.</t>
  </si>
  <si>
    <t>нынешнее состояние РАН</t>
  </si>
  <si>
    <t>Неудивительно, что анонимные наблюдатели в Telegram-каналах, посвященных научной и образовательной политике, комментируют нынешнее состояние РАН снисходительно-пренебрежительно: "конечно, РАН никто не разгонит.</t>
  </si>
  <si>
    <t>лицо древности "</t>
  </si>
  <si>
    <t>Ничто их не удовлетворит, кроме полного уничтожения, с корнями и ветвями, всего, что имеет лицо древности".</t>
  </si>
  <si>
    <t>"Товарищи, для политического руководства, я считаю, у нас достаточно нашей партии и Центрального Комитета, а если Академия наук будет вмешиваться, мы разгоним к чертовой матери Академию наук, потому что Академия наук, если так говорить, нам не нужна, потому что наука должна быть в отраслях производства.там с большей пользой идет, это нужно было для буржуазного русского государства, потому что этого не было.</t>
  </si>
  <si>
    <t>разогнать</t>
  </si>
  <si>
    <t>Никиту Сергеевича Хрущева</t>
  </si>
  <si>
    <t>Nikita</t>
  </si>
  <si>
    <t>Никита</t>
  </si>
  <si>
    <t>В октябре того же года на таком же пленуме ЦК КПСС Никиту Сергеевича Хрущева сместят со всех постов и отстранят от власти.</t>
  </si>
  <si>
    <t>сместить</t>
  </si>
  <si>
    <t>абсолютный, бесспорный приоритет для страны на обозримую перспективу : необходимость во что бы то ни стало сохранить главный национальный капитал и главную гарантию дальнейшего достойного существования России - ее мозги</t>
  </si>
  <si>
    <t>"Инстинкт выживания нации подсказывает абсолютный, бесспорный приоритет для страны на обозримую перспективу: необходимость во что бы то ни стало сохранить главный национальный капитал и главную гарантию дальнейшего достойного существования России - ее мозги.</t>
  </si>
  <si>
    <t>но науку примерно с начала</t>
  </si>
  <si>
    <t>Осознанно или нет, но науку примерно с начала 1970-х "нагло представляют как индустрию, источник выгоды и экспортной выручки, как область конкуренции, когда страны, университеты и школы оцениваются по результативности".</t>
  </si>
  <si>
    <t>эти слова в основном</t>
  </si>
  <si>
    <t>Английский социолог относит эти слова в основном к западным социально-экономическим системам.</t>
  </si>
  <si>
    <t>сколь-либо значительный круг читателей</t>
  </si>
  <si>
    <t>Кстати, заметим, мировая статистика свидетельствует: меньше одного процента научных публикаций находит сколь-либо значительный круг читателей.</t>
  </si>
  <si>
    <t>и серьезные риски для Михаила Котюкова</t>
  </si>
  <si>
    <t>Впрочем, фактическое назначение бывшего главы ФАНО ответственным за "научно-технологический рывок" несет и серьезные риски для Михаила Котюкова.</t>
  </si>
  <si>
    <t>высокую степень непредсказуемости последствий</t>
  </si>
  <si>
    <t>"Рывок" - это всегда подразумевает высокую степень непредсказуемости последствий.</t>
  </si>
  <si>
    <t>освещенность местности</t>
  </si>
  <si>
    <t>osveschennost'</t>
  </si>
  <si>
    <t>освещенность</t>
  </si>
  <si>
    <t>Это увеличит освещенность местности и сделает невозможными астрометрические наблюдения.</t>
  </si>
  <si>
    <t>астрометрические наблюдения</t>
  </si>
  <si>
    <t>В случае радикального феминизма мы имеем дело именно с такой организацией и идеологией.</t>
  </si>
  <si>
    <t>Это, если угодно, фашизм нового образца, когда узкая группа лиц держит в страхе остальных.</t>
  </si>
  <si>
    <t>Там нормально, что девушку без ее на то воли превращают в жену соответствующего поведения.</t>
  </si>
  <si>
    <t>Кого из феминисток</t>
  </si>
  <si>
    <t>Кого из феминисток это смущает?</t>
  </si>
  <si>
    <t>тех, кого можно клевать толпой, кто будет ограничен правовым полем, дабы возражать всерьез</t>
  </si>
  <si>
    <t>Нет, объектами ненависти они выбирают тех, кого можно клевать толпой, кто будет ограничен правовым полем, дабы возражать всерьез.</t>
  </si>
  <si>
    <t>несчастье хотеть женщину</t>
  </si>
  <si>
    <t>Мужчина превращается в преступника только лишь потому, что имеет несчастье хотеть женщину.</t>
  </si>
  <si>
    <t>Многих радикальных феминисток</t>
  </si>
  <si>
    <t>feministka</t>
  </si>
  <si>
    <t>феминистка</t>
  </si>
  <si>
    <t>Многих радикальных феминисток не смущает, например, количество проституток, эскортниц.</t>
  </si>
  <si>
    <t>превращение женщины в товар</t>
  </si>
  <si>
    <t>prevraschenie</t>
  </si>
  <si>
    <t>превращение</t>
  </si>
  <si>
    <t>Наоборот, многие радикальные феминистки косвенно или прямо поддерживают превращение женщины в товар.</t>
  </si>
  <si>
    <t>рост насилия и агрессии</t>
  </si>
  <si>
    <t>Не стимулирует ли это рост насилия и агрессии?</t>
  </si>
  <si>
    <t>любого, кто имеет консервативные взгляды или в принципе выказывает непонимание диктату новых ценностей</t>
  </si>
  <si>
    <t>Мизогинией сегодня корят любого, кто имеет консервативные взгляды или в принципе выказывает непонимание диктату новых ценностей.</t>
  </si>
  <si>
    <t>корить</t>
  </si>
  <si>
    <t>консервативные взгляды</t>
  </si>
  <si>
    <t>выказывать</t>
  </si>
  <si>
    <t>свою жену, как самого себя</t>
  </si>
  <si>
    <t>zhena</t>
  </si>
  <si>
    <t>жена</t>
  </si>
  <si>
    <t>Но, к слову, полностью известная фраза апостола Павла звучит так: "Так каждый из вас да любит свою жену, как самого себя; а жена да убоится своего мужа".</t>
  </si>
  <si>
    <t>совершенно извращенные формы</t>
  </si>
  <si>
    <t>Меж тем, много среди радикальных феминисток и тех, кому выгодна данная философия, потому что в России она принимает совершенно извращенные формы.</t>
  </si>
  <si>
    <t>костяк радикальных феминисток</t>
  </si>
  <si>
    <t>Но, главное, костяк радикальных феминисток, безусловно, составляют идейные личности, главная цель которых стереть любые различия, нарушить сами основы бытия.</t>
  </si>
  <si>
    <t>связь с самим источником жизни</t>
  </si>
  <si>
    <t>Остается лишь стадо андрогинов, трансгендеров и прочих сомнительных персонажей, которые, утрачивая самоидентификацию, теряют в конечном итоге связь с самим источником жизни.</t>
  </si>
  <si>
    <t>самих женщин</t>
  </si>
  <si>
    <t>И что характерно, радикальный феминизм прежде всего унижает самих женщин.</t>
  </si>
  <si>
    <t>сознание жертвы</t>
  </si>
  <si>
    <t>Он навязывает им сознание жертвы, прививает ненависть к мужчинам, лишает женственности как таковой, а желает превратить в обезличенное, бесполое существо, одалживающее у соседки то страпон, то ошейник.</t>
  </si>
  <si>
    <t>ненависть к мужчинам</t>
  </si>
  <si>
    <t>прививать</t>
  </si>
  <si>
    <t>тысячи девочек</t>
  </si>
  <si>
    <t>tysjacha</t>
  </si>
  <si>
    <t>тысяча</t>
  </si>
  <si>
    <t>Данная сектантская идеология травит тысячи девочек, вызывая в них растерянность, со временем переходящую в ненависть.</t>
  </si>
  <si>
    <t>реальные достижения адекватного феминизма</t>
  </si>
  <si>
    <t>Более того, патологичные действия так называемых феминисток дискредитируют и сводят на нет реальные достижения адекватного феминизма.</t>
  </si>
  <si>
    <t>То, что мы наблюдаем сегодня, описывается фразой Антония Великого: "Наступят последние времена, когда девять больных придут к одному здоровому и скажут: ты болен, потому что ты не такой, как мы".</t>
  </si>
  <si>
    <t>свои больные установки</t>
  </si>
  <si>
    <t>Это люди, которые навязывают обществу свои больные установки, пытаясь расшатать и уничтожить сами основы нормального сосуществования.</t>
  </si>
  <si>
    <t>Мы имеем дело не с борцами за права женщин, а с сектантами.</t>
  </si>
  <si>
    <t>банкира</t>
  </si>
  <si>
    <t>bankir</t>
  </si>
  <si>
    <t>банкир</t>
  </si>
  <si>
    <t>Сотвори себе банкира.</t>
  </si>
  <si>
    <t>сотворять</t>
  </si>
  <si>
    <t>эту войну</t>
  </si>
  <si>
    <t>Присутствующий при этом Геринг произнёс: "Если мы проиграем эту войну, то нам остаётся уповать лишь на милость Божию".</t>
  </si>
  <si>
    <t>братские народы</t>
  </si>
  <si>
    <t>Внутренняя пропаганда в СССР декларирует, что "РККА берёт под защиту братские народы".</t>
  </si>
  <si>
    <t>этот день</t>
  </si>
  <si>
    <t>Несмотря на то, что ни СССР, ни Польша не объявили войну друг другу, некоторые историки (например А.М. Некрич) считают этот день датой вступления СССР во Вторую мировую войну.</t>
  </si>
  <si>
    <t>свои войска</t>
  </si>
  <si>
    <t>Франция и Великобритания заявили, что согласятся на конференцию, только если немцы немедленно выведут свои войска из Польши и Чехии, и возвратят этим странам независимость.</t>
  </si>
  <si>
    <t>независимость</t>
  </si>
  <si>
    <t>nezavisimost'</t>
  </si>
  <si>
    <t>возвратить</t>
  </si>
  <si>
    <t>множество попыток прорвать " линию Маннергейма ", обороняемую 15 пехотными дивизиями финнов,</t>
  </si>
  <si>
    <t>С декабря по февраль советские войска в составе 15 стрелковых дивизий предпринимают множество попыток прорвать "линию Маннергейма", обороняемую 15 пехотными дивизиями финнов, однако больших успехов в этом не достигают.</t>
  </si>
  <si>
    <t>решение подготовить десант на Скандинавский полуостров, чтобы не допустить захвата Германией месторождений шведской железной руды и одновременно обеспечить пути будущей переброски своих войск на помощь Финляндии</t>
  </si>
  <si>
    <t>Великобритания и Франция принимают решение подготовить десант на Скандинавский полуостров, чтобы не допустить захвата Германией месторождений шведской железной руды и одновременно обеспечить пути будущей переброски своих войск на помощь Финляндии; также начинается переброска бомбардировочной авиации дальнего действия на Ближний Восток для бомбардировки и захвата нефтепромыслов Баку в случае вступления Англии в войну на стороне Финляндии.</t>
  </si>
  <si>
    <t>немецкое судно " Альтмарк "</t>
  </si>
  <si>
    <t>16 февраля 1940 года британские эсминцы атакуют немецкое судно "Альтмарк" в норвежских территориальных водах и освобождают находящихся на нём английских моряков с призовых судов.</t>
  </si>
  <si>
    <t>находящихся на нём английских моряков с призовых судов</t>
  </si>
  <si>
    <t>директиву об операции " Везерюбунг " : захвате Дании ( в качестве перевалочной базы ) и Норвегии для предотвращения возможной высадки союзников</t>
  </si>
  <si>
    <t>direktiva</t>
  </si>
  <si>
    <t>директива</t>
  </si>
  <si>
    <t>1 марта Гитлер, прежде заинтересованный в сохранении нейтралитета скандинавских стран, подписывает директиву об операции "Везерюбунг": захвате Дании (в качестве перевалочной базы) и Норвегии для предотвращения возможной высадки союзников.</t>
  </si>
  <si>
    <t>" Линию Маннергейма "</t>
  </si>
  <si>
    <t>В начале марта 1940 года советские войска прорывают "Линию Маннергейма" и захватывают на 3/4 Выборг.</t>
  </si>
  <si>
    <t>прорывать</t>
  </si>
  <si>
    <t>Выборг</t>
  </si>
  <si>
    <t>Vyborg</t>
  </si>
  <si>
    <t>все важнейшие города</t>
  </si>
  <si>
    <t>В Дании немцы морскими и воздушными десантами беспрепятственно занимают все важнейшие города и за несколько часов уничтожают датскую авиацию.</t>
  </si>
  <si>
    <t>датскую авиацию</t>
  </si>
  <si>
    <t>aviatsija</t>
  </si>
  <si>
    <t>авиация</t>
  </si>
  <si>
    <t>главные норвежские порты Осло, Тронхейм, Берген, Нарвик</t>
  </si>
  <si>
    <t>port</t>
  </si>
  <si>
    <t>порт</t>
  </si>
  <si>
    <t>В Норвегии немцы 9-10 апреля захватывают главные норвежские порты Осло, Тронхейм, Берген, Нарвик.</t>
  </si>
  <si>
    <t>наступление на Тронхейм</t>
  </si>
  <si>
    <t>19 апреля союзники разворачивают наступление на Тронхейм, но терпят неудачу и в начале мая вынуждены вывести свои силы из Центральной Норвегии.</t>
  </si>
  <si>
    <t>стремительный бросок в Южную Голландию</t>
  </si>
  <si>
    <t>1-я группа союзных армий выдвигается на территорию Бельгии, но не успевает помочь голландцам, поскольку немецкая группа армий "Б" осуществляет стремительный бросок в Южную Голландию и уже 12 мая захватывает Роттердам.</t>
  </si>
  <si>
    <t>Роттердам</t>
  </si>
  <si>
    <t>Rotterdam</t>
  </si>
  <si>
    <t>мосты через канал Альберта,</t>
  </si>
  <si>
    <t>В Бельгии немецкие десантники 10 мая захватывают мосты через канал Альберта, что даёт возможность крупным немецким танковым силам форсировать его до подхода союзников и выйти на Бельгийскую равнину.</t>
  </si>
  <si>
    <t>возможность форсировать его до подхода союзников и выйти на Бельгийскую равнину</t>
  </si>
  <si>
    <t>главный удар</t>
  </si>
  <si>
    <t>Но главный удар наносит группа армий "А".</t>
  </si>
  <si>
    <t>Южные Арденны</t>
  </si>
  <si>
    <t>Ardenny</t>
  </si>
  <si>
    <t>Арденны</t>
  </si>
  <si>
    <t>Оккупировав 10 мая Люксембург, три танковых дивизии Гудериана пересекают Южные Арденны и 14 мая переправляются через реку Маас западнее Седана.</t>
  </si>
  <si>
    <t>реку Маас</t>
  </si>
  <si>
    <t>reka</t>
  </si>
  <si>
    <t>река</t>
  </si>
  <si>
    <t>Одновременно танковый корпус Гота прорывается через труднопроходимые для тяжёлой техники Северные Арденны и 13 мая форсирует реку Маас севернее Динана.</t>
  </si>
  <si>
    <t>форсировать</t>
  </si>
  <si>
    <t>путь отступления к Булони</t>
  </si>
  <si>
    <t>22 мая Гудериан отрезает союзникам путь отступления к Булони, 23 мая - к Кале и выходит к Гравлину в 10 км от Дюнкерка, последнего порта, через который англо-французские войска могли эвакуироваться, однако 24 мая он вынужден остановить наступление на двое суток по личному приказу Гитлера ("Чудо под Дюнкерком") (по другой версии, причиной остановки был не приказ Гитлера, а вход танков в зону действия корабельной артиллерии английского флота, которая могла расстреливать их практически безнаказанно).</t>
  </si>
  <si>
    <t>бельгийский фронт</t>
  </si>
  <si>
    <t>26 мая немецкие войска прорывают бельгийский фронт в Западной Фландрии, и 28 мая Бельгия вопреки требованиям союзников капитулирует.</t>
  </si>
  <si>
    <t>крупную французскую группировку, которая сдаётся 31 мая</t>
  </si>
  <si>
    <t>В тот же день в районе Лилля немцы окружают крупную французскую группировку, которая сдаётся 31 мая.</t>
  </si>
  <si>
    <t>всю британскую и французскую артиллерию и бронетехнику, транспортные средства, брошенные союзниками при отступлении</t>
  </si>
  <si>
    <t>artillerija</t>
  </si>
  <si>
    <t>артиллерия</t>
  </si>
  <si>
    <t>Немцы захватывают всю британскую и французскую артиллерию и бронетехнику, транспортные средства, брошенные союзниками при отступлении.</t>
  </si>
  <si>
    <t>наступление на участке Лан - Абвиль</t>
  </si>
  <si>
    <t>5 июня немецкие войска начинают наступление на участке Лан - Абвиль.</t>
  </si>
  <si>
    <t>одно сражение за другим</t>
  </si>
  <si>
    <t>srazhenie</t>
  </si>
  <si>
    <t>сражение</t>
  </si>
  <si>
    <t>Французы проигрывают одно сражение за другим.</t>
  </si>
  <si>
    <t>Оборона французов распадается, и командование спешно отводит войска на юг.</t>
  </si>
  <si>
    <t>10 июня Италия объявляет войну Великобритании и Франции.</t>
  </si>
  <si>
    <t>новое правительство Франции, которое уже в ночь на 17 июня обращается к Германии с просьбой о перемирии</t>
  </si>
  <si>
    <t>16 июня маршал Петен формирует новое правительство Франции, которое уже в ночь на 17 июня обращается к Германии с просьбой о перемирии.</t>
  </si>
  <si>
    <t>французов</t>
  </si>
  <si>
    <t>18 июня французский генерал Шарль Де Голль, бежавший в Лондон, призывает французов продолжать сопротивление.</t>
  </si>
  <si>
    <t>Лион</t>
  </si>
  <si>
    <t>Lion</t>
  </si>
  <si>
    <t>21 июня немцы, не встречая уже практически никакого сопротивления, достигают Луары на участке Нант - Тур, в тот же день их танки занимают Лион.</t>
  </si>
  <si>
    <t>приказ об отводе всего французского флота к берегам Французской Северной Африки</t>
  </si>
  <si>
    <t>Главнокомандующий вишистскими войсками Франсуа Дарлан отдаёт приказ об отводе всего французского флота к берегам Французской Северной Африки.</t>
  </si>
  <si>
    <t>удар по французским кораблям в Мерс-эль-Кебире</t>
  </si>
  <si>
    <t>Из-за опасения, что весь французский флот может попасть под контроль Германии и Италии, 3 июля 1940 года британские военно-морские силы и авиация в рамках операции "Катапульта" наносят удар по французским кораблям в Мерс-эль-Кебире.</t>
  </si>
  <si>
    <t>почти весь французский флот</t>
  </si>
  <si>
    <t>К концу июля британцы уничтожают или нейтрализуют почти весь французский флот.</t>
  </si>
  <si>
    <t>ультиматум</t>
  </si>
  <si>
    <t>ul'timatum</t>
  </si>
  <si>
    <t>17 июня 1940 года СССР предъявляет прибалтийским государствам ультиматум, требуя отставки правительств, формирования вместо них народных правительств, роспуска парламентов, проведения внеочередных выборов и согласия на ввод дополнительного контингента советских войск.</t>
  </si>
  <si>
    <t>создание советских социалистических республик</t>
  </si>
  <si>
    <t>21 июля 1940 года вновь избранные парламенты, в составе которых оказалось просоветски настроенное большинство, провозглашают создание советских социалистических республик и направляют Верховному Совету СССР прошения о вступлении в Советский Союз.</t>
  </si>
  <si>
    <t>прошения о вступлении в Советский Союз</t>
  </si>
  <si>
    <t>свои войска и администрацию</t>
  </si>
  <si>
    <t>28 июня Румыния выводит свои войска и администрацию из Бессарабии и Северной Буковины, после чего туда вводятся советские войска.</t>
  </si>
  <si>
    <t>После капитуляции Франции Германия предлагает Великобритании заключить мир, однако получает отказ.</t>
  </si>
  <si>
    <t>директиву о вторжении в Великобританию ( операция " Морской лев " )</t>
  </si>
  <si>
    <t>16 июля 1940 года Гитлер издаёт директиву о вторжении в Великобританию (операция "Морской лев").</t>
  </si>
  <si>
    <t>бомбардировки Великобритании</t>
  </si>
  <si>
    <t>С августа немцы начинают бомбардировки Великобритании с целью подорвать её военно-экономический потенциал, деморализовать население, подготовить вторжение и в конечном счёте принудить её к капитуляции.</t>
  </si>
  <si>
    <t>систематические нападения на английские корабли и конвои в Ла-Манше</t>
  </si>
  <si>
    <t>Немецкие ВВС и ВМС совершают систематические нападения на английские корабли и конвои в Ла-Манше.</t>
  </si>
  <si>
    <t>боевые действия за контроль над Средиземноморьем, Северной и Восточной Африкой</t>
  </si>
  <si>
    <t>После вступления Италии в войну итальянские войска начинают боевые действия за контроль над Средиземноморьем, Северной и Восточной Африкой.</t>
  </si>
  <si>
    <t>удар по британской военно-морской базе на Мальте</t>
  </si>
  <si>
    <t>11 июня итальянская авиация наносит удар по британской военно-морской базе на Мальте.</t>
  </si>
  <si>
    <t>британские базы в Кении</t>
  </si>
  <si>
    <t>13 июня итальянцы бомбардируют британские базы в Кении.</t>
  </si>
  <si>
    <t>бомбардировать</t>
  </si>
  <si>
    <t>борьбу с вишистскими войсками за контроль над колониями</t>
  </si>
  <si>
    <t>Британские вооружённые силы вместе с отрядами "Сражающейся Франции" начинают борьбу с вишистскими войсками за контроль над колониями.</t>
  </si>
  <si>
    <t>поражение от вишистских войск</t>
  </si>
  <si>
    <t>24 сентября британские войска и части "Сражающейся Франции" терпят поражение от вишистских войск в Сенегале (Дакарская операция).</t>
  </si>
  <si>
    <t>После отказа греческого правительства пропустить итальянские войска на свою территорию 28 октября 1940 Италия начинает наступление.</t>
  </si>
  <si>
    <t>территорию страны</t>
  </si>
  <si>
    <t>Итальянцам удаётся захватить часть греческой территории, однако к 8 ноября они остановлены, а 14 ноября греческая армия переходит в контрнаступление, полностью освобождает территорию страны и вступает в Албанию.</t>
  </si>
  <si>
    <t>удар по итальянскому флоту в Таранто,</t>
  </si>
  <si>
    <t>В ноябре 1940 года английская авиация наносит удар по итальянскому флоту в Таранто, что крайне затрудняет морские перевозки грузов для итальянских войск в Северную Африку.</t>
  </si>
  <si>
    <t>морские перевозки грузов для итальянских войск в Северную Африку</t>
  </si>
  <si>
    <t>perevozka</t>
  </si>
  <si>
    <t>перевозка</t>
  </si>
  <si>
    <t>всю Киренаику</t>
  </si>
  <si>
    <t>Kirenaika</t>
  </si>
  <si>
    <t>Киренаика</t>
  </si>
  <si>
    <t>Воспользовавшись этим, 9 декабря 1940 года английские войска переходят в наступление в Египте, в январе занимают всю Киренаику и к февралю 1941 года выходят в район Эль-Агейла.</t>
  </si>
  <si>
    <t>также наступление в Восточной Африке</t>
  </si>
  <si>
    <t>В начале января англичане предпринимают также наступление в Восточной Африке.</t>
  </si>
  <si>
    <t>Кэрэн ( 27 марта ), Асмэру ( 1 апреля ) и порт Массава ( 8 апреля )</t>
  </si>
  <si>
    <t>Keren</t>
  </si>
  <si>
    <t>Кэрэн</t>
  </si>
  <si>
    <t>Отбив 21 января у итальянцев Кассалу, они вторгаются из Судана в Эритрею, захватывают Кэрэн (27 марта), Асмэру (1 апреля) и порт Массава (8 апреля).</t>
  </si>
  <si>
    <t>порт Могадишо</t>
  </si>
  <si>
    <t>В феврале британские войска из Кении проникают в Итальянское Сомали; 25 февраля они занимают порт Могадишо, а затем поворачивают на север и вступают в Эфиопию.</t>
  </si>
  <si>
    <t>16 марта английский десант высаживается в Британском Сомали и вскоре наносит там поражение итальянцам.</t>
  </si>
  <si>
    <t>Джиджигу</t>
  </si>
  <si>
    <t>Dzhidzhiga</t>
  </si>
  <si>
    <t>Джиджига</t>
  </si>
  <si>
    <t>17 марта британские и эфиопские войска занимают Джиджигу, 29 марта - Харар, 6 апреля - столицу Эфиопии Аддис-Абебу.</t>
  </si>
  <si>
    <t>Итальянская колониальная империя в Восточной Африке прекращает существование.</t>
  </si>
  <si>
    <t>очередное поражение</t>
  </si>
  <si>
    <t>В марте 1941 года в морском сражении у острова Крит англичане наносят очередное поражение итальянскому флоту.</t>
  </si>
  <si>
    <t>высадку</t>
  </si>
  <si>
    <t>vysadka</t>
  </si>
  <si>
    <t>высадка</t>
  </si>
  <si>
    <t>2 марта в Греции начинают высадку английские и австралийские войска.</t>
  </si>
  <si>
    <t>новое наступление против греков</t>
  </si>
  <si>
    <t>9 марта итальянские войска предпринимают новое наступление против греков, однако в ходе шестидневных ожесточённых боёв они терпят полное поражение и к 26 марта вынуждены отойти на исходные позиции.</t>
  </si>
  <si>
    <t>полное поражение</t>
  </si>
  <si>
    <t>Киренаику</t>
  </si>
  <si>
    <t>31 марта 1941 года итало-немецкие войска переходят в наступление, отбивают у англичан Киренаику и выходят к границам Египта, после чего фронт в Северной Африке стабилизируется до ноября 1941 года.</t>
  </si>
  <si>
    <t>отбивать</t>
  </si>
  <si>
    <t>Великобританию</t>
  </si>
  <si>
    <t>Velikobritanija</t>
  </si>
  <si>
    <t>Великобритания</t>
  </si>
  <si>
    <t>Оно всё более активно поддерживает Великобританию, становясь её "невоюющим союзником".</t>
  </si>
  <si>
    <t>сумму в 3 млрд долларов на нужды армии и флота</t>
  </si>
  <si>
    <t>В мае 1940 года Конгресс США утверждает сумму в 3 млрд долларов на нужды армии и флота, а летом - в 6,5 млрд, в том числе 4 млрд на строительство "флота двух океанов".</t>
  </si>
  <si>
    <t>участие в создании могущественного " Континентального блока " ( нем. Gewaltigen Kontinentalblock )</t>
  </si>
  <si>
    <t>В переговорах 12 и 13 октября 1940 года немецкие дипломаты предлагают СССР присоединиться к "Пакту Оси" в надежде, что Союз примет участие в создании могущественного "Континентального блока" (нем. Gewaltigen Kontinentalblock) и сочтёт Индию и Иран областью своих интересов и контроля в Азии, что в конечном счёте приведёт к капитуляции Англии и её союзников.</t>
  </si>
  <si>
    <t>Индию и Иран</t>
  </si>
  <si>
    <t>Indija</t>
  </si>
  <si>
    <t>Индия</t>
  </si>
  <si>
    <t>счесть</t>
  </si>
  <si>
    <t>область государственных интересов Советского Союза</t>
  </si>
  <si>
    <t>Кроме этих конкретных требований, была высказана мысль о том, что Румыния, Болгария, Греция и Югославия представляют собой область государственных интересов Советского Союза.</t>
  </si>
  <si>
    <t>план нападения на СССР</t>
  </si>
  <si>
    <t>После этого Гитлер утверждает план нападения на СССР.</t>
  </si>
  <si>
    <t>юного Петра II</t>
  </si>
  <si>
    <t>Petr</t>
  </si>
  <si>
    <t>Петр</t>
  </si>
  <si>
    <t>25 марта 1941 года к пакту присоединяется Югославия, однако 27 марта в Белграде происходит военный переворот, и к власти приходит правительство Симовича, которое объявляет королём юного Петра II и провозглашает нейтралитет Югославии.</t>
  </si>
  <si>
    <t>нейтралитет Югославии</t>
  </si>
  <si>
    <t>nejtralitet</t>
  </si>
  <si>
    <t>нейтралитет</t>
  </si>
  <si>
    <t>договор о дружбе и ненападении</t>
  </si>
  <si>
    <t>5 апреля Югославия заключает с СССР договор о дружбе и ненападении.</t>
  </si>
  <si>
    <t>решение о проведении военной операции против Югославии и помощи итальянским войскам в Греции</t>
  </si>
  <si>
    <t>Ввиду нежелательного для Германии развития событий Гитлер принимает решение о проведении военной операции против Югославии и помощи итальянским войскам в Греции.</t>
  </si>
  <si>
    <t>очередное наступление</t>
  </si>
  <si>
    <t>Одновременно итальянские войска при поддержке немцев проводят очередное наступление в Греции.</t>
  </si>
  <si>
    <t>Салоники</t>
  </si>
  <si>
    <t>Saloniki</t>
  </si>
  <si>
    <t>9 апреля немецкие войска, пройдя через югославскую территорию, выходят в Грецию и захватывают Салоники, заставив капитулировать греческую Восточно-Македонскую армию.</t>
  </si>
  <si>
    <t>Загреб</t>
  </si>
  <si>
    <t>Zagreb</t>
  </si>
  <si>
    <t>10 апреля немцы захватывают Загреб.</t>
  </si>
  <si>
    <t>независимость Хорватии</t>
  </si>
  <si>
    <t>11 апреля лидер хорватских нацистов Анте Павелич провозглашает независимость Хорватии и призывает хорватов покинуть ряды югославской армии, что ещё более подрывает её боеспособность.</t>
  </si>
  <si>
    <t>хорватов</t>
  </si>
  <si>
    <t>horvat</t>
  </si>
  <si>
    <t>хорват</t>
  </si>
  <si>
    <t>её боеспособность</t>
  </si>
  <si>
    <t>boesposobnost'</t>
  </si>
  <si>
    <t>боеспособность</t>
  </si>
  <si>
    <t>Белград</t>
  </si>
  <si>
    <t>Belgrad</t>
  </si>
  <si>
    <t>13 апреля немцы захватывают Белград.</t>
  </si>
  <si>
    <t>Бар и остров Крк</t>
  </si>
  <si>
    <t>Bar</t>
  </si>
  <si>
    <t>Бар</t>
  </si>
  <si>
    <t>16 апреля итальянцы занимают Бар и остров Крк, а 17 апреля - Дубровник.</t>
  </si>
  <si>
    <t>все силы</t>
  </si>
  <si>
    <t>После разгрома Югославии немцы и итальянцы бросают все силы в Грецию.</t>
  </si>
  <si>
    <t>решение об эвакуации своих сил</t>
  </si>
  <si>
    <t>Попытка англо-австралийского командования создать оборонительный рубеж у Фермопил, чтобы закрыть вермахту путь в среднюю Грецию, не увенчалась успехом, и 20 апреля командование союзных войск принимает решение об эвакуации своих сил.</t>
  </si>
  <si>
    <t>акт об общей капитуляции греческих вооружённых сил</t>
  </si>
  <si>
    <t>23 апреля Цолакоглу подписывает акт об общей капитуляции греческих вооружённых сил.</t>
  </si>
  <si>
    <t>острова Лемнос, Фасос и Самофракию</t>
  </si>
  <si>
    <t>В тот же день немцы захватывают острова Лемнос, Фасос и Самофракию.</t>
  </si>
  <si>
    <t>десант</t>
  </si>
  <si>
    <t>desant</t>
  </si>
  <si>
    <t>20 мая немцы высаживают десант на Крите, который находится в руках англичан.</t>
  </si>
  <si>
    <t>высаживать</t>
  </si>
  <si>
    <t>попытку немцев доставить подкрепления по морю</t>
  </si>
  <si>
    <t>Хотя британский флот и срывает попытку немцев доставить подкрепления по морю, 21 мая десантники захватывают аэродром в Малеме и обеспечивают переброску подкреплений по воздуху.</t>
  </si>
  <si>
    <t>аэродром в Малеме</t>
  </si>
  <si>
    <t>aerodrom</t>
  </si>
  <si>
    <t>аэродром</t>
  </si>
  <si>
    <t>переброску подкреплений по воздуху</t>
  </si>
  <si>
    <t>perebroska</t>
  </si>
  <si>
    <t>переброска</t>
  </si>
  <si>
    <t>Северную Словению</t>
  </si>
  <si>
    <t>Slovenija</t>
  </si>
  <si>
    <t>Словения</t>
  </si>
  <si>
    <t>Германия аннексирует Северную Словению, Венгрия - Западную Воеводину, Болгария - Вардарскую Македонию, Италия - Южную Словению, часть побережья Далмации, Черногорию и Косово.</t>
  </si>
  <si>
    <t>аннексировать</t>
  </si>
  <si>
    <t>Восточную Македонию и Западную Фракию</t>
  </si>
  <si>
    <t>После разгрома Греции Болгария аннексирует Восточную Македонию и Западную Фракию; остальная часть страны разделена на итальянскую (западную) и германскую (восточную) оккупационные зоны.</t>
  </si>
  <si>
    <t>1 апреля 1941 года в результате переворота в Ираке власть захватывает прогерманская националистическая группировка Рашида Али-Гайлани.</t>
  </si>
  <si>
    <t>правительство Али-Гайлани</t>
  </si>
  <si>
    <t>Английские войска вторгаются в Ирак и свергают правительство Али-Гайлани.</t>
  </si>
  <si>
    <t>свергать</t>
  </si>
  <si>
    <t>вишистские войска</t>
  </si>
  <si>
    <t>8 июня англичане вместе с частями "Сражающейся Франции" вторгаются в Сирию и Ливан и к середине июля вынуждают вишистские войска капитулировать.</t>
  </si>
  <si>
    <t>разработку плана нападения, получившего кодовое наименование " Операция Барбаросса "</t>
  </si>
  <si>
    <t>В июне 1940 года Гитлер приказывает начать подготовку нападения на СССР, и ОКХ 22 июля начинает разработку плана нападения, получившего кодовое наименование "Операция Барбаросса".</t>
  </si>
  <si>
    <t>значение Японии в Восточной Азии</t>
  </si>
  <si>
    <t>Если надежда на Россию отпадет, отпадет и Америка, ибо отпадение России в неприятной мере усилит значение Японии в Восточной Азии, Россия - восточноазиатская шпага Англии и Америки против Японии.</t>
  </si>
  <si>
    <t>лишь оборонительный характер</t>
  </si>
  <si>
    <t>Германское командование старалось создать впечатление, что это отвлекающий манёвр и "главной задачей на летний период остаётся операция по вторжению на острова, а меры против Востока носят лишь оборонительный характер и их объём зависит только от русских угроз и военных приготовлений".</t>
  </si>
  <si>
    <t>решение провести в конце мая - начале июня того же года учебные сборы, по которым должно было быть призвано 975870 военнообязанных на срок от 30 до 90 дней ( подавляющее большинство призывается на срок от 45 дней и более )</t>
  </si>
  <si>
    <t>8 марта 1941 года Политбюро ЦК ВКП(б) принимает решение провести в конце мая - начале июня того же года учебные сборы, по которым должно было быть призвано 975870 военнообязанных на срок от 30 до 90 дней (подавляющее большинство призывается на срок от 45 дней и более).</t>
  </si>
  <si>
    <t>Одни историки рассматривают это как элемент скрытой мобилизации в условиях сложной политической обстановки - благодаря им стрелковые дивизии в приграничных и внутренних округах получили по 1900-6000 человек, а численность около 20 дивизий практически достигла штатного расписания военного времени.</t>
  </si>
  <si>
    <t>сборы</t>
  </si>
  <si>
    <t>Другие историки не связывают сборы с политической обстановкой и объясняют их переподготовкой состава "в духе современных требований".</t>
  </si>
  <si>
    <t>признаки подготовки СССР к нападению на Германию</t>
  </si>
  <si>
    <t>Историки М.И. Мельтюхов, В.А. Невежин, публицисты Виктор Суворов и др. находят в сборах признаки подготовки СССР к нападению на Германию.</t>
  </si>
  <si>
    <t>решение о проведении операции против Югославии и помощи итальянским войскам в Греции</t>
  </si>
  <si>
    <t>Гитлер принимает решение о проведении операции против Югославии и помощи итальянским войскам в Греции, откладывая весеннее нападение на СССР на июнь 1941.</t>
  </si>
  <si>
    <t>приказ о сроке начала войны против СССР - 22 июня</t>
  </si>
  <si>
    <t>10 июня главнокомандующий Сухопутных войск Германии генерал-фельдмаршал Вальтер фон Браухич издаёт приказ о сроке начала войны против СССР - 22 июня.</t>
  </si>
  <si>
    <t>движение советских войск к границе</t>
  </si>
  <si>
    <t>Некоторые источники (Виктор Суворов, Мельтюхов) рассматривают движение советских войск к границе не как оборонительную меру, а как подготовку нападения на Германию, называя различные даты нападения: июль 1941 года, 1942 год.</t>
  </si>
  <si>
    <t>мощный внезапный удар по всей западной советской границе тремя группами армий : " Север ", " Центр " и " Юг "</t>
  </si>
  <si>
    <t>Немецкие войска наносят мощный внезапный удар по всей западной советской границе тремя группами армий: "Север", "Центр" и "Юг".</t>
  </si>
  <si>
    <t>23-25 июня советские фронты пытаются нанести контрудары, однако терпят неудачу.</t>
  </si>
  <si>
    <t>Латвию, Литву, Белоруссию, значительную часть Украины, Молдавии и Эстонии</t>
  </si>
  <si>
    <t>Latvija</t>
  </si>
  <si>
    <t>Латвия</t>
  </si>
  <si>
    <t>К концу первой декады июля немецкие войска захватывают Латвию, Литву, Белоруссию, значительную часть Украины, Молдавии и Эстонии.</t>
  </si>
  <si>
    <t>26 июня Финляндия объявляет войну СССР, финские войска переходят в контрнаступление и вскоре возвращают себе Карельский перешеек, ранее захваченный Советским Союзом, не переходя старую историческую российско-финскую границу на Карельском перешейке (севернее Ладожского озера старая граница была пересечена на большую глубину).</t>
  </si>
  <si>
    <t>Карельский перешеек, ранее захваченный Советским Союзом</t>
  </si>
  <si>
    <t>peresheek</t>
  </si>
  <si>
    <t>перешеек</t>
  </si>
  <si>
    <t>наступление в Заполярье</t>
  </si>
  <si>
    <t>29 июня германо-финские войска предпринимают наступление в Заполярье, но продвижение в глубь советской территории было остановлено.</t>
  </si>
  <si>
    <t>Смоленск</t>
  </si>
  <si>
    <t>Smolensk</t>
  </si>
  <si>
    <t>В новом наступлении на центральном участке советско-германского фронта, предпринятом 10 июля, группа армий "Центр" уже 16 июля захватывает Смоленск и окружает основные силы воссозданного советского Западного фронта.</t>
  </si>
  <si>
    <t>основные силы воссозданного советского Западного фронта</t>
  </si>
  <si>
    <t>приказ перенести направление главного удара с московского направления на южное ( Киев, Донбасс ) и северное ( Ленинград )</t>
  </si>
  <si>
    <t>На волне этого успеха, а также учитывая необходимость поддержать наступление на Ленинград и Киев, 19 июля Гитлер, несмотря на возражения армейского командования, отдаёт приказ перенести направление главного удара с московского направления на южное (Киев, Донбасс) и северное (Ленинград).</t>
  </si>
  <si>
    <t>8 сентября, с захватом Шлиссельбурга, немецкие войска берут Ленинград в кольцо.</t>
  </si>
  <si>
    <t>категорический отказ наступать на Ленинград</t>
  </si>
  <si>
    <t>4 сентября начальник главного штаба вооружённых сил Германии генерал Йодль получает от маршала Маннергейма категорический отказ наступать на Ленинград.</t>
  </si>
  <si>
    <t>наступление группы войск " Север " на Ленинград</t>
  </si>
  <si>
    <t>6 сентября Гитлер своим приказом (Weisung Nr.35) останавливает наступление группы войск "Север" на Ленинград и отдаёт приказание фельдмаршалу Леебу отдать все танки и значительное число войск для того, чтобы "как можно быстрее" начать наступление на Москву.</t>
  </si>
  <si>
    <t>приказание фельдмаршалу Леебу отдать все танки и значительное число войск для того, чтобы " как можно быстрее " начать наступление на Москву</t>
  </si>
  <si>
    <t>prikazanie</t>
  </si>
  <si>
    <t>приказание</t>
  </si>
  <si>
    <t>наступление на тихвинском направлении</t>
  </si>
  <si>
    <t>Отказавшись от штурма Ленинграда, группа армий "Север" 16 октября предпринимает наступление на тихвинском направлении, намереваясь соединиться с финскими войсками восточнее Ленинграда.</t>
  </si>
  <si>
    <t>Однако контрудар советских войск под Тихвином освобождает город и останавливает противника.</t>
  </si>
  <si>
    <t>противника</t>
  </si>
  <si>
    <t>Десну</t>
  </si>
  <si>
    <t>Desna</t>
  </si>
  <si>
    <t>Десна</t>
  </si>
  <si>
    <t>Немецкая 2-я танковая группа, отразив контрудар Брянского фронта, форсирует Десну и 15 сентября соединяется с 1-й танковой группой, наступавшей с Кременчугского плацдарма.</t>
  </si>
  <si>
    <t>почти весь Крым, кроме Севастополя</t>
  </si>
  <si>
    <t>В октябре 1941 года немецкие войска захватывают почти весь Крым, кроме Севастополя.</t>
  </si>
  <si>
    <t>немцев</t>
  </si>
  <si>
    <t>Однако 29 ноября советские войска выбивают немцев из Ростова, и до лета 1942 линия фронта на юге устанавливается на рубеже р. Миус.</t>
  </si>
  <si>
    <t>наступление на Москву</t>
  </si>
  <si>
    <t>30 сентября 1941 года немецкие войска начинают наступление на Москву.</t>
  </si>
  <si>
    <t>Успешное продвижение советских войск заставляет противника перейти к обороне по всей линии фронта.</t>
  </si>
  <si>
    <t>Яхрому, Клин, Волоколамск, Калугу</t>
  </si>
  <si>
    <t>Jahroma</t>
  </si>
  <si>
    <t>Яхрома</t>
  </si>
  <si>
    <t>В декабре в результате наступления войска Западного фронта освобождают Яхрому, Клин, Волоколамск, Калугу; Калининский фронт освобождает Калинин; Юго-Западный фронт - Ефремов и Елец.</t>
  </si>
  <si>
    <t>Калинин</t>
  </si>
  <si>
    <t>Kalinin</t>
  </si>
  <si>
    <t>советское командование</t>
  </si>
  <si>
    <t>komandovanie</t>
  </si>
  <si>
    <t>командование</t>
  </si>
  <si>
    <t>Успех советских войск под Москвой побуждает советское командование перейти в широкомасштабное наступление.</t>
  </si>
  <si>
    <t>Ржевско - Вяземский плацдарм, представляющий опасность для Москвы</t>
  </si>
  <si>
    <t>platsdarm</t>
  </si>
  <si>
    <t>плацдарм</t>
  </si>
  <si>
    <t>Немцы сохраняют Ржевско-Вяземский плацдарм, представляющий опасность для Москвы.</t>
  </si>
  <si>
    <t>удар по американской военно-морской базе Пёрл-Харбор</t>
  </si>
  <si>
    <t>7 декабря 1941 года Япония наносит удар по американской военно-морской базе Пёрл-Харбор.</t>
  </si>
  <si>
    <t>Помимо США на следующий день войну Японии объявляют также Великобритания, Нидерланды (правительство в эмиграции), Канада, Австралия, Новая Зеландия, Южно-Африканский Союз, Куба, Коста-Рика, Доминиканская Республика, Сальвадор, Гондурас и Венесуэла.</t>
  </si>
  <si>
    <t>объявляют</t>
  </si>
  <si>
    <t>11 декабря Германия и Италия, а 13 декабря - Румыния, Венгрия и Болгария - объявляют войну США.</t>
  </si>
  <si>
    <t>английскую военную базу в Гонконге</t>
  </si>
  <si>
    <t>8 декабря японцы блокируют английскую военную базу в Гонконге и начинают вторжение в Таиланд, британскую Малайю и американские Филиппины.</t>
  </si>
  <si>
    <t>вторжение в Таиланд, британскую Малайю и американские Филиппины</t>
  </si>
  <si>
    <t>vtorzhenie</t>
  </si>
  <si>
    <t>вторжение</t>
  </si>
  <si>
    <t>Таиланд после непродолжительного сопротивления соглашается на заключение военного союза с Японией и объявляет войну США и Великобритании.</t>
  </si>
  <si>
    <t>бомбардировки Бирмы</t>
  </si>
  <si>
    <t>Японская авиация с территории Таиланда начинает бомбардировки Бирмы.</t>
  </si>
  <si>
    <t>американскую базу на острове Гуам</t>
  </si>
  <si>
    <t>10 декабря японцы захватывают американскую базу на острове Гуам, 23 декабря - на острове Уэйк, 25 декабря пал Гонконг.</t>
  </si>
  <si>
    <t>британскую оборону</t>
  </si>
  <si>
    <t>8 декабря японцы прорывают британскую оборону в Малайе и, стремительно наступая, оттесняют британские войска в Сингапур.</t>
  </si>
  <si>
    <t>британские войска</t>
  </si>
  <si>
    <t>острова Минданао и Лусон</t>
  </si>
  <si>
    <t>На Филиппинах в конце декабря 1941 японцы захватывают острова Минданао и Лусон.</t>
  </si>
  <si>
    <t>острова Борнео и Целебес</t>
  </si>
  <si>
    <t>11 января 1942 японские войска вторгаются в Голландскую Ост-Индию и вскоре захватывают острова Борнео и Целебес.</t>
  </si>
  <si>
    <t>28 января японский флот наносит поражение англо-голландской эскадре в Яванском море.</t>
  </si>
  <si>
    <t>архипелаг Бисмарка, в том числе остров Новая Британия</t>
  </si>
  <si>
    <t>arhipelag</t>
  </si>
  <si>
    <t>архипелаг</t>
  </si>
  <si>
    <t>23 января 1942 года японцы захватывают архипелаг Бисмарка, в том числе остров Новая Британия, а затем овладевают северо-западной частью Соломоновых островов, в феврале - островами Гилберта, и в начале марта вторгаются в Новую Гвинею.</t>
  </si>
  <si>
    <t>Рангун</t>
  </si>
  <si>
    <t>Rangun</t>
  </si>
  <si>
    <t>8 марта, наступая в Бирме, японцы захватывают Рангун, в конце апреля - Мандалай, и к маю овладевают почти всей Бирмой, нанеся поражения британским и китайским войскам и отрезав южный Китай от Индии.</t>
  </si>
  <si>
    <t>сокрушительное поражение</t>
  </si>
  <si>
    <t>Американские, британские, голландские и австралийские войска терпят сокрушительное поражение, потеряв все свои основные силы в этом регионе.</t>
  </si>
  <si>
    <t>в основном подводные лодки, которые действуют на коммуникациях, связывающих Великобританию с Северной Америкой, африканскими колониями, Южно-Африканским Союзом, Австралией, Индией и СССР</t>
  </si>
  <si>
    <t>Немецкое и итальянское командование использует в Атлантике в основном подводные лодки, которые действуют на коммуникациях, связывающих Великобританию с Северной Америкой, африканскими колониями, Южно-Африканским Союзом, Австралией, Индией и СССР.</t>
  </si>
  <si>
    <t>Однако вскоре германский флот на короткое время перехватывает инициативу.</t>
  </si>
  <si>
    <t>перехватывать</t>
  </si>
  <si>
    <t>22 августа 1942 года, после того как немцы потопили ряд бразильских судов, Бразилия объявляет войну Германии.</t>
  </si>
  <si>
    <t>свою активность в этом регионе</t>
  </si>
  <si>
    <t>После этого, опасаясь нежелательной реакции со стороны других стран Южной Америки, немецкие подводные лодки снижают свою активность в этом регионе.</t>
  </si>
  <si>
    <t>стратегические бомбардировки важных экономических центров и городов Германии, союзных и оккупированных стран</t>
  </si>
  <si>
    <t>К тому же с марта 1942 года английская авиация начинает стратегические бомбардировки важных экономических центров и городов Германии, союзных и оккупированных стран.</t>
  </si>
  <si>
    <t>задачи англичан, которые, пользуясь пассивностью итальянского флота, захватывают инициативу в Средиземном море</t>
  </si>
  <si>
    <t>Это облегчает задачи англичан, которые, пользуясь пассивностью итальянского флота, захватывают инициативу в Средиземном море.</t>
  </si>
  <si>
    <t>морское сообщение между Италией и итальянскими войсками в Ливии и Египте</t>
  </si>
  <si>
    <t>К середине 1942 года англичане, несмотря на ряд неудач, полностью нарушают морское сообщение между Италией и итальянскими войсками в Ливии и Египте.</t>
  </si>
  <si>
    <t>возможность перебросить силы из Восточной Африки в Северную</t>
  </si>
  <si>
    <t>Британское командование теперь получает возможность перебросить силы из Восточной Африки в Северную.</t>
  </si>
  <si>
    <t>Тобрук</t>
  </si>
  <si>
    <t>Tobruk</t>
  </si>
  <si>
    <t>Англичане деблокируют Тобрук и, развивая наступление, занимают Эль-Газаль, Дерну и Бенгази.</t>
  </si>
  <si>
    <t>деблокировать</t>
  </si>
  <si>
    <t>Эль-Газаль, Дерну и Бенгази</t>
  </si>
  <si>
    <t>El'-Gazal'</t>
  </si>
  <si>
    <t>Эль-Газаль</t>
  </si>
  <si>
    <t>английскую оборону</t>
  </si>
  <si>
    <t>21 января итало-немецкие войска переходят в наступление, прорывают английскую оборону и устремляются на северо-восток.</t>
  </si>
  <si>
    <t>наступление в Ливии</t>
  </si>
  <si>
    <t>26 мая 1942 года Германия и Италия возобновляют наступление в Ливии.</t>
  </si>
  <si>
    <t>возобновлять</t>
  </si>
  <si>
    <t>Англичане несут большие потери и вновь вынуждены отступать.</t>
  </si>
  <si>
    <t>полную неудачу,</t>
  </si>
  <si>
    <t>30 августа итало-немецкие войска вновь пытаются прорвать английскую оборону возле Эль-Халфы, однако терпят полную неудачу, что становится поворотным пунктом всей кампании.</t>
  </si>
  <si>
    <t>оборону противника</t>
  </si>
  <si>
    <t>23 октября 1942 года англичане переходят в наступление, прорывают оборону противника и к концу ноября освобождают всю территорию Египта, входят в Ливию и занимают Киренаику.</t>
  </si>
  <si>
    <t>всю территорию Египта</t>
  </si>
  <si>
    <t>упорное сопротивление</t>
  </si>
  <si>
    <t>Французские войска оказывают упорное сопротивление, однако к ноябрю вынуждены капитулировать.</t>
  </si>
  <si>
    <t>высадку во Французской Северной Африке</t>
  </si>
  <si>
    <t>8 ноября 1942 года американо-английский десант начинает высадку во Французской Северной Африке.</t>
  </si>
  <si>
    <t>всю полноту власти во Французской Северной Африке</t>
  </si>
  <si>
    <t>polnota</t>
  </si>
  <si>
    <t>полнота</t>
  </si>
  <si>
    <t>На следующий день главнокомандующий силами Виши Франсуа Дарлан договаривается с американцами о союзе и прекращении огня и берёт на себя всю полноту власти во Французской Северной Африке.</t>
  </si>
  <si>
    <t>южную часть Франции</t>
  </si>
  <si>
    <t>В ответ немцы, с согласия вишистского правительства, занимают южную часть Франции и начинают переброску войск в Тунис.</t>
  </si>
  <si>
    <t>переброску войск в Тунис</t>
  </si>
  <si>
    <t>наступление в Тунис из Алжира</t>
  </si>
  <si>
    <t>13 ноября союзные войска начинают наступление в Тунис из Алжира, в этот же день англичанами взят Тобрук.</t>
  </si>
  <si>
    <t>переломное, отнявшее стратегическую инициативу у немецких войск поражение, в результате которого удаётся окружить и разгромить две немецкие, _ две румынские _ и одну</t>
  </si>
  <si>
    <t>19 ноября 1942 года Красная Армия переходит в контрнаступление под Сталинградом, где ценой невероятных усилий наносит переломное, отнявшее стратегическую инициативу у немецких войск поражение, в результате которого удаётся окружить и разгромить две немецкие, две румынские и одну итальянскую армии; в общей сложности 330 тыс. солдат уничтожено, около 92 тыс. взято в плен.</t>
  </si>
  <si>
    <t>В феврале-марте фельдмаршал Манштейн ещё раз перехватывает инициативу у советских войск и отбрасывает их на некоторых участках южного направления, однако развить успех ему не удаётся.</t>
  </si>
  <si>
    <t>В битве за Днепр Красная Армия наносит Германии очередное поражение, освободив Левобережную Украину и Крым.</t>
  </si>
  <si>
    <t>территорию Украины</t>
  </si>
  <si>
    <t>Немцы оставляют территорию Украины.</t>
  </si>
  <si>
    <t>В этой битве на истощение в конце концов верх одерживают Соединённые Штаты.</t>
  </si>
  <si>
    <t>японские силы в Новой Гвинее,</t>
  </si>
  <si>
    <t>Необходимость направлять подкрепления на Гуадалканал ослабляет японские силы в Новой Гвинее, что способствует освобождению острова от японских войск, которое завершается в начале 1943 года.</t>
  </si>
  <si>
    <t>крупнейшую десантную операцию в истории</t>
  </si>
  <si>
    <t>6 июня 1944 года союзные силы США, Великобритании и Канады после двух месяцев отвлекающих манёвров проводят крупнейшую десантную операцию в истории и высаживаются в Нормандии.</t>
  </si>
  <si>
    <t>подкрепления с других участков фронта и резервы</t>
  </si>
  <si>
    <t>podkreplenie</t>
  </si>
  <si>
    <t>подкрепление</t>
  </si>
  <si>
    <t>16 декабря немцы переходят в контрнаступление в Арденнах, а командование союзников направляет в Арденны подкрепления с других участков фронта и резервы.</t>
  </si>
  <si>
    <t>локальные отвлекающие контратаки в Эльзасе, которые также закончились неудачно</t>
  </si>
  <si>
    <t>kontrataka</t>
  </si>
  <si>
    <t>контратака</t>
  </si>
  <si>
    <t>В январе 1945 года немецкие войска предпринимают локальные отвлекающие контратаки в Эльзасе, которые также закончились неудачно.</t>
  </si>
  <si>
    <t>Муссолини</t>
  </si>
  <si>
    <t>Mussolini</t>
  </si>
  <si>
    <t>28 апреля 1945 года итальянские партизаны захватывают и казнят Муссолини.</t>
  </si>
  <si>
    <t>эвакуацию войск с территории Югославии и Греции, где власть в свои руки берут народно - освободительные движения</t>
  </si>
  <si>
    <t>evakuatsija</t>
  </si>
  <si>
    <t>эвакуация</t>
  </si>
  <si>
    <t>Немцы начинают эвакуацию войск с территории Югославии и Греции, где власть в свои руки берут народно-освободительные движения.</t>
  </si>
  <si>
    <t>Восточную Пруссию</t>
  </si>
  <si>
    <t>Prussija</t>
  </si>
  <si>
    <t>Пруссия</t>
  </si>
  <si>
    <t>Начинается наступление в Польше, Красная Армия занимает Восточную Пруссию.</t>
  </si>
  <si>
    <t>наступление на Берлин</t>
  </si>
  <si>
    <t>В конце апреля 1945 Красная армия начинает наступление на Берлин.</t>
  </si>
  <si>
    <t>принадлежность России четырёх Южных Курильских островов</t>
  </si>
  <si>
    <t>Япония оспаривает принадлежность России четырёх Южных Курильских островов.</t>
  </si>
  <si>
    <t>каждое его слово</t>
  </si>
  <si>
    <t>Предпочитал ронять намеки, не сомневаясь, что подчиненные ловят на лету каждое его слово.</t>
  </si>
  <si>
    <t>жертв</t>
  </si>
  <si>
    <t>Она не выбирает жертв, а просто давит все живое.</t>
  </si>
  <si>
    <t>Если власть берут, не очень спрашивая избирателей, страшно выпустить ее из рук.</t>
  </si>
  <si>
    <t>всех врагов</t>
  </si>
  <si>
    <t>Генеральный секретарь исполкома Коминтерна болгарский революционер Георгий Димитров 7 ноября 1937 года записал в дневнике, что на обеде после праздничной демонстрации Сталин обещал: "Мы не только уничтожим всех врагов, но и семьи их уничтожим, весь их род до последнего колена".</t>
  </si>
  <si>
    <t>семьи их, весь их род до последнего колена</t>
  </si>
  <si>
    <t>Вашу виновность</t>
  </si>
  <si>
    <t>vinovnost'</t>
  </si>
  <si>
    <t>виновность</t>
  </si>
  <si>
    <t>Один из сталинских любимцев заместитель министра госбезопасности Михаил Дмитриевич Рюмин сформулировал это предельно точно: - Вашу виновность доказывает факт вашего ареста.</t>
  </si>
  <si>
    <t>новый состав, другую статью уголовного кодекса</t>
  </si>
  <si>
    <t>Если совсем не получается доказать уже предъявленное обвинение, подберут новый состав, другую статью уголовного кодекса.</t>
  </si>
  <si>
    <t>подобрать</t>
  </si>
  <si>
    <t>дорогу наверх</t>
  </si>
  <si>
    <t>Другие увидели, что репрессии открывают дорогу наверх, и спешили отличиться…</t>
  </si>
  <si>
    <t>великолепную артистку - певицу Галемба</t>
  </si>
  <si>
    <t>artistka</t>
  </si>
  <si>
    <t>артистка</t>
  </si>
  <si>
    <t>Музыкальный театр моего имени теряет великолепную артистку - певицу Галемба.</t>
  </si>
  <si>
    <t>прошедшие через точную оптику лучи света</t>
  </si>
  <si>
    <t>Его светочувствительная полупроводниковая матрица фиксирует прошедшие через точную оптику лучи света, данные уходят на Землю, обрабатываются компьютерами - и вот результат: подгнившие бревна и подтекающая крыша стали килобайтами на жестких дисках.</t>
  </si>
  <si>
    <t>очередной километр марсианской пустыни,</t>
  </si>
  <si>
    <t>Пока люди выясняют, насколько они психологически совместимы друг с другом в составе марсианского экипажа, марсоход преодолевает очередной километр марсианской пустыни, не отвлекаясь на вопросы как экзистенциального, так и бытового характера.</t>
  </si>
  <si>
    <t>в очередной раз вышедший из строя туалет</t>
  </si>
  <si>
    <t>tualet</t>
  </si>
  <si>
    <t>туалет</t>
  </si>
  <si>
    <t>Пока на МКС чинят в очередной раз вышедший из строя туалет, зонд "Новые горизонты" пересекает орбиту Сатурна.</t>
  </si>
  <si>
    <t>чинить</t>
  </si>
  <si>
    <t>орбиту Сатурна</t>
  </si>
  <si>
    <t>Когда 11 кг плутония-239 перестанут давать достаточно тепла, зонд просто прекратит работу и вместо него отправят новый.</t>
  </si>
  <si>
    <t>сначала временную, а потом и постоянную базу,</t>
  </si>
  <si>
    <t>В 1960-х годах о базах на Марсе и Луне писали даже не фантасты, а вполне серьезные специалисты: "Еще чуть-чуть, и мы высадимся на Луне, построим там сначала временную, а потом и постоянную базу, соберем орбитальные лаборатории и заводы, пошлем корабль на Марс…"</t>
  </si>
  <si>
    <t>орбитальные лаборатории и заводы</t>
  </si>
  <si>
    <t>Я специально акцентирую внимание на столь приземленной вещи, как сломанный унитаз.</t>
  </si>
  <si>
    <t>экспозицию</t>
  </si>
  <si>
    <t>Намечаю вам экспозицию.</t>
  </si>
  <si>
    <t>намечать</t>
  </si>
  <si>
    <t>Запомните это, молодой человек.</t>
  </si>
  <si>
    <t>только стыд</t>
  </si>
  <si>
    <t>styd</t>
  </si>
  <si>
    <t>стыд</t>
  </si>
  <si>
    <t>Веер из перьев прикрывает только стыд.</t>
  </si>
  <si>
    <t>свою фантазию</t>
  </si>
  <si>
    <t>А вообще разнуздайте свою фантазию в своей езде в незнаемое, как сказал один поэт, правда, при других обстоятельствах.</t>
  </si>
  <si>
    <t>разнуздать</t>
  </si>
  <si>
    <t>- Я могу придумывать, что хочу?</t>
  </si>
  <si>
    <t>специальный шлем : эта система - проектор образов и мыслей на внешний экран</t>
  </si>
  <si>
    <t>shlem</t>
  </si>
  <si>
    <t>шлем</t>
  </si>
  <si>
    <t>Во время работы наденьте специальный шлем: эта система - проектор образов и мыслей на внешний экран.</t>
  </si>
  <si>
    <t>всю власть на острове</t>
  </si>
  <si>
    <t>Ваша цель создать в самых общих чертах игру, где одна из сторон - назовем их С. и Ю., раз они по разные стороны экватора (то есть "северяне" и "южане" или по-английски N. and S.) - одна из сторон в процессе игры захватывает постепенно всю власть на острове.</t>
  </si>
  <si>
    <t>экватор</t>
  </si>
  <si>
    <t>ekvator</t>
  </si>
  <si>
    <t>- А как же они пересекут экватор, если там натянута струна?</t>
  </si>
  <si>
    <t>пересечь</t>
  </si>
  <si>
    <t>час времени</t>
  </si>
  <si>
    <t>Даю вам час времени.</t>
  </si>
  <si>
    <t>горячительные напитки</t>
  </si>
  <si>
    <t>Одно из двух: либо все в укрытиях, либо просто пьют горячительные напитки вперемешку с прохладительными в непроходимых зарослях.</t>
  </si>
  <si>
    <t>власть, которой он фактически не желал</t>
  </si>
  <si>
    <t>И что ему как бы символически передают фактически власть, которой он фактически не желал.</t>
  </si>
  <si>
    <t>хоть домашние задания</t>
  </si>
  <si>
    <t>блага души, блага тела и блага судьбы</t>
  </si>
  <si>
    <t>- Вот послушайте, - сказал Эдуард Т.: - "Итак, то, что наслаждение является высшим благом, не только полагали многие выдающиеся авторы, но и удостоверяет само общее мнение, которое называет общепринятым словом блага души, блага тела и блага судьбы.</t>
  </si>
  <si>
    <t>лишь косвенное отношение</t>
  </si>
  <si>
    <t>- Весьма спорное утверждение, - сказал директор, - к тому же наслаждение имеет лишь косвенное отношение к теоретической эротике.</t>
  </si>
  <si>
    <t>Не могут быть два Моряновых, это разрушит передачу.</t>
  </si>
  <si>
    <t>Морянов истинный почувствовал неловкость и отчасти свою вину и произнес в свою очередь: - Извините… это все коньяк… замечу, я такого никогда не пил… но вот что, раз вы прошли так блестяще кастинг… то приглашаю вас в новый телесериал, который я устраиваю… да и вашей жене там место и роль найдется.</t>
  </si>
  <si>
    <t>это название</t>
  </si>
  <si>
    <t>Дайте мне это название, я его непременно сожгу.</t>
  </si>
  <si>
    <t>таких названий миллион : " Девушка семи пядей ", " Девушка - косая сажень в бедрах ", " Девушка, ничего не слышавшая про геморрой "</t>
  </si>
  <si>
    <t>- Месяц? - еще громче босого сына, вскричала его босая девушка, белобрысая, но довольно симпатичная, - да я таких названий, не сходя с места, миллион придумаю: "Девушка семи пядей", "Девушка - косая сажень в бедрах", "Девушка, ничего не слышавшая про гемо</t>
  </si>
  <si>
    <t>свой стихотворный диалог поэтки и гражданки в себе</t>
  </si>
  <si>
    <t>Она заявила, что редакция не интересуется смыслом, а только ерундой какой-то и что, если ее тут же не опубликуют, она немедленно выложит в сеть свой стихотворный диалог поэтки и гражданки в себе.</t>
  </si>
  <si>
    <t>выложить</t>
  </si>
  <si>
    <t>смысл эпиграфа</t>
  </si>
  <si>
    <t>Потом она написала редакторке, что не понимает смысл эпиграфа.</t>
  </si>
  <si>
    <t>Первую часть фразы</t>
  </si>
  <si>
    <t>Первую часть фразы произносит гражданка - думаю, это понятно даже ежу-мужчине и ежу-женщине - не примите это на свой счет.</t>
  </si>
  <si>
    <t>Вторую часть фразы</t>
  </si>
  <si>
    <t>Вторую часть фразы произносит поэтка.</t>
  </si>
  <si>
    <t>свои полы, как перчатки</t>
  </si>
  <si>
    <t>pol</t>
  </si>
  <si>
    <t>пол</t>
  </si>
  <si>
    <t>А то некоторые меняют сейчас свои полы, как перчатки.</t>
  </si>
  <si>
    <t>алименты</t>
  </si>
  <si>
    <t>alimenty</t>
  </si>
  <si>
    <t>Я чист совершенно… вот даже алименты плачу.</t>
  </si>
  <si>
    <t>- Да уж… сейчас самое горячее время… если бы вы знали, что мы снимаем сейчас на "Мосфильме"… самое интересное кино, какое можете себе представить… увидите - закачаетесь.</t>
  </si>
  <si>
    <t>пикантный вкус</t>
  </si>
  <si>
    <t>- Мой друг создал особые органические нити, которые съедобны и даже придают любому кусочку жилетки пикантный вкус.</t>
  </si>
  <si>
    <t>новые виды деревьев … самых разных … в том числе и фигового дерева …</t>
  </si>
  <si>
    <t>У меня же есть друг, который выводит новые виды деревьев… самых разных… в том числе и фигового дерева… я знаю, что он как раз сидит у своей смоковницы и ждет, когда она ему предложит первую созревшую фигу… причем ему удавалось добиться, чтобы у некоторых были съедобные листья, такие же вкусные, как их прежние плоды, правда, плоды иногда оказывались взамен несъедобными.</t>
  </si>
  <si>
    <t>первую созревшую фигу …</t>
  </si>
  <si>
    <t>figa</t>
  </si>
  <si>
    <t>фига</t>
  </si>
  <si>
    <t>почти одноименную же оперу</t>
  </si>
  <si>
    <t>opera</t>
  </si>
  <si>
    <t>опера</t>
  </si>
  <si>
    <t>Однажды Орфей, случайным и чудесным образом настроившись на волны мировой гармонии, услышал, как по радио его имени исполняют почти одноименную же оперу.</t>
  </si>
  <si>
    <t>" сладчайший "</t>
  </si>
  <si>
    <t>sladkij</t>
  </si>
  <si>
    <t>сладкий</t>
  </si>
  <si>
    <t>Ему пытались на пальцах объяснить, что это имя означает "сладчайший", но он уже все равно мысленно и непроизвольно перенесся в другие века и оказался перед дверями государственной библиотеки.</t>
  </si>
  <si>
    <t>славу главного бандитского рассадника Сербии</t>
  </si>
  <si>
    <t>slava</t>
  </si>
  <si>
    <t>слава</t>
  </si>
  <si>
    <t>Они гордятся своим районом, гордятся тем, что он имеет славу главного бандитского рассадника Сербии.</t>
  </si>
  <si>
    <t>земунцев</t>
  </si>
  <si>
    <t>zemunets</t>
  </si>
  <si>
    <t>земунец</t>
  </si>
  <si>
    <t>Не сказать, что земунцев этот факт очень смущает.</t>
  </si>
  <si>
    <t>блин</t>
  </si>
  <si>
    <t>blin</t>
  </si>
  <si>
    <t>Второй вариант - блин смазывают пастой из молочного шоколада со вкусом лесного ореха и обсыпают той же смесью кешью с брусникой.</t>
  </si>
  <si>
    <t>Пограничники шлепают штамп, выходишь из терминала: если официальное лицо дипломатического уровня или из международной неправительственной организации, то на автостоянке напротив тебя должны ожидать.</t>
  </si>
  <si>
    <t>шлепать</t>
  </si>
  <si>
    <t>внутренний периметр безопасности</t>
  </si>
  <si>
    <t>perimetr</t>
  </si>
  <si>
    <t>периметр</t>
  </si>
  <si>
    <t>Если журналист или просто турист, то проходишь внутренний периметр безопасности, за ним стоянка такси - надежные водители, которых знают в лицо местные полицейские и военные.</t>
  </si>
  <si>
    <t>необычные детали от самодельных взрывных устройств</t>
  </si>
  <si>
    <t>"Собираю необычные детали от самодельных взрывных устройств, - пояснил полковник.</t>
  </si>
  <si>
    <t>смертников</t>
  </si>
  <si>
    <t>smertnik</t>
  </si>
  <si>
    <t>смертник</t>
  </si>
  <si>
    <t>- Мое управление занимается их поиском и разминированием, ловим смертников, находим лаборатории, где изготавливают взрывные устройства.</t>
  </si>
  <si>
    <t>лаборатории, где изготавливают взрывные устройства</t>
  </si>
  <si>
    <t>взрывные устройства</t>
  </si>
  <si>
    <t>смертников и лаборатории по изготовлению бомб</t>
  </si>
  <si>
    <t>Ну это же управление, где разыскивают смертников и лаборатории по изготовлению бомб, - конечно, здесь проводились допросы, подозреваемых жестоко пытали, чтобы они сдавали своих подельников.</t>
  </si>
  <si>
    <t>Пьют сок, расплачиваются, перекидываются несколькими фразами с торговцем или другими покупателями.</t>
  </si>
  <si>
    <t>Но ни разу не видел, чтобы остановился служебный автомобиль, из которого выходит высокопоставленный офицер и занимает свое место в очереди.</t>
  </si>
  <si>
    <t>А если ты пьешь сок в ресторане - разумеется, цена там в несколько раз выше, зато чище и безопаснее, - то движения спокойные и точные.</t>
  </si>
  <si>
    <t>Затем, жестикулируя и используя смесь дари и английского, объяснил мне, что тоже хочет сок, можно ли ему "little", а потом продавец будет наполнять вторую кружку.</t>
  </si>
  <si>
    <t>мазгуф</t>
  </si>
  <si>
    <t>mazguf</t>
  </si>
  <si>
    <t>Поэтому теперь мазгуф обычно готовят в духовке.</t>
  </si>
  <si>
    <t>экзотические специи</t>
  </si>
  <si>
    <t>К тому же добавляют экзотические специи.</t>
  </si>
  <si>
    <t>рыбу из Тигра</t>
  </si>
  <si>
    <t>Ты слышал, что террористы отрубают головы пленникам в Мосуле на мостах через Тигр и бросают тела в реку?</t>
  </si>
  <si>
    <t>отрубать</t>
  </si>
  <si>
    <t>И рыбу меньше высушивает, если готовить на земле.</t>
  </si>
  <si>
    <t>высушивать</t>
  </si>
  <si>
    <t>его название,</t>
  </si>
  <si>
    <t>"Это традиционное местное вино, которое готовится из веток и листьев особого вида дерева, не помню точно его название, с добавлением меда, поэтому имеет оранжевый цвет, - пояснил я.</t>
  </si>
  <si>
    <t>оранжевый цвет</t>
  </si>
  <si>
    <t>Лук -</t>
  </si>
  <si>
    <t>luk</t>
  </si>
  <si>
    <t>лук</t>
  </si>
  <si>
    <t>Лук - тоже мелко нарезаем.</t>
  </si>
  <si>
    <t>Мясо</t>
  </si>
  <si>
    <t>Мясо обжариваем в большом количестве масла.</t>
  </si>
  <si>
    <t>обжаривать</t>
  </si>
  <si>
    <t>готовое мясо</t>
  </si>
  <si>
    <t>Затем перекладываем готовое мясо в горшок с двойным дном, сверху добавляем свежий розмарин и, если есть желание, зеленый перец и свежий лук.</t>
  </si>
  <si>
    <t>перекладывать</t>
  </si>
  <si>
    <t>свежий розмарин и, если есть желание, зеленый перец и свежий лук</t>
  </si>
  <si>
    <t>rozmarin</t>
  </si>
  <si>
    <t>розмарин</t>
  </si>
  <si>
    <t>"Что насчет того, во что мы макаем мясо?"</t>
  </si>
  <si>
    <t>макать</t>
  </si>
  <si>
    <t>террор более жестокий, чем прежде</t>
  </si>
  <si>
    <t>Отряды Тейлора контролировали большую часть территории Либерии, местные боялись, что если не изберут его президентом, то он развернет террор более жестокий, чем прежде.</t>
  </si>
  <si>
    <t>развернуть</t>
  </si>
  <si>
    <t>(Самюэль разошелся - то ли от тэджа, то ли от тэджа в сочетании с острым шекла-тибс и расслабленной атмосферой, которая царила в ресторане и поблизости; уже было непонятно, выдумывает он или говорит правду).</t>
  </si>
  <si>
    <t>Крутая интимная биография: бывший муж отбывает срок в европейской тюрьме за военные преступления, бывший любовник убит восставшим народом, которому помогала авиация НАТО.</t>
  </si>
  <si>
    <t>свои стихи</t>
  </si>
  <si>
    <t>То есть мы уже не насекомые или грибы, не мухи, не комары и не червячки, которые публикуют свои стихи в заводских многотиражках или в районных газетах.</t>
  </si>
  <si>
    <t>самый простой шрифт</t>
  </si>
  <si>
    <t>shrift</t>
  </si>
  <si>
    <t>шрифт</t>
  </si>
  <si>
    <t>Я с нею борюсь изо всех сил и всегда использую самый простой шрифт при печати на компьютере, чтобы плохо написанное было легче выбросить в корзину.</t>
  </si>
  <si>
    <t>Зайдут ли случайные гости или бросит взгляд жена…</t>
  </si>
  <si>
    <t>такую красивую строчку</t>
  </si>
  <si>
    <t>Иногда жена спрашивала: - Отчего ты не продолжишь такую красивую строчку?</t>
  </si>
  <si>
    <t>каретку</t>
  </si>
  <si>
    <t>karetka</t>
  </si>
  <si>
    <t>каретка</t>
  </si>
  <si>
    <t>Когда ты быстро стучишь по клавишам и возвращаешь каретку, то сразу чувствуется, что вдохновение из тебя так и…</t>
  </si>
  <si>
    <t>строчки из этих стихотворений</t>
  </si>
  <si>
    <t>Года три прошло с того дня, но я каждый раз вздрагиваю, когда вспоминаю строчки из этих стихотворений.</t>
  </si>
  <si>
    <t>ее овсяную кашу или морковные котлеты</t>
  </si>
  <si>
    <t>kasha</t>
  </si>
  <si>
    <t>каша</t>
  </si>
  <si>
    <t>Жениху она говорила, что невеста готовит так, что он будет лить слезы благодарности, когда попробует ее овсяную кашу или морковные котлеты.</t>
  </si>
  <si>
    <t>попробовать</t>
  </si>
  <si>
    <t>И без того было все ясно - три строчки, семнадцать слогов, в первой строке сезонное слово, которое отсылает читателя к тому или иному времени года.</t>
  </si>
  <si>
    <t>пьяного</t>
  </si>
  <si>
    <t>p'janyj</t>
  </si>
  <si>
    <t>пьяный</t>
  </si>
  <si>
    <t>В окно я видел пьяного, спящего под жестяным грибком на детской площадке; милиционера, пытающегося разбудить пьяного просто словами и словами, составленными в многоэтажные конструкции; ворону, расхаживающую возле них и думающую о том, что как только пьяного затащат в милицейский уазик, она быстро заберет лежащий рядом с ним кусок колбасы и улетит на крышу трансформаторной будки.</t>
  </si>
  <si>
    <t>затащить</t>
  </si>
  <si>
    <t>лежащий рядом с ним кусок колбасы</t>
  </si>
  <si>
    <t>прозу</t>
  </si>
  <si>
    <t>В конце такой записи обязательно следует хайку, которое не продолжает прозу, но перекликается с ней.</t>
  </si>
  <si>
    <t>считаешь ворон,</t>
  </si>
  <si>
    <t>vorona</t>
  </si>
  <si>
    <t>ворона</t>
  </si>
  <si>
    <t>Идешь в лес за грибами, в поле, в магазин за колбасой, разговариваешь с собакой, просто смотришь в окно, считаешь ворон, облака и выдумываешь.</t>
  </si>
  <si>
    <t>навар, запах и вкус</t>
  </si>
  <si>
    <t>navar</t>
  </si>
  <si>
    <t>навар</t>
  </si>
  <si>
    <t>В прозаическую миниатюру можно все покидать, как в ирландское рагу - все в ней даст навар, запах и вкус.</t>
  </si>
  <si>
    <t>это чудовище</t>
  </si>
  <si>
    <t>chudovische</t>
  </si>
  <si>
    <t>чудовище</t>
  </si>
  <si>
    <t>Тогда Булат негромко сказал: "Уберите от меня это чудовище".</t>
  </si>
  <si>
    <t>тот паспорт</t>
  </si>
  <si>
    <t>Хотя я до сих пор храню тот паспорт как память об игрушечной "прописке" в Америке.</t>
  </si>
  <si>
    <t>Он приветливо нам помахал и спросил: "Что ищете?"</t>
  </si>
  <si>
    <t>свои творения</t>
  </si>
  <si>
    <t>tvorenie</t>
  </si>
  <si>
    <t>творение</t>
  </si>
  <si>
    <t>Согласно теории Фазиля Искандера, поэт не сам сочиняет свои творения, ему диктует высшая сила.</t>
  </si>
  <si>
    <t>бумагу и карандаш</t>
  </si>
  <si>
    <t>Некоторые ушлые авторы кладут бумагу и карандаш рядом с кроватью в ожидании, как им кажется, сна, в котором будет некое просветление.</t>
  </si>
  <si>
    <t>Зал заседаний</t>
  </si>
  <si>
    <t>zal</t>
  </si>
  <si>
    <t>зал</t>
  </si>
  <si>
    <t>Зал заседаний наполняют сакральные тексты: "Высокая субъективность когнитивного осмысления…", "Гендерная неточность силлабического манифеста…", "Культуроведческий дискурс лирического откровения…", "Автобиографичность мировосприятия - альтер-эго самого автора…".</t>
  </si>
  <si>
    <t>самого Создателя</t>
  </si>
  <si>
    <t>Sozdatel'</t>
  </si>
  <si>
    <t>Создатель</t>
  </si>
  <si>
    <t>Как простодушно-смело литературоведы подвергают придирчивому анализу самого Создателя!</t>
  </si>
  <si>
    <t>На научной конференции к столетию Пастернака, запутавшись в этом не очень понятном языке, вскочил недовольный Коржавин с каким-то возражением, но многоумный Омри Ронен, блистательно владеющий литературоведческим воляпюком, крикнул: "А что тут делают поэты?</t>
  </si>
  <si>
    <t>лимонад</t>
  </si>
  <si>
    <t>limonad</t>
  </si>
  <si>
    <t>Как будто в жаркий летний день в мой разинутый рот кто-то из ведра вливает лимонад.</t>
  </si>
  <si>
    <t>, что хотите</t>
  </si>
  <si>
    <t>"Делайте с ней, что хотите, я отработал поездку", - было написано на его лице.</t>
  </si>
  <si>
    <t>попытку сдуть болтающуюся перед носом кисточку -</t>
  </si>
  <si>
    <t>И тут Фазиль делает попытку сдуть болтающуюся перед носом кисточку - она падает и теряется под ногами.</t>
  </si>
  <si>
    <t>это - Шалвович</t>
  </si>
  <si>
    <t>Булат сам попросил не называть его по отчеству: "Оставьте это - Шалвович", и так легко стало с ним говорить…</t>
  </si>
  <si>
    <t>И вот я собираю народ "на Коржавина".</t>
  </si>
  <si>
    <t>дом и семейное счастье</t>
  </si>
  <si>
    <t>Потом, в конце своей жизни, оставшись один без Любы, Наум Моисеевич обретет дом и семейное счастье у своей дочери.</t>
  </si>
  <si>
    <t>прах Эмы и Любы</t>
  </si>
  <si>
    <t>В конце 2018 года она привезет прах Эмы и Любы и захоронит на Ваганьковском кладбище в самом дальнем его углу.</t>
  </si>
  <si>
    <t>Пишу и мечтаю: вот закончу, куплю билет и - в Минск.</t>
  </si>
  <si>
    <t>всю группу</t>
  </si>
  <si>
    <t>Твоя "Дикая собака" получила в Венеции приз, и всю группу приглашают в Сочи.</t>
  </si>
  <si>
    <t>премию -</t>
  </si>
  <si>
    <t>Не переживай, вот "Мост" получит премию - все полетим".</t>
  </si>
  <si>
    <t>Школу - студию МХАТ</t>
  </si>
  <si>
    <t>Shkola</t>
  </si>
  <si>
    <t>Школа</t>
  </si>
  <si>
    <t>А у нас был Миша Маневич - потом он с успехом окончит Школу-студию МХАТ, дочь режиссера Егорова Алена, которая тоже стала замечательной артисткой, и моя подруга Катя Васильева, на социальную героиню никак не тянувшая, хотя наш педагог Нина Сухоцкая называла ее молодой Раневской.</t>
  </si>
  <si>
    <t>А где-то под Можайском режиссер Алексей Салтыков снимал своего "Председателя" и вызвал меня в массовку - в сцену, где председатель отпускает молодежь учиться в город.</t>
  </si>
  <si>
    <t>уголовные песни</t>
  </si>
  <si>
    <t>А мы смелые, мы поем уголовные песни, любим театр на Таганке и танцуем твист.</t>
  </si>
  <si>
    <t>театр на Таганке</t>
  </si>
  <si>
    <t>teatr</t>
  </si>
  <si>
    <t>театр</t>
  </si>
  <si>
    <t>твист</t>
  </si>
  <si>
    <t>tvist</t>
  </si>
  <si>
    <t>дробь лезгинки</t>
  </si>
  <si>
    <t>Не Даниялов точно, потому что там есть фраза "чем ближе Кавказ, тем медальнее становится профиль нашего вождя, и руки нервно выбивают дробь лезгинки".</t>
  </si>
  <si>
    <t>сценарий в синем переплете</t>
  </si>
  <si>
    <t>Помню, едем мы на съемки, Калик протягивает мне сценарий в синем переплете и показывает: "Вот здесь в верхнем правом углу на моем деле было написано: "ХВ"".</t>
  </si>
  <si>
    <t>эти съемки</t>
  </si>
  <si>
    <t>s'emka</t>
  </si>
  <si>
    <t>съемка</t>
  </si>
  <si>
    <t>Мне потом Коля Досталь говорил: "Я вспоминаю эти съемки как бесконечный холод".</t>
  </si>
  <si>
    <t>На встрече исхудавший Мишка сказал ей все, что он думает о ее коллаборационизме, и хлопнул дверью своей "палаты номер шесть".</t>
  </si>
  <si>
    <t>райские кущи</t>
  </si>
  <si>
    <t>kuscha</t>
  </si>
  <si>
    <t>куща</t>
  </si>
  <si>
    <t>Наверное, снимаешь там райские кущи, а может, свел тесное знакомство со старожилами - Вергилием, Фаустом, тамошними диссидентами.</t>
  </si>
  <si>
    <t>не свое место</t>
  </si>
  <si>
    <t>Потихоньку начала понимать, что занимаю тут не свое место.</t>
  </si>
  <si>
    <t>сцену</t>
  </si>
  <si>
    <t>Салтыков, глядя на съемочной площадке, как Головко и Ульянов обсуждают сцену, сказал мне: "Смотри: "Щука" и Школа-студия - выбирай, куда хочешь?"</t>
  </si>
  <si>
    <t>Вирусная пандемия, а точнее связанные с ней ограничительные меры властей всех стран, безусловно, нанесет мировой экономике колоссальный ущерб.</t>
  </si>
  <si>
    <t>самую глубокую рецессию со времен Великой депрессии ( 1929 - 1933 годов )</t>
  </si>
  <si>
    <t>retsessija</t>
  </si>
  <si>
    <t>рецессия</t>
  </si>
  <si>
    <t>"Очень вероятно, что в этом году мировая экономика испытает самую глубокую рецессию со времен Великой депрессии (1929-1933 годов)", - предположила главный экономист МВФ Гита Гопинат.</t>
  </si>
  <si>
    <t>нынешний кризис</t>
  </si>
  <si>
    <t>Возможно, будущие исследователи по аналогии назовут нынешний кризис "Великой самоизоляцией" или "Великим карантином".</t>
  </si>
  <si>
    <t>начавшийся 10 - 15 лет назад переход к новому технологическому укладу, всегда сопровождающийся рецессией экономики</t>
  </si>
  <si>
    <t>Добавьте к этому начавшийся 10-15 лет назад переход к новому технологическому укладу, всегда сопровождающийся рецессией экономики.</t>
  </si>
  <si>
    <t>традиционные методы борьбы с ним</t>
  </si>
  <si>
    <t>Сложная совокупность факторов кризиса делает невозможными или, как минимум, низко эффективными традиционные методы борьбы с ним со стороны финансовых властей.</t>
  </si>
  <si>
    <t>близкую к нулю ставку процента</t>
  </si>
  <si>
    <t>Европейский центральный банк уже много лет держит близкую к нулю ставку процента.</t>
  </si>
  <si>
    <t>способы насытить экономику дополнительными деньгами</t>
  </si>
  <si>
    <t>Разумеется, центральные банки найдут способы насытить экономику дополнительными деньгами, но в этот раз от них потребуется некоторая креативность и неординарность решений.</t>
  </si>
  <si>
    <t>В целом МВФ проявляет оптимизм.</t>
  </si>
  <si>
    <t>и баланс между мерами поддержки населения и поддержки бизнеса</t>
  </si>
  <si>
    <t>По-разному страны находят и баланс между мерами поддержки населения и поддержки бизнеса, хотя общий тренд поддержки тех и других налицо.</t>
  </si>
  <si>
    <t>вероятность быстрого и массового распространения болезни и, соответственно, ее драматических последствий</t>
  </si>
  <si>
    <t>Жесткий карантин снижает вероятность быстрого и массового распространения болезни и, соответственно, ее драматических последствий.</t>
  </si>
  <si>
    <t>Утрируя, вопрос ставят так: что страшнее и опаснее - риск смерти некоторых или резкое снижение уровня жизни и страдания многих?</t>
  </si>
  <si>
    <t>готовый и однозначный ответ на этот вопрос</t>
  </si>
  <si>
    <t>Не уверен, что даже каждый истинный христианин имеет готовый и однозначный ответ на этот вопрос.</t>
  </si>
  <si>
    <t>новые риски</t>
  </si>
  <si>
    <t>Они оправданны в условиях борьбы с пандемией, особенно если их введение не создает новые риски.</t>
  </si>
  <si>
    <t>само существование ВОЗ в прежнем формате</t>
  </si>
  <si>
    <t>Это ставит под угрозу само существование ВОЗ в прежнем формате, поскольку взнос США давал 15% ее бюджета.</t>
  </si>
  <si>
    <t>темпы роста населения ( при циклическом, волновом характере экономической динамики )</t>
  </si>
  <si>
    <t>Автор теории современного экономического роста (modern economic growth) С.Кузнец характеризовал его как рост, при котором долгосрочные темпы увеличения производства устойчиво опережают темпы роста населения (при циклическом, волновом характере экономической динамики).</t>
  </si>
  <si>
    <t>новые источники традиционных ресурсов</t>
  </si>
  <si>
    <t>Во-первых, технологический прогресс дает новые источники традиционных ресурсов.</t>
  </si>
  <si>
    <t>электропотребление транспорта</t>
  </si>
  <si>
    <t>elektropotreblenie</t>
  </si>
  <si>
    <t>электропотребление</t>
  </si>
  <si>
    <t>А в туманной Голландии солнечная энергетика полностью покрывает электропотребление транспорта.</t>
  </si>
  <si>
    <t>другой вызов - что делать с освобождающимися трудовыми ресурсами, особенно в условиях притока мигрантов в развитые страны из слабо развитых стран</t>
  </si>
  <si>
    <t>Роботизация и цифровизация производства, развитие искусственного интеллекта, 3D печать и иные аддитивные технологии бросают человечеству другой вызов - что делать с освобождающимися трудовыми ресурсами, особенно в условиях притока мигрантов в развитые страны из слабо развитых стран.</t>
  </si>
  <si>
    <t>Все большее развитие</t>
  </si>
  <si>
    <t>Все большее развитие получает компьютерное онлайн образование и медицинская онлайн диагностика, но представить себе востребованность робота-акушера пока сложнее.</t>
  </si>
  <si>
    <t>вызов сложившейся системе пенсионного обеспечения с преобладанием так называемой солидарной пенсионной компоненты</t>
  </si>
  <si>
    <t>С другой стороны, демографические тенденции в развитых странах, в первую очередь, снижение рождаемости и увеличение продолжительности жизни бросают вызов сложившейся системе пенсионного обеспечения с преобладанием так называемой солидарной пенсионной компоненты.</t>
  </si>
  <si>
    <t>Все большую роль в экономике</t>
  </si>
  <si>
    <t>Все большую роль в экономике сейчас (независимо от кризиса) играют крупные компании.</t>
  </si>
  <si>
    <t>малый бизнес</t>
  </si>
  <si>
    <t>Например, мощные торговые и ресторанные сети активно вытесняют из этого сектора малый бизнес.</t>
  </si>
  <si>
    <t>конкуренцию</t>
  </si>
  <si>
    <t>Крупные сельхозпроизводители выигрывают конкуренцию у независимых фермеров.</t>
  </si>
  <si>
    <t>главенствующую роль</t>
  </si>
  <si>
    <t>В промышленном секторе гиганты давно играют главенствующую роль.</t>
  </si>
  <si>
    <t>вопрос ресурсных ограничений экономического роста</t>
  </si>
  <si>
    <t>Он делает еще менее актуальным вопрос ресурсных ограничений экономического роста.</t>
  </si>
  <si>
    <t>конкуренцию на рынке труда, и без того подверженного указанной выше турбулентности</t>
  </si>
  <si>
    <t>Однако, этот приток обостряет конкуренцию на рынке труда, и без того подверженного указанной выше турбулентности.</t>
  </si>
  <si>
    <t>обострять</t>
  </si>
  <si>
    <t>Переход к новому технологическому укладу, о котором я писал выше, в ближайшие годы будет завершен, что придаст новый импульс экономическому росту.</t>
  </si>
  <si>
    <t>сложившуюся модель экономического развития</t>
  </si>
  <si>
    <t>Нынешний кризис, ставший следствием наложения циклической рецессии, смены технологического уклада и разрушительного влияния пандемии, будет глубоким и возможно затяжным, но кардинально не изменит сложившуюся модель экономического развития.</t>
  </si>
  <si>
    <t>Его очень мало - несколько десятков молекул на миллиард, но эта находка заставляет ученых пересматривать программы исследования Солнечной системы, поскольку это вещество входит в список потенциальных биомаркеров, соединений, указывающих на возможность присутствия жизни.</t>
  </si>
  <si>
    <t>Но после полетов "Венер" и "Викингов" стало понятно, что искать имеет смысл только микроорганизмы.</t>
  </si>
  <si>
    <t>ультрафиолет</t>
  </si>
  <si>
    <t>ul'trafiolet</t>
  </si>
  <si>
    <t>Этот газ образуется из кислорода, но в отличие от него, намного лучше заметен из космоса: он прекрасно поглощает ультрафиолет и хорошо заметен в телескоп, работающий в ультрафиолетовом диапазоне.</t>
  </si>
  <si>
    <t>метан, главным источником которого на Земле являются именно живые организмы</t>
  </si>
  <si>
    <t>metan</t>
  </si>
  <si>
    <t>метан</t>
  </si>
  <si>
    <t>Например, уже давно в атмосфере Марса находят метан, главным источником которого на Земле являются именно живые организмы, но пока никто уверенно не может связать его ни с жизнью, ни с химическими процессами.</t>
  </si>
  <si>
    <t>Коротко говоря, биомаркер - это не табличка "тут живое", а сигнал, который имеет смысл только в контексте - важно окружение, время и, разумеется, концентрация.</t>
  </si>
  <si>
    <t>биохимиков</t>
  </si>
  <si>
    <t>biohimik</t>
  </si>
  <si>
    <t>биохимик</t>
  </si>
  <si>
    <t>Часто биохимиков также интересует изотопное соотношение (живые организмы не все изотопы одинаково хорошо встраивают в свои клетки) и хиральность молекул - мало-мальски сложная органика бывает "левой" и "правой", подобно перчаткам.</t>
  </si>
  <si>
    <t>не все изотопы</t>
  </si>
  <si>
    <t>izotop</t>
  </si>
  <si>
    <t>изотоп</t>
  </si>
  <si>
    <t>встраивать</t>
  </si>
  <si>
    <t>излучение,</t>
  </si>
  <si>
    <t>Разные вещества по-разному пропускают, отражают и поглощают излучение, что видно по спектру.</t>
  </si>
  <si>
    <t>довольно однозначные результаты</t>
  </si>
  <si>
    <t>Спектральный анализ работает на расстоянии и дает довольно однозначные результаты.</t>
  </si>
  <si>
    <t>результат " от 12 до 31 частей на миллиард "</t>
  </si>
  <si>
    <t>Все возможные погрешности в сумме дают результат "от 12 до 31 частей на миллиард", то есть отметка "ноль" даже в очень расширенный диапазон погрешностей решительно не вписывается.</t>
  </si>
  <si>
    <t>возникновение болотных огней - спонтанных вспышек газа, выделяющегося при переработке органики некоторыми бактериями в бескислородных условиях - причем это довольно плохо изученный процесс</t>
  </si>
  <si>
    <t>На Земле с фосфином связывают возникновение болотных огней - спонтанных вспышек газа, выделяющегося при переработке органики некоторыми бактериями в бескислородных условиях - причем это довольно плохо изученный процесс.</t>
  </si>
  <si>
    <t>фосфин</t>
  </si>
  <si>
    <t>fosfin</t>
  </si>
  <si>
    <t>Далее восходящие потоки выносят фосфин из недр планеты-гиганта ближе к поверхности - в слои, доступные для радиоволн.</t>
  </si>
  <si>
    <t>Может, фосфин продуцируют венерианские вулканы, где он образуется при высокой температуре из магмы?</t>
  </si>
  <si>
    <t>продуцировать</t>
  </si>
  <si>
    <t>Авторы проверили версию, что фосфин заносят метеориты.</t>
  </si>
  <si>
    <t>То есть фосфин, видимо, действительно обнаружен, но что это значит?</t>
  </si>
  <si>
    <t>свое альбедо ( отражательную способность )</t>
  </si>
  <si>
    <t>al'bedo</t>
  </si>
  <si>
    <t>альбедо</t>
  </si>
  <si>
    <t>Наблюдения при помощи нескольких разных инструментов, от "Хаббла" до камер на борту межпланетной станции MESSENGER, показали, что за пару лет Венера в ближнем ультрафиолетовом диапазоне меняет свое альбедо (отражательную способность) вдвое, но что является тому причиной - неизвестно.</t>
  </si>
  <si>
    <t>все пути его синтеза живыми организмами</t>
  </si>
  <si>
    <t>Даже если говорить о земном производстве фосфина, то мы примерно знаем, сколько его выделяется - но не до конца представляем себе все пути его синтеза живыми организмами.</t>
  </si>
  <si>
    <t>аэростаты, способные продержаться больше месяца</t>
  </si>
  <si>
    <t>aerostat</t>
  </si>
  <si>
    <t>аэростат</t>
  </si>
  <si>
    <t>Но с 1980-х годов техника несколько шагнула вперед и разрабатываемый с нулевых годов проект "Венера-Д" в одном из вариантов включает аэростаты, способные продержаться больше месяца.</t>
  </si>
  <si>
    <t>Знание состава атмосферы позволит проверить версии об абиогенном, без участия микроорганизмов, синтезе фосфина, а также проверить, какие именно вещества поглощают ультрафиолет.</t>
  </si>
  <si>
    <t>руководство космических агентств</t>
  </si>
  <si>
    <t>Возможно, обнаружение фосфина заставит руководство космических агентств пересмотреть подход к оценке будущих миссий - но в любом случае разработка автономных межпланетных станций - дело небыстрое.</t>
  </si>
  <si>
    <t>Прошу детей простить меня за то, что я посвятил эту книжку взрослому.</t>
  </si>
  <si>
    <t>все на свете, даже детские книжки</t>
  </si>
  <si>
    <t>И еще: он понимает все на свете, даже детские книжки.</t>
  </si>
  <si>
    <t>эту книжку</t>
  </si>
  <si>
    <t>Если же все это меня не оправдывает, я посвящу эту книжку тому мальчику, каким был когда-то мой взрослый друг.</t>
  </si>
  <si>
    <t>посвятить</t>
  </si>
  <si>
    <t>посвящение</t>
  </si>
  <si>
    <t>posvjaschenie</t>
  </si>
  <si>
    <t>Итак, я исправляю посвящение:</t>
  </si>
  <si>
    <t>исправлять</t>
  </si>
  <si>
    <t>свою жертву</t>
  </si>
  <si>
    <t>В книге говорилось: "Удав заглатывает свою жертву целиком, не жуя.</t>
  </si>
  <si>
    <t>заглатывать</t>
  </si>
  <si>
    <t>пищу "</t>
  </si>
  <si>
    <t>После этого он уже не может шевельнуться и спит полгода подряд, пока не переварит пищу".</t>
  </si>
  <si>
    <t>переварить</t>
  </si>
  <si>
    <t>Я хотел знать, вправду ли этот человек что-то понимает.</t>
  </si>
  <si>
    <t>мое удивление</t>
  </si>
  <si>
    <t>Вообразите же мое удивление, когда на рассвете меня разбудил чей-то тоненький голосок.</t>
  </si>
  <si>
    <t>барашка</t>
  </si>
  <si>
    <t>barashek</t>
  </si>
  <si>
    <t>барашек</t>
  </si>
  <si>
    <t>Он сказал: - Пожалуйста… нарисуй мне барашка!</t>
  </si>
  <si>
    <t>Наконец ко мне вернулся дар речи, и я спросил: - Но… что ты здесь делаешь?</t>
  </si>
  <si>
    <t>Нарисуй барашка.</t>
  </si>
  <si>
    <t>Нарисуй другого.</t>
  </si>
  <si>
    <t>совсем маленького барашка</t>
  </si>
  <si>
    <t>Я тебе даю совсем маленького барашка.</t>
  </si>
  <si>
    <t>веревку</t>
  </si>
  <si>
    <t>И если ты будешь умницей, я дам тебе веревку, чтобы днем его привязывать.</t>
  </si>
  <si>
    <t>такую планетку</t>
  </si>
  <si>
    <t>planetka</t>
  </si>
  <si>
    <t>планетка</t>
  </si>
  <si>
    <t>Когда астроном открывает такую планетку, он дает ей не имя, а просто номер.</t>
  </si>
  <si>
    <t>не имя, а просто номер</t>
  </si>
  <si>
    <t>цифры</t>
  </si>
  <si>
    <t>Взрослые очень любят цифры.</t>
  </si>
  <si>
    <t>бабочек</t>
  </si>
  <si>
    <t>babochka</t>
  </si>
  <si>
    <t>бабочка</t>
  </si>
  <si>
    <t>Ловит ли он бабочек?"</t>
  </si>
  <si>
    <t>барашка,</t>
  </si>
  <si>
    <t>А кто хочет барашка, тот, безусловно, существует",</t>
  </si>
  <si>
    <t>моего маленького друга</t>
  </si>
  <si>
    <t>Сердце мое больно сжимается, когда я вспоминаю моего маленького друга, и нелегко мне о нем говорить.</t>
  </si>
  <si>
    <t>друзей</t>
  </si>
  <si>
    <t>Это очень печально, когда забывают друзей.</t>
  </si>
  <si>
    <t>забывать</t>
  </si>
  <si>
    <t>кусты</t>
  </si>
  <si>
    <t>kust</t>
  </si>
  <si>
    <t>куст</t>
  </si>
  <si>
    <t>- Скажи, ведь правда, барашки едят кусты?</t>
  </si>
  <si>
    <t>Я не понял, почему это так важно, что барашки едят кусты.</t>
  </si>
  <si>
    <t>и баобабы</t>
  </si>
  <si>
    <t>baobab</t>
  </si>
  <si>
    <t>баобаб</t>
  </si>
  <si>
    <t>- Значит, они и баобабы тоже едят?</t>
  </si>
  <si>
    <t>целое стадо слонов</t>
  </si>
  <si>
    <t>Я возразил, что баобабы - не кусты, а огромные деревья, вышиной с колокольню, и, если даже он приведет целое стадо слонов, им не съесть и одного баобаба.</t>
  </si>
  <si>
    <t>росток</t>
  </si>
  <si>
    <t>rostok</t>
  </si>
  <si>
    <t>Тогда оно пускает росток; он расправляется и тянется к солнцу, сперва такой милый и безобидный.</t>
  </si>
  <si>
    <t>свою планету</t>
  </si>
  <si>
    <t>- Встал поутру, умылся, привел себя в порядок - и сразу же приведи в порядок свою планету.</t>
  </si>
  <si>
    <t>Но если дашь волю баобабам, беды не миновать.</t>
  </si>
  <si>
    <t>закат</t>
  </si>
  <si>
    <t>zakat</t>
  </si>
  <si>
    <t>Я узнал об этом наутро четвертого дня, когда ты сказал: - Я очень люблю закат.</t>
  </si>
  <si>
    <t>кусты,</t>
  </si>
  <si>
    <t>Он спросил неожиданно, без предисловий, точно пришел к этому выводу после долгих молчаливых раздумий: - Если барашек ест кусты, он и цветы ест?</t>
  </si>
  <si>
    <t>и цветы</t>
  </si>
  <si>
    <t>все, что попадется</t>
  </si>
  <si>
    <t>- Он ест все, что попадется.</t>
  </si>
  <si>
    <t>А он беспощадно прибавил: - Все ты путаешь… ничего не понимаешь!</t>
  </si>
  <si>
    <t>одну планету</t>
  </si>
  <si>
    <t>- Я знаю одну планету, там живет такой господин с багровым лицом.</t>
  </si>
  <si>
    <t>Он занят только одним: он складывает цифры.</t>
  </si>
  <si>
    <t>складывать</t>
  </si>
  <si>
    <t>И миллионы лет барашки все-таки едят цветы.</t>
  </si>
  <si>
    <t>единственный в мире цветок</t>
  </si>
  <si>
    <t>А если я знаю единственный в мире цветок, он растет только на моей планете, и другого такого больше нигде нет, а маленький барашек в одно прекрасное утро вдруг возьмет и съест его и даже не будет знать, что он натворил?</t>
  </si>
  <si>
    <t>цветок - единственный, какого больше нет ни на одной из многих миллионов звезд</t>
  </si>
  <si>
    <t>- Если любишь цветок - единственный, какого больше нет ни на одной из многих миллионов звезд, этого довольно: смотришь на небо и чувствуешь себя счастливым.</t>
  </si>
  <si>
    <t>Я говорил ему: "Цветку, который ты любишь, ничто не грозит…</t>
  </si>
  <si>
    <t>намордник</t>
  </si>
  <si>
    <t>namordnik</t>
  </si>
  <si>
    <t>Я нарисую твоему барашку намордник…</t>
  </si>
  <si>
    <t>броню</t>
  </si>
  <si>
    <t>bronja</t>
  </si>
  <si>
    <t>броня</t>
  </si>
  <si>
    <t>Нарисую для твоего цветка броню…</t>
  </si>
  <si>
    <t>Маленький принц никогда еще не видал таких огромных бутонов и предчувствовал, что увидит чудо.</t>
  </si>
  <si>
    <t>- И потом, тигры не едят траву.</t>
  </si>
  <si>
    <t>- Никогда не надо слушать, что говорят цветы.</t>
  </si>
  <si>
    <t>вулканы</t>
  </si>
  <si>
    <t>vulkan</t>
  </si>
  <si>
    <t>вулкан</t>
  </si>
  <si>
    <t>Когда вулканы аккуратно чистишь, они горят ровно и тихо, без всяких извержений.</t>
  </si>
  <si>
    <t>колпак</t>
  </si>
  <si>
    <t>kolpak</t>
  </si>
  <si>
    <t>Оставь колпак, он мне больше не нужен.</t>
  </si>
  <si>
    <t>Пожалуйста, сделайте милость, повелите солнцу закатиться…</t>
  </si>
  <si>
    <t>революцию</t>
  </si>
  <si>
    <t>Если ты повелишь своему народу броситься в море, он устроит революцию.</t>
  </si>
  <si>
    <t>право требовать послушания</t>
  </si>
  <si>
    <t>Я имею право требовать послушания, потому что веления мои разумны.</t>
  </si>
  <si>
    <t>- Ну, доставь мне удовольствие, все равно восхищайся мною!</t>
  </si>
  <si>
    <t>Что это</t>
  </si>
  <si>
    <t>Что же</t>
  </si>
  <si>
    <t>Что же ты с ними делаешь?</t>
  </si>
  <si>
    <t>Я человек серьезный, я люблю точность.</t>
  </si>
  <si>
    <t>алмаз, у которого нет хозяина,</t>
  </si>
  <si>
    <t>almaz</t>
  </si>
  <si>
    <t>алмаз</t>
  </si>
  <si>
    <t>Если ты найдешь алмаз, у которого нет хозяина, - значит, он твой.</t>
  </si>
  <si>
    <t>остров, у которого нет хозяина,</t>
  </si>
  <si>
    <t>Если ты найдешь остров, у которого нет хозяина, он твой.</t>
  </si>
  <si>
    <t>Если тебе первому придет в голову какая-нибудь идея, ты берешь на нее патент: она твоя.</t>
  </si>
  <si>
    <t>эту бумажку</t>
  </si>
  <si>
    <t>Потом кладу эту бумажку в ящик и запираю его на ключ.</t>
  </si>
  <si>
    <t>свой фонарь</t>
  </si>
  <si>
    <t>fonar'</t>
  </si>
  <si>
    <t>фонарь</t>
  </si>
  <si>
    <t>Когда он зажигает свой фонарь - как будто рождается еще одна звезда или цветок.</t>
  </si>
  <si>
    <t>зажигать</t>
  </si>
  <si>
    <t>А когда он гасит фонарь - как будто звезда или цветок засыпают.</t>
  </si>
  <si>
    <t>гасить</t>
  </si>
  <si>
    <t>полный оборот</t>
  </si>
  <si>
    <t>Планета делает полный оборот за одну минуту, и у меня нет ни секунды передышки.</t>
  </si>
  <si>
    <t>Каждую минуту я гашу фонарь и опять его зажигаю.</t>
  </si>
  <si>
    <t>средство : ты можешь отдыхать, когда только захочешь …</t>
  </si>
  <si>
    <t>- Послушай, - сказал он фонарщику, - я знаю средство: ты можешь отдыхать, когда только захочешь…</t>
  </si>
  <si>
    <t>Ведь не географы ведут счет городам, рекам, горам, морям, океанам и пустыням.</t>
  </si>
  <si>
    <t>путешественников</t>
  </si>
  <si>
    <t>puteshestvennik</t>
  </si>
  <si>
    <t>путешественник</t>
  </si>
  <si>
    <t>Но он принимает у себя путешественников и записывает их рассказы.</t>
  </si>
  <si>
    <t>их рассказы</t>
  </si>
  <si>
    <t>что-нибудь интересное</t>
  </si>
  <si>
    <t>И если кто-нибудь из них расскажет что-нибудь интересное, географ наводит справки и проверяет, порядочный ли человек этот путешественник.</t>
  </si>
  <si>
    <t>справки</t>
  </si>
  <si>
    <t>две</t>
  </si>
  <si>
    <t>dva</t>
  </si>
  <si>
    <t>два</t>
  </si>
  <si>
    <t>И там, где на самом деле одна гора, географ отметит две.</t>
  </si>
  <si>
    <t>его открытие</t>
  </si>
  <si>
    <t>Так вот, если окажется, что путешественник - человек порядочный, тогда проверяют его открытие.</t>
  </si>
  <si>
    <t>большие камни</t>
  </si>
  <si>
    <t>Например, если он открыл большую гору, пускай принесет с нее большие камни.</t>
  </si>
  <si>
    <t>Рассказы путешественников</t>
  </si>
  <si>
    <t>Рассказы путешественников сначала записывают карандашом.</t>
  </si>
  <si>
    <t>И только после того как путешественник представит доказательства, можно записать его рассказ чернилами.</t>
  </si>
  <si>
    <t>Цветы</t>
  </si>
  <si>
    <t>- Цветы мы не отмечаем, - сказал географ.</t>
  </si>
  <si>
    <t>планету Земля</t>
  </si>
  <si>
    <t>- Посети планету Земля, - отвечал географ.</t>
  </si>
  <si>
    <t>Им это понравится, они ведь обожают цифры.</t>
  </si>
  <si>
    <t>Вы же не тратьте время на эту арифметику.</t>
  </si>
  <si>
    <t>Всякого, кого я коснусь,</t>
  </si>
  <si>
    <t>vsjakij</t>
  </si>
  <si>
    <t>всякий</t>
  </si>
  <si>
    <t>- Всякого, кого я коснусь, я возвращаю земле, из которой он вышел, - сказала она.</t>
  </si>
  <si>
    <t>все загадки</t>
  </si>
  <si>
    <t>- Я решаю все загадки, - сказала змея.</t>
  </si>
  <si>
    <t>всю эту планету и всех людей</t>
  </si>
  <si>
    <t>И теперь он подумал: "С такой высокой горы я сразу увижу всю эту планету и всех людей".</t>
  </si>
  <si>
    <t>то, что им скажешь</t>
  </si>
  <si>
    <t>Они только повторяют то, что им скажешь…</t>
  </si>
  <si>
    <t>Людей</t>
  </si>
  <si>
    <t>- Людей ищу, - сказал Маленький принц.</t>
  </si>
  <si>
    <t>кур</t>
  </si>
  <si>
    <t>И еще они разводят кур.</t>
  </si>
  <si>
    <t>разводить</t>
  </si>
  <si>
    <t>Ты ищешь кур?</t>
  </si>
  <si>
    <t>шелест колосьев на ветру</t>
  </si>
  <si>
    <t>shelest</t>
  </si>
  <si>
    <t>шелест</t>
  </si>
  <si>
    <t>И я полюблю шелест колосьев на ветру…</t>
  </si>
  <si>
    <t>- Узнать можно только те вещи, которые приручишь, - сказал Лис.</t>
  </si>
  <si>
    <t>приручить</t>
  </si>
  <si>
    <t>вещи</t>
  </si>
  <si>
    <t>Они покупают вещи готовыми в магазинах.</t>
  </si>
  <si>
    <t>цену счастью</t>
  </si>
  <si>
    <t>Я узнаю цену счастью!</t>
  </si>
  <si>
    <t>один секрет</t>
  </si>
  <si>
    <t>А когда вернешься, чтобы проститься со мной, я открою тебе один секрет.</t>
  </si>
  <si>
    <t>пассажиров</t>
  </si>
  <si>
    <t>- Сортирую пассажиров, - отвечал стрелочник.</t>
  </si>
  <si>
    <t>всю душу</t>
  </si>
  <si>
    <t>- Они отдают всю душу тряпочной кукле, и она становится им очень-очень дорога, и если ее у них отнимут, дети плачут…</t>
  </si>
  <si>
    <t>жажду</t>
  </si>
  <si>
    <t>zhazhda</t>
  </si>
  <si>
    <t>жажда</t>
  </si>
  <si>
    <t>Он торговал усовершенствованными пилюлями, которые утоляют жажду.</t>
  </si>
  <si>
    <t>утолять</t>
  </si>
  <si>
    <t>такую пилюлю -</t>
  </si>
  <si>
    <t>piljulja</t>
  </si>
  <si>
    <t>пилюля</t>
  </si>
  <si>
    <t>Проглотишь такую пилюлю - и потом целую неделю не хочется пить.</t>
  </si>
  <si>
    <t>- Да, - сказал я Маленькому принцу, - все, что ты рассказываешь, очень интересно, но я еще не починил свой самолет, у меня не осталось ни капли воды, и я тоже был бы счастлив, если бы мог просто-напросто пойти к роднику.</t>
  </si>
  <si>
    <t>Но Маленький принц посмотрел на меня - и промолвил: - Мне тоже хочется пить… пойдем поищем колодец…</t>
  </si>
  <si>
    <t>пойти</t>
  </si>
  <si>
    <t>Я был поражен, вдруг я понял, что означает таинственный свет, исходящий от песков.</t>
  </si>
  <si>
    <t>хрупкое сокровище</t>
  </si>
  <si>
    <t>sokrovische</t>
  </si>
  <si>
    <t>сокровище</t>
  </si>
  <si>
    <t>Мне казалось - я несу хрупкое сокровище.</t>
  </si>
  <si>
    <t>- На твоей планете, - сказал Маленький принц, - люди выращивают в одном саду пять тысяч роз… и не находят того, что ищут…</t>
  </si>
  <si>
    <t>мои следы</t>
  </si>
  <si>
    <t>Ты найдешь мои следы на песке.</t>
  </si>
  <si>
    <t>разговоры со змеями</t>
  </si>
  <si>
    <t>цветок, что растет где-то на далекой звезде</t>
  </si>
  <si>
    <t>Если любишь цветок, что растет где-то на далекой звезде, хорошо ночью глядеть в небо.</t>
  </si>
  <si>
    <t>И потом, я тебе кое-что подарю…</t>
  </si>
  <si>
    <t>Одним - тем, кто странствует, - они указывают путь.</t>
  </si>
  <si>
    <t>Иной раз ты вот так распахнешь окно, и тебе будет приятно…</t>
  </si>
  <si>
    <t>Вот какую злую шутку</t>
  </si>
  <si>
    <t>Вот какую злую шутку я с тобой сыграю.</t>
  </si>
  <si>
    <t>приглушает все</t>
  </si>
  <si>
    <t>Медленно и неслышно, ведь песок приглушает все звуки.</t>
  </si>
  <si>
    <t>приглушать</t>
  </si>
  <si>
    <t>розу</t>
  </si>
  <si>
    <t>roza</t>
  </si>
  <si>
    <t>роза</t>
  </si>
  <si>
    <t>Маленький принц на ночь всегда накрывает розу стеклянным колпаком, и он очень следит за барашком…"</t>
  </si>
  <si>
    <t>своего страдальца</t>
  </si>
  <si>
    <t>stradalets</t>
  </si>
  <si>
    <t>страдалец</t>
  </si>
  <si>
    <t>кролик</t>
  </si>
  <si>
    <t>Только в стационар нельзя, там от такого соседства любой кролик коньки отбросит.</t>
  </si>
  <si>
    <t>выпишем</t>
  </si>
  <si>
    <t>Первую я сегодня уже сделал, надо будет еще два раза точно, а через три дня я приеду, посмотрю, что к чему, может и выпишем пациента.</t>
  </si>
  <si>
    <t>- Нет, без кормежки проживет это время спокойно, владельцы этим делом уже дома будут заниматься.</t>
  </si>
  <si>
    <t>змею</t>
  </si>
  <si>
    <t>zmeja</t>
  </si>
  <si>
    <t>змея</t>
  </si>
  <si>
    <t>- Ну вот, вынимаете змею, чтобы проще было, держите вдвоем.</t>
  </si>
  <si>
    <t>Если у него ассистент освободился, пойдите обработайте змею.</t>
  </si>
  <si>
    <t>что ж</t>
  </si>
  <si>
    <t>Ты что ж думаешь, если б эту змею можно было так запросто достать и в руки взять, то ее бы к нам привезли?</t>
  </si>
  <si>
    <t>Змей</t>
  </si>
  <si>
    <t>Змей из природы как отлавливают?</t>
  </si>
  <si>
    <t>отлавливать</t>
  </si>
  <si>
    <t>и кошку, и змею</t>
  </si>
  <si>
    <t>Зафиксирует и кошку, и змею.</t>
  </si>
  <si>
    <t>зафиксировать</t>
  </si>
  <si>
    <t>зубы</t>
  </si>
  <si>
    <t>Мы либо зубы ей сломаем, либо террариум разгрохаем.</t>
  </si>
  <si>
    <t>сломать</t>
  </si>
  <si>
    <t>террариум</t>
  </si>
  <si>
    <t>terrarium</t>
  </si>
  <si>
    <t>разгрохать</t>
  </si>
  <si>
    <t>Только давайте пространство освободим.</t>
  </si>
  <si>
    <t>Вынимаем, прижимаешь голову, а Паша за хвост хватает.</t>
  </si>
  <si>
    <t>собак</t>
  </si>
  <si>
    <t>То собак по району разыскиваем, то змею по клинике…</t>
  </si>
  <si>
    <t>лавочку</t>
  </si>
  <si>
    <t>lavochka</t>
  </si>
  <si>
    <t>лавочка</t>
  </si>
  <si>
    <t>Хоть прикрывай лавочку к чертовой матери.</t>
  </si>
  <si>
    <t>механизм корректировки</t>
  </si>
  <si>
    <t>В каждой из таких ситуаций мы ищем механизм корректировки, это могут быть собственные соображения, чьи-то дельные советы, в конечном счете круг чтения - всегда найдется кто-нибудь с более острым чувством нормы или истины.</t>
  </si>
  <si>
    <t>Дорогу осилит идущий, и человек, открывающий новые материки, делает это зачастую в процессе похода в неверную сторону, а непоколебимо сидящий на месте открывает только бутылку и банку сардин.</t>
  </si>
  <si>
    <t>только бутылку и банку сардин</t>
  </si>
  <si>
    <t>Программу эту</t>
  </si>
  <si>
    <t>Программу эту он осуществляет без всякой генной инженерии, путем обычного скрещивания подходящих экземпляров и отбраковывания неподходящих.</t>
  </si>
  <si>
    <t>Закроем глаза на моральные аспекты эксперимента (наш деспот по определению абсолютно аморален) и зададимся вопросом: даст ли эта программа положительные результаты, и если да, то как скоро?</t>
  </si>
  <si>
    <t>положительные результаты</t>
  </si>
  <si>
    <t>всех людей, независимо от их расы,</t>
  </si>
  <si>
    <t>Поэтому мы или хотя бы некоторые из нас полагают всех людей, независимо от их расы, равными.</t>
  </si>
  <si>
    <t>тех, кто нас окружает,</t>
  </si>
  <si>
    <t>Мы не считаем тех, кто нас окружает, априорно неравными себе только потому, что у них не тот цвет кожи, присутствует эпикантус, отличается форма зубов, что они, как это сплошь и рядом случается, умнее или глупее нас.</t>
  </si>
  <si>
    <t>аргументы в пользу расизма</t>
  </si>
  <si>
    <t>Может сложиться впечатление, что политкорректность, в отличие от морали, считает аргументы в пользу расизма достаточно весомыми, чтобы их запрещать.</t>
  </si>
  <si>
    <t>В данном случае мы имеем дело с типичным философским заблуждением, смешением фактов, за пределы которых наука не вправе выходить, и ценностей, которые могут быть совершенно субъективными и которые гуманитарии все чаще возводят в ранг фактов.</t>
  </si>
  <si>
    <t>А здесь я попробую описать чисто гипотетическую, но вполне вероятную ошибку из области естественных наук, которые нередко именуют точными.</t>
  </si>
  <si>
    <t>биологическую эволюцию</t>
  </si>
  <si>
    <t>И однако большинство людей, вполне доверяющих науке, представляет себе биологическую эволюцию в виде дерева, в корнях которого - всякие микробы и червяки, а человек - на верхушке.</t>
  </si>
  <si>
    <t>Минутное размышление делает эту мысль очевидной.</t>
  </si>
  <si>
    <t>значения, делающие возможным существование звезд и галактик, тяжелых элементов, планет и в конечном счете жизни на этих планетах</t>
  </si>
  <si>
    <t>Ученые заметили, что константы в уравнениях, описывающих Вселенную, имеют значения, делающие возможным существование звезд и галактик, тяжелых элементов, планет и в конечном счете жизни на этих планетах, - если эти значения чуть изменить, все пропало.</t>
  </si>
  <si>
    <t>Отсюда выводится так называемый антропный принцип: мы наблюдаем Вселенную именно потому, что эти факторы, как бы ни маловероятно было их совпадение, тем не менее совпали.</t>
  </si>
  <si>
    <t>коперниковскую революцию</t>
  </si>
  <si>
    <t>Так победим коперниковскую революцию: мы снова в центре мироздания, на этот раз как бы силами науки.</t>
  </si>
  <si>
    <t>Достижения эти</t>
  </si>
  <si>
    <t>Достижения эти мы называем цивилизацией: у нас есть потребительские товары в красивых упаковках, парламенты, искусство и, конечно, наука.</t>
  </si>
  <si>
    <t>Присмотримся поближе к этим качествам, которые мы так в себе ценим.</t>
  </si>
  <si>
    <t>теории, которым у нас не хватает фантазии найти подтверждение</t>
  </si>
  <si>
    <t>Очевиднее всего это в изучении космоса, где скорость света раз и навсегда очертила границы нашего любопытства, но и в микромире мы с некоторых пор развиваем теории, которым у нас не хватает фантазии найти подтверждение.</t>
  </si>
  <si>
    <t>Более того, сюрпризы, которые нам преподносит этот микромир, пробуждают кое в ком здоровый скептицизм: находим ли мы там то, что есть на самом деле, или то, к чему приспособлено наше ограниченное восприятие?</t>
  </si>
  <si>
    <t>здоровый скептицизм : находим ли мы там то, что есть на самом деле, или то, к чему приспособлено наше ограниченное восприятие</t>
  </si>
  <si>
    <t>skeptitsizm</t>
  </si>
  <si>
    <t>скептицизм</t>
  </si>
  <si>
    <t>то, что есть на самом деле, или то, к чему приспособлено наше ограниченное восприятие</t>
  </si>
  <si>
    <t>дикого зверя, хотя бы шакала, попадающего в вашу комнату</t>
  </si>
  <si>
    <t>zver'</t>
  </si>
  <si>
    <t>зверь</t>
  </si>
  <si>
    <t>Вообразите себе, к примеру, дикого зверя, хотя бы шакала, попадающего в вашу комнату: что он там найдет?</t>
  </si>
  <si>
    <t>и письменный стол, и кресло, и компьютер, и книжные полки -</t>
  </si>
  <si>
    <t>Со зрением у него все в относительном порядке, и он, конечно же, видит и письменный стол, и кресло, и компьютер, и книжные полки - но на самом деле он, конечно, ничего этого не видит, а только непривычное и совершенно сбивающее с толку сочетание форм - даже не цветов, с цветоразличением у него неважно.</t>
  </si>
  <si>
    <t>то, что ему необходимо для выживания и продолжения рода</t>
  </si>
  <si>
    <t>Шакал видит, обоняет и в доступной ему степени осознает то, что ему необходимо для выживания и продолжения рода, - именно поэтому ни стола, ни книжных полок он никогда не обнаружит, как мы его ни дрессируй.</t>
  </si>
  <si>
    <t>шансы на выживание нашего биологического вида</t>
  </si>
  <si>
    <t>Эволюция снабжает нас теми орудиями, которые увеличивают шансы на выживание нашего биологического вида.</t>
  </si>
  <si>
    <t>нашу исключительность</t>
  </si>
  <si>
    <t>iskljuchitel'nost'</t>
  </si>
  <si>
    <t>исключительность</t>
  </si>
  <si>
    <t>Точно таким же образом шакал не в состоянии представить себе стол и компьютер, но это сравнение, как мне кажется, несколько окорачивает нашу исключительность.</t>
  </si>
  <si>
    <t>окорачивать</t>
  </si>
  <si>
    <t>обладателей которого</t>
  </si>
  <si>
    <t>obladatel'</t>
  </si>
  <si>
    <t>обладатель</t>
  </si>
  <si>
    <t>И так ли уж замечателен этот дар, которым мы кичимся и обладателей которого мы разыскиваем по всему космосу: один венец творения, окликающий воображаемого другого?</t>
  </si>
  <si>
    <t>Пока что наш широко раскинутый невод неизменно возвращается пустым, и мы ломаем себе голову над причиной таких неудач.</t>
  </si>
  <si>
    <t>реки</t>
  </si>
  <si>
    <t>Мы поворачиваем реки, стираем с лица земли вековые леса, отправляем стада на мясокомбинаты и на этом основании считаем себя самым адаптированным биологическим видом.</t>
  </si>
  <si>
    <t>вековые леса</t>
  </si>
  <si>
    <t>les</t>
  </si>
  <si>
    <t>лес</t>
  </si>
  <si>
    <t>стирать</t>
  </si>
  <si>
    <t>окончательную определенность</t>
  </si>
  <si>
    <t>opredelennost'</t>
  </si>
  <si>
    <t>определенность</t>
  </si>
  <si>
    <t>Простая статистика подсказывает, что мы, вопреки собственной гордыне, представляем собой одну из самых мимолетных форм жизни, и наше обращение со средой обитания, в которой мы на мгновение доминируем, должно послужить гарантией, что в скором времени эта мимолетность приобретет окончательную определенность.</t>
  </si>
  <si>
    <t>Не нам суждено быть победителями в этой гонке - и не тем, кого мы безуспешно ищем в необъятных космических просторах.</t>
  </si>
  <si>
    <t>свой недолгий путь</t>
  </si>
  <si>
    <t>Мы, в буквальном смысле, выбились в люди благодаря катастрофе, постигшей прежних хозяев Земли, и завершим свой недолгий путь благодаря другой, которую обеспечим себе сами.</t>
  </si>
  <si>
    <t>шанс выжить на планете после того, как она окончательно приобретет тот вид, который мы ей старательно придаем</t>
  </si>
  <si>
    <t>Кто имеет шанс выжить на планете после того, как она окончательно приобретет тот вид, который мы ей старательно придаем?</t>
  </si>
  <si>
    <t>тот вид, который мы ей старательно придаем</t>
  </si>
  <si>
    <t>ироническую ставку на крыс или тараканов</t>
  </si>
  <si>
    <t>Циники обычно делают ироническую ставку на крыс или тараканов.</t>
  </si>
  <si>
    <t>довольно узкое значение : как и двадцать или тридцать лет назад это снисходительное или презрительное отношение к представителям других рас с четко выраженными внешними признаками, то есть " классической " негроидной или монголоидной</t>
  </si>
  <si>
    <t>Само слово "расизм" по-русски имеет для многих довольно узкое значение: как и двадцать или тридцать лет назад это снисходительное или презрительное отношение к представителям других рас с четко выраженными внешними признаками, то есть "классической" негроидной или монголоидной, в то время как в других языках оно сейчас шире и подразумевает нетерпимость к любой достаточно выраженной культурной группе.</t>
  </si>
  <si>
    <t>нетерпимость к любой достаточно выраженной культурной группе</t>
  </si>
  <si>
    <t>новые территории</t>
  </si>
  <si>
    <t>Они - неутомимые путешественники, легко осваивают новые территории и распространились почти по всей суше гораздо раньше, чем мы.</t>
  </si>
  <si>
    <t>И к тому же они, как показали недавние эксперименты, опознают себя в зеркале - тест на самосознание, который успешно проходят лишь немногие из тех, кого мы считаем социально близкими, то есть млекопитающие и птицы.</t>
  </si>
  <si>
    <t>сахар</t>
  </si>
  <si>
    <t>sahar</t>
  </si>
  <si>
    <t>Муравьи, надо сказать, всегда вызывали у некоторых из нас немалый интерес, как и другие социальные насекомые, хотя большинство относится к ним с раздражением, особенно когда они воруют у нас сахар.</t>
  </si>
  <si>
    <t>выполняет свою раз и навсегда генетически заданную</t>
  </si>
  <si>
    <t>Но если не считать узких специалистов, этот интерес часто эмоционально окрашен, и не в пользу муравьев: их превратили в нечто вроде метафоры тоталитаризма, где каждый с колыбели и до гроба, как автомат, выполняет свою раз и навсегда генетически заданную функцию.</t>
  </si>
  <si>
    <t>Реальная социальная жизнь началась лишь с переходом к оседлому сельскому хозяйству, практически пять минут назад, и наши эволюционные инстинкты по-прежнему часто берут верх.</t>
  </si>
  <si>
    <t>Катастрофу, которую мы, несомненно, готовим планете, будь она климатической или ядерной,</t>
  </si>
  <si>
    <t>Катастрофу, которую мы, несомненно, готовим планете, будь она климатической или ядерной, муравьи скорее всего переживут, как пережили и предыдущие естественные, истребившие большую часть фауны и флоры.</t>
  </si>
  <si>
    <t>именно такую задачу</t>
  </si>
  <si>
    <t>Автор публикуемых ниже "коротких рассказов" ставит перед собой именно такую задачу и справляется с ней.</t>
  </si>
  <si>
    <t>это мутное слово</t>
  </si>
  <si>
    <t>Тут можно было бы употребить слово "талант", но поскольку это мутное слово каждый толкует по-своему, лучше его не трогать.</t>
  </si>
  <si>
    <t>этих буратино</t>
  </si>
  <si>
    <t>buratino</t>
  </si>
  <si>
    <t>буратино</t>
  </si>
  <si>
    <t>"Где только строгают этих буратино?" - с раздражением думал Николай, не зная, к чему бы еще придраться.</t>
  </si>
  <si>
    <t>строгать</t>
  </si>
  <si>
    <t>Митю</t>
  </si>
  <si>
    <t>mitja</t>
  </si>
  <si>
    <t>митя</t>
  </si>
  <si>
    <t>"Митю она зовет, - подумал Николай, - а Митя уже насрал на асфальт, кто-нибудь наступит, если по тротуару пойдет.</t>
  </si>
  <si>
    <t>надпись " люблю "</t>
  </si>
  <si>
    <t>"Все наладится", - думал он, глядя, как маньяк вырезает надпись "люблю" у женщины на спине.</t>
  </si>
  <si>
    <t>партию из " Лебединого озера " ( пузатый умирающий лебедь в кальсонах - трагикомичный дивертисмент )</t>
  </si>
  <si>
    <t>Выходя из комнаты, он всегда танцует партию из "Лебединого озера" (пузатый умирающий лебедь в кальсонах - трагикомичный дивертисмент), если хочет есть - ржет, как конь, и постоянно рассказывает анекдоты.</t>
  </si>
  <si>
    <t>анекдоты</t>
  </si>
  <si>
    <t>такие, где муж выставляет в невыгодном свете свою жену</t>
  </si>
  <si>
    <t>Особенно любит такие, где муж выставляет в невыгодном свете свою жену.</t>
  </si>
  <si>
    <t>свою жену</t>
  </si>
  <si>
    <t>спасибо, что не алкоголик</t>
  </si>
  <si>
    <t>В ее взгляде читалось: "Дети, скажите спасибо, что не алкоголик".</t>
  </si>
  <si>
    <t>большой дом</t>
  </si>
  <si>
    <t>навес</t>
  </si>
  <si>
    <t>naves</t>
  </si>
  <si>
    <t>И под ним поставим диван.</t>
  </si>
  <si>
    <t>шабли</t>
  </si>
  <si>
    <t>shabli</t>
  </si>
  <si>
    <t>Я, впрочем, и сейчас не разбираюсь, знаю только, что приличные люди пьют шабли.</t>
  </si>
  <si>
    <t>половину выручки</t>
  </si>
  <si>
    <t>"Мы берем половину выручки в хороший день, - говорил менеджер, - потому что у нас есть моральный потолок.</t>
  </si>
  <si>
    <t>кассу</t>
  </si>
  <si>
    <t>kassa</t>
  </si>
  <si>
    <t>касса</t>
  </si>
  <si>
    <t>В плохой день мы вообще не трогаем кассу.</t>
  </si>
  <si>
    <t>эти ложки</t>
  </si>
  <si>
    <t>lozhka</t>
  </si>
  <si>
    <t>ложка</t>
  </si>
  <si>
    <t>В такие моменты я ревниво думала, что кто-то еще ворует в "Кофе Хаузах" эти ложки.</t>
  </si>
  <si>
    <t>Теперь каждый раз, когда я учу детей, что хорошо и что плохо, они лаконично парируют: "Мама, ты в молодости ложки воровала".</t>
  </si>
  <si>
    <t>Изысканную пенку из молока</t>
  </si>
  <si>
    <t>Изысканную пенку из молока взбивает домашний ручной капучинатор.</t>
  </si>
  <si>
    <t>взбивать</t>
  </si>
  <si>
    <t>сиделку,</t>
  </si>
  <si>
    <t>sidelka</t>
  </si>
  <si>
    <t>сиделка</t>
  </si>
  <si>
    <t>На выписку приехал из Москвы сын, побыл два дня и уехал, сказав на прощание, что наймет сиделку, в Москве, мол, легче найти.</t>
  </si>
  <si>
    <t>нанять</t>
  </si>
  <si>
    <t>любовный роман</t>
  </si>
  <si>
    <t>"Я лучше почитаю любовный роман".</t>
  </si>
  <si>
    <t>почесть</t>
  </si>
  <si>
    <t>- Таня, давай возьмем котенка, - просила Тоня.</t>
  </si>
  <si>
    <t>етажи</t>
  </si>
  <si>
    <t>Запирайте етажи, нынче будут грабежи!</t>
  </si>
  <si>
    <t>И вы, дорогие читатели, тоже умрете, если не отправите эту историю десяти или двенадцати другим людям.</t>
  </si>
  <si>
    <t>того</t>
  </si>
  <si>
    <t>Повод более чем уважительный: того гляди "во гроб вселимся, идеже вкупе царие и нищии", как поют в церкви.</t>
  </si>
  <si>
    <t>глядеть</t>
  </si>
  <si>
    <t>карты любых платежных систем</t>
  </si>
  <si>
    <t>Магазин принимает карты любых платежных систем.</t>
  </si>
  <si>
    <t>заказы</t>
  </si>
  <si>
    <t>Но - человеческий фактор: заказы комплектует специалист ультралевых, коммунистических взглядов - на дух не переносит богатых.</t>
  </si>
  <si>
    <t>богатых</t>
  </si>
  <si>
    <t>bogatyj</t>
  </si>
  <si>
    <t>богатый</t>
  </si>
  <si>
    <t>бытовой пылесос со множеством тумблеров, шлангов и индикаторов</t>
  </si>
  <si>
    <t>pylesos</t>
  </si>
  <si>
    <t>пылесос</t>
  </si>
  <si>
    <t>В коробку от аппарата искусственного дыхания он упаковывает бытовой пылесос со множеством тумблеров, шлангов и индикаторов.</t>
  </si>
  <si>
    <t>каникулы</t>
  </si>
  <si>
    <t>kanikuly</t>
  </si>
  <si>
    <t>Объявляют каникулы, и человек, как и многие, летит на недельку в Сочи - проветриться, дыхательный аппарат при нем.</t>
  </si>
  <si>
    <t>цветок с пятью лепестками</t>
  </si>
  <si>
    <t>Найдите цветок с пятью лепестками, съешьте его - и будет вам счастье.</t>
  </si>
  <si>
    <t>Человеку стыдно своего малодушия, и он съедает цветок.</t>
  </si>
  <si>
    <t>температуру тела</t>
  </si>
  <si>
    <t>В зоне прилета аэропорта "Шереметьево" измеряют температуру тела.</t>
  </si>
  <si>
    <t>"Пройдемте", - гвардеец делает под козырек, и человека госпитализируют: закон суров, но это закон.</t>
  </si>
  <si>
    <t>госпитализировать</t>
  </si>
  <si>
    <t>Это все, что я помню о нем.</t>
  </si>
  <si>
    <t>таких</t>
  </si>
  <si>
    <t>Представитель малого бизнеса - купи-продай, укради, что плохо лежит, - государство, однако, терпит таких и даже поддерживает.</t>
  </si>
  <si>
    <t>И вот пришел он однажды в банк - просто деньги потрогать, на наличных деньгах вирус долго живет, особенно на пятитысячных, а там бородатый мужик, клиент банка, сидит, деньги считает и укладывает в портфель-дипломат.</t>
  </si>
  <si>
    <t>я деньги</t>
  </si>
  <si>
    <t>Он к нему: мол, мужик, дай я деньги твои потрогаю.</t>
  </si>
  <si>
    <t>потрогать</t>
  </si>
  <si>
    <t>время, свое и мое</t>
  </si>
  <si>
    <t>А мужик и говорит ему: ты, говорит, только время теряешь, свое и мое, а если тебе справка нужна, то - видишь вон те гаражи?</t>
  </si>
  <si>
    <t>вон те гаражи</t>
  </si>
  <si>
    <t>garazh</t>
  </si>
  <si>
    <t>гараж</t>
  </si>
  <si>
    <t>свою фамилию и номер свидетельства пенсионного страхования СНИЛС</t>
  </si>
  <si>
    <t>Напиши, говорит, мне только свою фамилию и номер свидетельства пенсионного страхования СНИЛС, а деньги мои в покое оставь, у тебя скоро столько их будет, что ты их считать замучаешься.</t>
  </si>
  <si>
    <t>деньги мои</t>
  </si>
  <si>
    <t>беспрецедентно большую помощь</t>
  </si>
  <si>
    <t>Государство выделяет переболевшим беспрецедентно большую помощь, поэтому его и называют социально ориентированным.</t>
  </si>
  <si>
    <t>солидные суммы</t>
  </si>
  <si>
    <t>Человек уже подумывает о создании новых рабочих мест, жертвует солидные суммы на добрые дела и вирусологию.</t>
  </si>
  <si>
    <t>денежные переводы</t>
  </si>
  <si>
    <t>Он даже совершает денежные переводы своим одноклассникам, живущим в тех странах, где государство мало заботится о своих подданных.</t>
  </si>
  <si>
    <t>Более всего он боится теперь заболеть: моет руки по двадцать секунд, носит маску, перчатки, обрабатывает продукты питания спиртовыми растворами.</t>
  </si>
  <si>
    <t>маску, перчатки,</t>
  </si>
  <si>
    <t>продукты питания</t>
  </si>
  <si>
    <t>дневную выручку</t>
  </si>
  <si>
    <t>vyruchka</t>
  </si>
  <si>
    <t>выручка</t>
  </si>
  <si>
    <t>Теплым майским вечером человек сидит за столом и считает дневную выручку.</t>
  </si>
  <si>
    <t>передачу " Бойцы вспоминают минувшие дни "</t>
  </si>
  <si>
    <t>Телевизор показывает передачу "Бойцы вспоминают минувшие дни".</t>
  </si>
  <si>
    <t>минувшие дни</t>
  </si>
  <si>
    <t>какое-то шевеление в нагрудном кармане рубашки</t>
  </si>
  <si>
    <t>shevelenie</t>
  </si>
  <si>
    <t>шевеление</t>
  </si>
  <si>
    <t>Внезапно он ощущает какое-то шевеление в нагрудном кармане рубашки, лезет туда и извлекает на свет справку - ту самую, которая, казалось бы, так ему помогла.</t>
  </si>
  <si>
    <t>справку - ту самую, которая, казалось бы, так ему помогла</t>
  </si>
  <si>
    <t>статус иноагента в РФ</t>
  </si>
  <si>
    <t>А влюбился он в молодое создание, девушку из благотворительной организации "Синдерелла" (имеет статус иноагента в РФ): быстрой походкой взбегала она на пятый этаж, ставила возле двери продукты и стучала условным стуком, пять быстрых ударов - там-там-та-та-та: принесла вам ням-ням, принимайте, bon appetit.</t>
  </si>
  <si>
    <t>подъезды</t>
  </si>
  <si>
    <t>pod'ezd</t>
  </si>
  <si>
    <t>подъезд</t>
  </si>
  <si>
    <t>Возможно, это всего лишь дешевый душистый дезинфектант, которым моют теперь подъезды, но простые объяснения влюбленным редко приходят в голову.</t>
  </si>
  <si>
    <t>вот что</t>
  </si>
  <si>
    <t>И вот что человек пишет: - Когда я не вижу Вас, - пишет он, не заботясь о рифме, ни даже о знаках препинания (притом что доктор гуманитарных наук), - Сердце ноет Уши вянут Губы сохнут Глаз слезится Стынет кровь Ноги зябнут Вера гаснет Силы тают Зубы стынут Тянет спину Давит грудь Изменяется походка Повышается давленье Нарушаются движенья Руки падают безвольно И кружится голова.</t>
  </si>
  <si>
    <t>спину</t>
  </si>
  <si>
    <t>spina</t>
  </si>
  <si>
    <t>спина</t>
  </si>
  <si>
    <t>всю имеющуюся в квартире бумагу</t>
  </si>
  <si>
    <t>В этом духе он исписывает стихами всю имеющуюся в квартире бумагу, и, отбросив стыд перед соседями, ежедневно прикрепляет по одному или по несколько своих опусов снаружи входной двери.</t>
  </si>
  <si>
    <t>исписывать</t>
  </si>
  <si>
    <t>День окончания эпидемии</t>
  </si>
  <si>
    <t>День окончания эпидемии страна встречает салютом изо всех обычных видов вооружения.</t>
  </si>
  <si>
    <t>шаги - он бы узнал их из тысячи</t>
  </si>
  <si>
    <t>И вдруг - о, чудо! - сквозь грохот орудий он слышит шаги - он бы узнал их из тысячи.</t>
  </si>
  <si>
    <t>Женское сердце, однако, предмет непонятный, малоизученный, поэтому мы остановим историю тут.</t>
  </si>
  <si>
    <t>путешественника</t>
  </si>
  <si>
    <t>Это не пугает путешественника, и тут швейцар вспоминает, как этот постоялец первый раз закричал.</t>
  </si>
  <si>
    <t>пугать</t>
  </si>
  <si>
    <t>время, когда услышал этот крик, - в три сорок ночи</t>
  </si>
  <si>
    <t>Швейцар до минут помнит время, когда услышал этот крик, - в три сорок ночи.</t>
  </si>
  <si>
    <t>рассказ о сумасшедшем, который кричал в то же самое время</t>
  </si>
  <si>
    <t>Как раз без двадцати четыре, и он вспоминает рассказ о сумасшедшем, который кричал в то же самое время.</t>
  </si>
  <si>
    <t>его лицо</t>
  </si>
  <si>
    <t>До сих пор я помню его лицо.</t>
  </si>
  <si>
    <t>Когда он пересаживается на пароход, теряет сознание и осознает себя только на больничной койке в Москве.</t>
  </si>
  <si>
    <t>Собственно, как и то, что пишет о Гражданской войне, тщательно скрывая, что бежал от большевиков в Киев.</t>
  </si>
  <si>
    <t>перескажу его</t>
  </si>
  <si>
    <t>Из-за того, что этот рассказ забыт (и совершенно справедливо), я перескажу его содержание.</t>
  </si>
  <si>
    <t>странного старика, который ходит в потертой полковничьей шинели</t>
  </si>
  <si>
    <t>Там он видит странного старика, который ходит в потертой полковничьей шинели.</t>
  </si>
  <si>
    <t>вопрос : получится ли все у большевиков</t>
  </si>
  <si>
    <t>Но тут ему, все в том же парке, встречается непонятный человек, который, как черт, задает ему вопрос: получится ли все у большевиков?</t>
  </si>
  <si>
    <t>записку, по которой тот получит пенсию и подъемные</t>
  </si>
  <si>
    <t>Нищий в полковничьей шинели отвечает, что получится, и этот черт дает ему записку, по которой тот получит пенсию и подъемные.</t>
  </si>
  <si>
    <t>пенсию и подъемные</t>
  </si>
  <si>
    <t>Пенсию</t>
  </si>
  <si>
    <t>Пенсию он откладывает, а после его смерти деньги идут на ремонт местной школы.</t>
  </si>
  <si>
    <t>школьников</t>
  </si>
  <si>
    <t>В общем, хорошо, что теперь этим рассказом не мучают школьников, хотя взрослый человек сумеет много чего из него извлечь - кроме мистической сущности Осовца и исследования стиля самого Паустовского.</t>
  </si>
  <si>
    <t>старый дореволюционный канон, что известен еще по рассказу Куприна " Чудесный доктор " ( 1887 ), где знаменитый хирург Пирогов оказывает помощь инкогнито и " С этих пор точно благодетельный ангел снизошел в нашу семью</t>
  </si>
  <si>
    <t>kanon</t>
  </si>
  <si>
    <t>канон</t>
  </si>
  <si>
    <t>А так-то Паустовский берет старый дореволюционный канон, что известен еще по рассказу Куприна "Чудесный доктор" (1887), где знаменитый хирург Пирогов оказывает помощь инкогнито и "С этих пор точно благодетельный ангел снизошел в нашу семью.</t>
  </si>
  <si>
    <t>Актриса выступает в госпиталях (которые Паустовский по привычке зовет "лазаретами"), а потом возвращается в дом, где на стенах висят гравюры с броненосцами береговой обороны, а на столе - модель крейсера "Громобой", на котором ходил старый корабельный механик.</t>
  </si>
  <si>
    <t>ордена Суворова и Кутузова</t>
  </si>
  <si>
    <t>orden</t>
  </si>
  <si>
    <t>орден</t>
  </si>
  <si>
    <t>Это сорок третий год, в армию вернули погоны, и имена старых генералов и адмиралов заиграли снова, и советские маршалы носят ордена Суворова и Кутузова.</t>
  </si>
  <si>
    <t>Но вот ему дают отпуск, и он узнает о своем сиротстве прямо на станции.</t>
  </si>
  <si>
    <t>Наутро его провожают до поезда, и в дороге он пишет актрисе письмо:</t>
  </si>
  <si>
    <t>Крым в двадцать седьмом году</t>
  </si>
  <si>
    <t>Помните Крым в двадцать седьмом году?</t>
  </si>
  <si>
    <t>Актриса откладывает письмо и "туманными глазами посмотрела на снежный сад за окном".</t>
  </si>
  <si>
    <t>Она закрывает глаза ладонью и произносит: "Боже мой, я никогда не была в Крыму!</t>
  </si>
  <si>
    <t>Впрочем, Паустовский заканчивает рассказ фразой "За окном горел, никак не мог погаснуть неяркий закат".</t>
  </si>
  <si>
    <t>пушкинскую " Метель " -</t>
  </si>
  <si>
    <t>metel'</t>
  </si>
  <si>
    <t>метель</t>
  </si>
  <si>
    <t>Внимательный читатель вдруг обнаружит, что этот финал напоминает ему пушкинскую "Метель" - за рамками сюжета остаются покойники и война, а судьба на фоне русского снега соединяет разлученных было, но созданных друг для друга людей.</t>
  </si>
  <si>
    <t>разлученных было, но созданных друг для друга людей</t>
  </si>
  <si>
    <t>самостоятельный сюжет</t>
  </si>
  <si>
    <t>Действительно, Паустовский очень интересен, если пишет про себя, но мгновенно, когда выстраивает самостоятельный сюжет, становится чудовищно сентиментален.</t>
  </si>
  <si>
    <t>сентиментализм</t>
  </si>
  <si>
    <t>sentimentalizm</t>
  </si>
  <si>
    <t>Но Паустовский подливает читателю сентиментализм в бокал, как в этом очень показательном рассказе "Снег".</t>
  </si>
  <si>
    <t>Вот маленький городок, который по-прежнему засыпает снегом и где год за годом все так же топятся печи.</t>
  </si>
  <si>
    <t>засыпать</t>
  </si>
  <si>
    <t>то, что ему нужно, а не то, о чем писал автор</t>
  </si>
  <si>
    <t>Механизм личных предпочтений необъясним, у него нет общих правил, а читатель всегда вчитывает в книгу то, что ему нужно, а не то, о чем писал автор.</t>
  </si>
  <si>
    <t>вчитывать</t>
  </si>
  <si>
    <t>И уж подавно не то, что внесет в него другой человек, перебирающий страницы книги.</t>
  </si>
  <si>
    <t>башлык и шинель</t>
  </si>
  <si>
    <t>bashlyk</t>
  </si>
  <si>
    <t>башлык</t>
  </si>
  <si>
    <t>Когда выпадет снег и гимназистки будут румяные, от мороза чуть пьяные, он приедет с войны чуть изменившийся и обнимет почти сразу, после того как сбросит Фросе на руки башлык и шинель.</t>
  </si>
  <si>
    <t>озябшие плечи</t>
  </si>
  <si>
    <t>Жизнь у нас просто такая, мало в ней тепла, и редко кому повезет, мало кого окликнут и поведут в дом, где натоплено и висят по стенам гравюры и акварели, горит лампа под абажуром и уют обнимет озябшие плечи.</t>
  </si>
  <si>
    <t>обнять</t>
  </si>
  <si>
    <t>"Одесса значит для меня все…</t>
  </si>
  <si>
    <t>…Уже уехав из Одессы, я еще долго ловил себя на том, что правлю от руки текст так же, как это делал он.</t>
  </si>
  <si>
    <t>Мне казалось, что мой первый редактор Борис Деревянко любит смотреть на себя со стороны: вот так по-хемингуэевски он курит трубку, так тщательно расписывается под приказом, а вот - ярко, но не без позы выступает на летучке…</t>
  </si>
  <si>
    <t>шорох - это скрипели по бумаге тысячи авторучек</t>
  </si>
  <si>
    <t>shoroh</t>
  </si>
  <si>
    <t>шорох</t>
  </si>
  <si>
    <t>Иногда мне казалось, я слышу над городом шорох - это скрипели по бумаге тысячи авторучек.</t>
  </si>
  <si>
    <t>первую стопку расписанных мне, как корреспонденту, писем и фразу из верхнего конверта : " Костик стоял на тонких ножках и от воздуха качался "</t>
  </si>
  <si>
    <t>stopka</t>
  </si>
  <si>
    <t>стопка</t>
  </si>
  <si>
    <t>Я даже помню первую стопку расписанных мне, как корреспонденту, писем и фразу из верхнего конверта: "Костик стоял на тонких ножках и от воздуха качался".</t>
  </si>
  <si>
    <t>желания купить конверт и сесть за белый лист</t>
  </si>
  <si>
    <t>Даже старый добрый "Огонек" редко теперь будит у читателя желания купить конверт и сесть за белый лист.</t>
  </si>
  <si>
    <t>такой замечательный дефицит, как ветчина</t>
  </si>
  <si>
    <t>Раз в неделю кто-нибудь просил объяснить: ну неужели для ветчинно-рубленой колбасы действительно рубят такой замечательный дефицит, как ветчина?</t>
  </si>
  <si>
    <t>самых разных, порой совершенно посторонних профессии людей вроде Мудрякова</t>
  </si>
  <si>
    <t>Вообще у журналистики есть какие-то магниты, которые затягивают и затягивали в нее самых разных, порой совершенно посторонних профессии людей вроде Мудрякова.</t>
  </si>
  <si>
    <t>дядю,</t>
  </si>
  <si>
    <t>djadja</t>
  </si>
  <si>
    <t>дядя</t>
  </si>
  <si>
    <t>Несколько раз к Макарову, капитану ставшей чемпионом страны команды КВН, мамаши с одесской непосредственностью подводили детей: "Потрогай дядю, доча, это Макаров!"</t>
  </si>
  <si>
    <t>приезжих</t>
  </si>
  <si>
    <t>priezzhij</t>
  </si>
  <si>
    <t>приезжий</t>
  </si>
  <si>
    <t>Отсутствие дистанции между людьми - это то, что так удивляет, а иногда и пугает приезжих.</t>
  </si>
  <si>
    <t>Через минуту после того, как вы спросили: "Как пройти на Дерибасовскую?" - одессит вам расскажет о себе и семье такое, что в Москве вряд ли доверят друзьям и после десяти лет знакомства.</t>
  </si>
  <si>
    <t>доверить</t>
  </si>
  <si>
    <t>один и тот же эпизод</t>
  </si>
  <si>
    <t>Когда меня просят объяснить Одессу, я всегда вспоминаю один и тот же эпизод.</t>
  </si>
  <si>
    <t>Помню, тогда мы с ним, смеясь, вспомнили закон украинской партийной жизни: что в Москве не любят, в Киеве - ненавидят.</t>
  </si>
  <si>
    <t>всех без исключения</t>
  </si>
  <si>
    <t>Думаю, всех без исключения интересует личность собственного начальника.</t>
  </si>
  <si>
    <t>картину Сурикова " Меншиков в Березове "</t>
  </si>
  <si>
    <t>Сейчас я представляю собой картину Сурикова "Меншиков в Березове".</t>
  </si>
  <si>
    <t>то единственное оружие, которое спасет человечество</t>
  </si>
  <si>
    <t>А на это время, раз по всем просторам и теснинам гуляет вирус, надо сослать людей в их дома или квартиры и держать там взаперти, пока медики, вирусологи, эпидемиологи не изобретут то единственное оружие, которое спасет человечество.</t>
  </si>
  <si>
    <t>изобрести</t>
  </si>
  <si>
    <t>скважины</t>
  </si>
  <si>
    <t>Но можно же ходить пустынными тропами, куда не добираются воины, поскольку поселились не в пейзажах, а в человеке, и бороздят его, бурят скважины, закупоривают ходы, как сам человек поселился на земле и стал добывать из нее нефть, заливать асфальтом и бетоном - хозяин!</t>
  </si>
  <si>
    <t>бурить</t>
  </si>
  <si>
    <t>развлечения</t>
  </si>
  <si>
    <t>razvlechenie</t>
  </si>
  <si>
    <t>развлечение</t>
  </si>
  <si>
    <t>В изоляции все придумывают себе развлечения.</t>
  </si>
  <si>
    <t>героя картины Густава Курбе " Отчаявшийся "</t>
  </si>
  <si>
    <t>Берется какая-нибудь картина и делается ее аналог из подручных средств - кто наряжается в вермееровскую "Девушку с жемчужной сережкой", кто изображает героя картины Густава Курбе "Отчаявшийся", и Пиросмани есть, и Доре, и Да Винчи, и даже Пикассо - кому-то удалось сделать свое лицо кубистическим.</t>
  </si>
  <si>
    <t>краски</t>
  </si>
  <si>
    <t>Да, живопись пережила новое рождение, долгие века ее благоговейно рассматривали, затем пародировали, профанировали, теперь превращают краски в плоть и кровь.</t>
  </si>
  <si>
    <t>А Ковид - это такой сплошной глаз с колючками, как увидит кого - впивается.</t>
  </si>
  <si>
    <t>это всё</t>
  </si>
  <si>
    <t>Я спрашивала у деда, кто такая боярыня Морозова, почему у нее такое гневное выражение лица, почему она держит два пальца вверх, куда ее везут, но как это всё объяснишь маленькому ребенку?</t>
  </si>
  <si>
    <t>Хотя, что значит "внутренне", ничего, кроме этого внутреннего и нет, только нарост на нем - тело, которое укутывают слоями одёжек, суют в рот ложку с чем-то полезным, но противным, для самой себя ничего этого нет.</t>
  </si>
  <si>
    <t>рот ложку с чем-то полезным, но противным</t>
  </si>
  <si>
    <t>От Солнца внутри расцветают цветы, в нем есть ясность и уверенность в реальности окружающего, Солнце высвечивает тела, днем внешнее бодрствует, а внутреннее снабжает его дыханием, а само лишь переливается разными красками, впитывая солнечный нектар.</t>
  </si>
  <si>
    <t>Но Луна всё меняет.</t>
  </si>
  <si>
    <t>одежды</t>
  </si>
  <si>
    <t>Она снимает одежды, стирает краски; перегородки, которыми мы себя защищаем от бескрайности, бесконечности, исчезают.</t>
  </si>
  <si>
    <t>Вон темные силуэты домов у Куинджи, в одном тускло светится окно, вон застывшая мельница, но это наше воздвиженье задвинуто в темный чулан, пока Луна возвращает всё к "заводским настройкам": ничего нет, кроме тебя и космоса, неба, Вселенной.</t>
  </si>
  <si>
    <t>убивает своего</t>
  </si>
  <si>
    <t>Другие картины - допрос (Петром Первым своего сына), люди в зарешеченном вагоне, гора черепов в "Апофеозе войны", утро стрелецкой казни, Иван Грозный убивает своего сына - это социум, такой же, как всегда, но ты - это только ты.</t>
  </si>
  <si>
    <t>Вот что</t>
  </si>
  <si>
    <t>Вот что говорит Лунная ночь Куинджи.</t>
  </si>
  <si>
    <t>В тылу теперь комфортнее, чем в войну и чем в концлагере - хоть и называют это "цифровым концлагерем".</t>
  </si>
  <si>
    <t>ядерную войну</t>
  </si>
  <si>
    <t>Ожидалось, что СССР или США начнут ядерную войну.</t>
  </si>
  <si>
    <t>Он стал страдать от одиночества (атомизация это предполагает), депрессии (поскольку психика, не занятая выживанием и не обремененная социальными страхами, становится хрупкой), СДВГ (синдрома дефицита внимания и гиперактивности), и не только у детей, СХУ (синдрома хронической усталости) из-за увеличившихся нагрузок.</t>
  </si>
  <si>
    <t>брюки, шорты, майки, свитера и пиджаки</t>
  </si>
  <si>
    <t>Ничего особенного: ходили же в расшитых камзолах и платьях до полу с корсетами и декольте, а теперь носят брюки, шорты, майки, свитера и пиджаки.</t>
  </si>
  <si>
    <t>Напомню, на полярной станции ученые достали из вечной мерзлоты нечто (примем это теперь за вирус), что стало поселяться в людей, превращая их в монстров-убийц.</t>
  </si>
  <si>
    <t>Даже если проявления эти никому не интересны, они есть, и "я" обретает бессмертие фактом своего запечатления в пространстве.</t>
  </si>
  <si>
    <t>общую участь</t>
  </si>
  <si>
    <t>Тело - пленник своих неотменимых потребностей и условий места, где оно находится в данный момент, в этом смысле оно - часть "коллектива тел", с которыми разделяет общую участь.</t>
  </si>
  <si>
    <t>дни рождения</t>
  </si>
  <si>
    <t>В карантине "я" как бы разделилось с телом: тело сидит в заточении, "я" "ходит" в театры, на лекции, ездит в "путешествия на диване", выпивает в виртуальных барах с компанией, отмечает дни рождения с родными по видеосвязи - всё это уже было, как одна из опций, но теперь она - единственно возможная.</t>
  </si>
  <si>
    <t>Теперь людям будущего дикарями будут казаться те, кто лезет обниматься и целоваться, протягивает руку, подходит близко и трогает лицо.</t>
  </si>
  <si>
    <t>урановые блоки</t>
  </si>
  <si>
    <t>Слив радиоактивных отходов в моря и реки, ядерные взрывы в атмосфере вблизи скопления людей, выход в море субмарин с протекающими по швам реакторами, постоянный аврал, провоцирующий нарушения техники безопасности на уровне "соберем урановые блоки лопатой", - всем этим отличились программы военных.</t>
  </si>
  <si>
    <t>лавинообразный характер</t>
  </si>
  <si>
    <t>Не вдаваясь в физику процесса слишком глубоко, можно сказать, что при отражении внутрь шара достаточного числа нейтронов цепная реакция приобретает лавинообразный характер: это приводит если не к ядерному взрыву, то к резкому возрастанию энерговыделения и мощному потоку дополнительных нейтронов.</t>
  </si>
  <si>
    <t>уран - 235 или плутоний - 239 ( а можно и их смесь )</t>
  </si>
  <si>
    <t>Общий принцип устройства ядерного реактора выглядит просто: берем уран-235 или плутоний-239 (а можно и их смесь), складываем в компактную кучку и добиваемся того, чтобы вылетающие при распаде ядер нейтроны попадали в другие ядра, вызывая там новые реакции деления.</t>
  </si>
  <si>
    <t>замедлитель, отражатель и контрольные стержни</t>
  </si>
  <si>
    <t>zamedlitel'</t>
  </si>
  <si>
    <t>замедлитель</t>
  </si>
  <si>
    <t>Управляя потоком нейтронов, можно балансировать между взрывом и остановкой реактора - с этой целью в реактор добавляют замедлитель, отражатель и контрольные стержни.</t>
  </si>
  <si>
    <t>вылетевшие из ядер нейтроны</t>
  </si>
  <si>
    <t>Замедлитель, как и следует из названия, тормозит вылетевшие из ядер нейтроны.</t>
  </si>
  <si>
    <t>распад ядер</t>
  </si>
  <si>
    <t>raspad</t>
  </si>
  <si>
    <t>распад</t>
  </si>
  <si>
    <t>Это нужно для того, чтобы повысить вероятность захвата нейтрона другим атомным ядром: физики установили, что слишком быстрые частицы вызывают распад ядер с меньшей вероятностью и это приводит к пустой растрате нейтронов в реакторе.</t>
  </si>
  <si>
    <t>В качестве замедлителя подавляющее большинство сегодняшних реакторов использует воду с добавлением поглощающего нейтроны вещества.</t>
  </si>
  <si>
    <t>решающую роль</t>
  </si>
  <si>
    <t>В безопасности реактора именно стержни играют решающую роль, поэтому они связаны с аварийной автоматикой, которая без участия человека способна заглушить реактор в критической ситуации.</t>
  </si>
  <si>
    <t>еще десятки систем</t>
  </si>
  <si>
    <t>На безопасность, экономичность и эффективность реакторов влияет еще много параметров, а здание АЭС содержит еще десятки систем.</t>
  </si>
  <si>
    <t>тепловую энергию</t>
  </si>
  <si>
    <t>Забирающий тепло от реактора теплоноситель поступает, как правило, не напрямую к турбине, а сначала проходит через теплообменник и там отдает тепловую энергию второму контуру, который уже связан с турбогенератором напрямую.</t>
  </si>
  <si>
    <t>" быстрые нейтроны " ( то есть в реакторе не было замедлителя )</t>
  </si>
  <si>
    <t>Буква "Б" обозначает "быстрые нейтроны" (то есть в реакторе не было замедлителя), а вот "Р" обозначала используемую в качестве теплоносителя ртуть.</t>
  </si>
  <si>
    <t>резкий разогрев блоков замедлителя</t>
  </si>
  <si>
    <t>Причиной стал эффект накопления графитом части энергии, передаваемой нейтронами: при неблагоприятных условиях эта энергия высвобождается и вызывает резкий разогрев блоков замедлителя.</t>
  </si>
  <si>
    <t>огромное здание без окон, окрашенное в черный цвет, стоящее на скале среди сопок</t>
  </si>
  <si>
    <t>Представьте себе огромное здание без окон, окрашенное в черный цвет, стоящее на скале среди сопок.</t>
  </si>
  <si>
    <t>наиболее опасные источники заражения</t>
  </si>
  <si>
    <t>Если говорить о подлодках, то реализуемая в России при международной поддержке программа их утилизации по крайней мере уберет наиболее опасные источники заражения.</t>
  </si>
  <si>
    <t>атомные подлодки</t>
  </si>
  <si>
    <t>podlodka</t>
  </si>
  <si>
    <t>подлодка</t>
  </si>
  <si>
    <t>В США и Британии атомные подлодки тоже списывают, и есть основания считать, что рано или поздно большая часть ОЯТ вкупе с самыми облученными деталями окажется глубоко под землей.</t>
  </si>
  <si>
    <t>разбалансированную энергосистему - то и дело случаются скачки напряжения</t>
  </si>
  <si>
    <t>energosistema</t>
  </si>
  <si>
    <t>энергосистема</t>
  </si>
  <si>
    <t>Ситуация в мире в последние годы напоминает разбалансированную энергосистему - то и дело случаются скачки напряжения.</t>
  </si>
  <si>
    <t>Попытки таких прогнозов</t>
  </si>
  <si>
    <t>Попытки таких прогнозов предпринимают многие ученые разных стран, и мы, разумеется, это делаем.</t>
  </si>
  <si>
    <t>катастрофические климатические последствия</t>
  </si>
  <si>
    <t>Оно показывает, что даже ограниченное применение ядерного оружия, сравнительно небольшой доли от имеющихся в мире арсеналов, вызовет катастрофические климатические последствия.</t>
  </si>
  <si>
    <t>соизмеримый с США ядерный арсенал</t>
  </si>
  <si>
    <t>arsenal</t>
  </si>
  <si>
    <t>арсенал</t>
  </si>
  <si>
    <t>В Соединенных Штатах многие понимают, что достойным оппонентом для США в ядерном противостоянии является только Россия, которая имеет соизмеримый с США ядерный арсенал.</t>
  </si>
  <si>
    <t>Но при этом в американском "политическом классе" есть явный дефицит понимания угрозы ядерной войны, ее последствий, что отмечают многие американские ученые.</t>
  </si>
  <si>
    <t>важное приращение возможностей российских стратегических ядерных сил по надежному и убедительному сдерживанию потенциальной военной агрессии против России и наших союзников</t>
  </si>
  <si>
    <t>priraschenie</t>
  </si>
  <si>
    <t>приращение</t>
  </si>
  <si>
    <t>Те системы, о которых говорил президент, обеспечивают важное приращение возможностей российских стратегических ядерных сил по надежному и убедительному сдерживанию потенциальной военной агрессии против России и наших союзников.</t>
  </si>
  <si>
    <t>различные технологические решения</t>
  </si>
  <si>
    <t>Многие из них заимствуют различные технологические решения из гражданской сферы.</t>
  </si>
  <si>
    <t>заимствовать</t>
  </si>
  <si>
    <t>важный проект международного договора о предотвращении размещения оружия в космосе и недопущении применения силы в отношении космических объектов</t>
  </si>
  <si>
    <t>В то же время Россия и Китай предлагают важный проект международного договора о предотвращении размещения оружия в космосе и недопущении применения силы в отношении космических объектов.</t>
  </si>
  <si>
    <t>оружие на так называемых новых физических принципах</t>
  </si>
  <si>
    <t>Некоторые страны разрабатывают оружие на так называемых новых физических принципах.</t>
  </si>
  <si>
    <t>нелинейный характер</t>
  </si>
  <si>
    <t>Десятилетия работы в ряде областей показали, что воплощение в годные для боевого применения системы требует огромных длительных усилий, а процесс реализации соответствующих разработок имеет, как правило, нелинейный характер.</t>
  </si>
  <si>
    <t>Но ядерное сдерживание играет по-прежнему ключевую роль.</t>
  </si>
  <si>
    <t>разного рода демонстрации силы</t>
  </si>
  <si>
    <t>Соединенные Штаты и их союзники по НАТО регулярно осуществляют разного рода демонстрации силы.</t>
  </si>
  <si>
    <t>Россия это делает в том числе вместе с нашим союзником - Белоруссией.</t>
  </si>
  <si>
    <t>в том числе такие вещи, как социальная стабильность или дееспособность в области информационно - коммуникационных технологий</t>
  </si>
  <si>
    <t>Она включает в том числе такие вещи, как социальная стабильность или дееспособность в области информационно-коммуникационных технологий.</t>
  </si>
  <si>
    <t>вопрос о том, что наша задача - не втянуться в разорительную гонку вооружений</t>
  </si>
  <si>
    <t>Президент Путин постоянно ставит вопрос о том, что наша задача - не втянуться в разорительную гонку вооружений.</t>
  </si>
  <si>
    <t>определенную роль</t>
  </si>
  <si>
    <t>С другой стороны, у США есть союзники - европейские партнеры по НАТО, Япония, Южная Корея, которые тоже играют определенную роль, имеют собственные вооруженные силы, большие военные бюджеты.</t>
  </si>
  <si>
    <t>собственные вооруженные силы, большие военные бюджеты</t>
  </si>
  <si>
    <t>потенциалы</t>
  </si>
  <si>
    <t>У нас часто считают потенциалы, но не очень хорошо определяют намерения.</t>
  </si>
  <si>
    <t>намерения</t>
  </si>
  <si>
    <t>namerenie</t>
  </si>
  <si>
    <t>намерение</t>
  </si>
  <si>
    <t>шелк океана, сливающийся с небесной голубизной, и россыпи солнечных блесток на тихой воде</t>
  </si>
  <si>
    <t>shelk</t>
  </si>
  <si>
    <t>шелк</t>
  </si>
  <si>
    <t>Представьте шелк океана, сливающийся с небесной голубизной, и россыпи солнечных блесток на тихой воде.</t>
  </si>
  <si>
    <t>Я просила Цики позвонить по спутниковому, пусть нам подвезут топливо прямо на борт.</t>
  </si>
  <si>
    <t>подвезти</t>
  </si>
  <si>
    <t>Ты что-то принимаешь?</t>
  </si>
  <si>
    <t>А если попросят документы?</t>
  </si>
  <si>
    <t>попросить</t>
  </si>
  <si>
    <t>эту бочку</t>
  </si>
  <si>
    <t>bochka</t>
  </si>
  <si>
    <t>бочка</t>
  </si>
  <si>
    <t>Продавцы зажужжали - никак невозможно, нет, нет… ну хотите, заменим эту бочку?</t>
  </si>
  <si>
    <t>шкафы</t>
  </si>
  <si>
    <t>shkaf</t>
  </si>
  <si>
    <t>шкаф</t>
  </si>
  <si>
    <t>Олег в это время делал вид, что досконально перерывает шкафы в поисках пропавших бумаг.</t>
  </si>
  <si>
    <t>перерывать</t>
  </si>
  <si>
    <t>плавание</t>
  </si>
  <si>
    <t>plavanie</t>
  </si>
  <si>
    <t>А плавание ты на всю жизнь запомнишь.</t>
  </si>
  <si>
    <t>совместные программы по сельскому хозяйству</t>
  </si>
  <si>
    <t>Президенты Тимора и Израиля разрабатывают совместные программы по сельскому хозяйству и уже несколько раз летали в гости друг к другу.</t>
  </si>
  <si>
    <t>шарообразную форму</t>
  </si>
  <si>
    <t>Из чего я заключила, что тиморцы люди просвещенные и знают, что планета имеет шарообразную форму.</t>
  </si>
  <si>
    <t>рио-де-жанейрского Иисуса</t>
  </si>
  <si>
    <t>Iisus</t>
  </si>
  <si>
    <t>Иисус</t>
  </si>
  <si>
    <t>Позже я узнала, что этот монумент превышает размерами рио-де-жанейрского Иисуса…</t>
  </si>
  <si>
    <t>Но улицы ухоженные, всюду сжигают мусор, а также постоянно этот мусор сметают в кучи - чувствуется, что народ чистоплотный.</t>
  </si>
  <si>
    <t>этот мусор</t>
  </si>
  <si>
    <t>вшей</t>
  </si>
  <si>
    <t>vosh'</t>
  </si>
  <si>
    <t>вошь</t>
  </si>
  <si>
    <t>Несмотря на уже привычную для глаз картину - на рынках продавщицы ищут вшей в головах друг у друга.</t>
  </si>
  <si>
    <t>Винсента</t>
  </si>
  <si>
    <t>Vinsent</t>
  </si>
  <si>
    <t>Винсент</t>
  </si>
  <si>
    <t>И вдруг в одном из отелей, у стойки регистрации встречаю Винсента.</t>
  </si>
  <si>
    <t>"А ты что тут делаешь?"</t>
  </si>
  <si>
    <t>хоть Олега с Амиром</t>
  </si>
  <si>
    <t>Oleg</t>
  </si>
  <si>
    <t>Олег</t>
  </si>
  <si>
    <t>Не жалеешь себя, хоть Олега с Амиром пожалей.</t>
  </si>
  <si>
    <t>пожалеть</t>
  </si>
  <si>
    <t>адрес любой больницы или христианской миссии, где есть врачи</t>
  </si>
  <si>
    <t>Дайте адрес любой больницы или христианской миссии, где есть врачи.</t>
  </si>
  <si>
    <t>тележки - на них жарят кукурузу, сосиски, рыбу, и стоит все копейки</t>
  </si>
  <si>
    <t>telezhka</t>
  </si>
  <si>
    <t>тележка</t>
  </si>
  <si>
    <t>На пляжи вечером выкатывают тележки - на них жарят кукурузу, сосиски, рыбу, и стоит все копейки.</t>
  </si>
  <si>
    <t>кукурузу, сосиски, рыбу</t>
  </si>
  <si>
    <t>жарить</t>
  </si>
  <si>
    <t>копейки</t>
  </si>
  <si>
    <t>kopejka</t>
  </si>
  <si>
    <t>копейка</t>
  </si>
  <si>
    <t>Что тут скажешь… найти третьего врача для проверки не представлялось возможным.</t>
  </si>
  <si>
    <t>Бойцовых петухов</t>
  </si>
  <si>
    <t>Бойцовых петухов продают повсюду, но где посмотреть, как они дерутся?</t>
  </si>
  <si>
    <t>все болезни</t>
  </si>
  <si>
    <t>bolezn'</t>
  </si>
  <si>
    <t>болезнь</t>
  </si>
  <si>
    <t>Зато на базаре мне попался лекарь-шаман, он лечит все болезни при помощи духов местности.</t>
  </si>
  <si>
    <t>курицу</t>
  </si>
  <si>
    <t>Режет курицу, смазывает лицо пациента кровью и читает заклинание.</t>
  </si>
  <si>
    <t>лицо пациента</t>
  </si>
  <si>
    <t>заклинание</t>
  </si>
  <si>
    <t>zaklinanie</t>
  </si>
  <si>
    <t>волны</t>
  </si>
  <si>
    <t>Ведь корабль рассекает волны, что еще нужно для счастья?</t>
  </si>
  <si>
    <t>Но о родном Тиморе он знает все.</t>
  </si>
  <si>
    <t>лишь половину острова Тимор</t>
  </si>
  <si>
    <t>Ведь Восточный Тимор занимает лишь половину острова Тимор.</t>
  </si>
  <si>
    <t>карту, на которой это отражено</t>
  </si>
  <si>
    <t>Но вы не встретите карту, на которой это отражено.</t>
  </si>
  <si>
    <t>Страшновато, когда дорогу пересекает стадо быков.</t>
  </si>
  <si>
    <t>Они идут очень плотно и прямиком на машину, земля дрожит, метровые рога стучат друг о друга, и кажется, что стадо в сотни голов вот-вот расплющит машину.</t>
  </si>
  <si>
    <t>расплюснуть</t>
  </si>
  <si>
    <t>монументальность</t>
  </si>
  <si>
    <t>monumental'nost'</t>
  </si>
  <si>
    <t>Также придают монументальность могилам надгробные постаменты размером с гараж для машины, в человеческий рост и выше.</t>
  </si>
  <si>
    <t>По его словам, католицизм не вытеснил анимизм; если не ладится жизнь деревни или нет урожая, тиморцы приносят в жертву быка - закалывают и с песнями бросают в море.</t>
  </si>
  <si>
    <t>такое дело</t>
  </si>
  <si>
    <t>Католические священники не приветствуют такое дело, но их не слушают - это наше, исконное, и оно работает.</t>
  </si>
  <si>
    <t>Христа здесь уважают, он считается сыном Крокодила - верховного бога и предка всех тиморцев.</t>
  </si>
  <si>
    <t>Крокодила</t>
  </si>
  <si>
    <t>krokodil</t>
  </si>
  <si>
    <t>крокодил</t>
  </si>
  <si>
    <t>Крокодила называют ласково - дедушка.</t>
  </si>
  <si>
    <t>хороших людей</t>
  </si>
  <si>
    <t>Крокодил не ест хороших людей, и люди не убивают крокодилов, никогда.</t>
  </si>
  <si>
    <t>крокодилов,</t>
  </si>
  <si>
    <t>Если крокодил съест человека - значит за дело.</t>
  </si>
  <si>
    <t>свою форму одежды</t>
  </si>
  <si>
    <t>Зато каждая школа имеет свою форму одежды, за этим следит государство и выдает ее школьникам.</t>
  </si>
  <si>
    <t>свои дворы и улицы</t>
  </si>
  <si>
    <t>По нескольку раз в день, даже в самых нищих поселениях, люди выметают дочиста свои дворы и улицы.</t>
  </si>
  <si>
    <t>голый земляной двор</t>
  </si>
  <si>
    <t>Несколько листочков и веточек даже оживляют голый земляной двор.</t>
  </si>
  <si>
    <t>оживлять</t>
  </si>
  <si>
    <t>не только сумки и корзины, а все подряд - мебель, двери, огромные бревна</t>
  </si>
  <si>
    <t>sumka</t>
  </si>
  <si>
    <t>сумка</t>
  </si>
  <si>
    <t>Они носят не только сумки и корзины, а все подряд - мебель, двери, огромные бревна.</t>
  </si>
  <si>
    <t>Девочек</t>
  </si>
  <si>
    <t>Девочек приучают с раннего детства, ношение тяжестей делает сексуальнее походку и улучшает осанку - так считают тиморцы.</t>
  </si>
  <si>
    <t>приучать</t>
  </si>
  <si>
    <t>походку</t>
  </si>
  <si>
    <t>pohodka</t>
  </si>
  <si>
    <t>походка</t>
  </si>
  <si>
    <t>осанку -</t>
  </si>
  <si>
    <t>osanka</t>
  </si>
  <si>
    <t>осанка</t>
  </si>
  <si>
    <t>бетель, легкий наркотик</t>
  </si>
  <si>
    <t>betel'</t>
  </si>
  <si>
    <t>бетель</t>
  </si>
  <si>
    <t>Для радости бытия пожевывают бетель, легкий наркотик.</t>
  </si>
  <si>
    <t>пожевывать</t>
  </si>
  <si>
    <t>слюну</t>
  </si>
  <si>
    <t>Эта гремучая смесь окрашивает слюну в красный цвет и стимулирует слюноотделение.</t>
  </si>
  <si>
    <t>слюноотделение</t>
  </si>
  <si>
    <t>sljunootdelenie</t>
  </si>
  <si>
    <t>этот подземный лабиринт,</t>
  </si>
  <si>
    <t>labirint</t>
  </si>
  <si>
    <t>лабиринт</t>
  </si>
  <si>
    <t>Сейчас этот подземный лабиринт, несмотря на славное прошлое, местные жители используют в качестве укромного места для малых и больших нужд.</t>
  </si>
  <si>
    <t>свое верховное божество Санхья Види Васа, которое олицетворяет победу порядка и добродетели над хаосом и злом</t>
  </si>
  <si>
    <t>bozhestvo</t>
  </si>
  <si>
    <t>божество</t>
  </si>
  <si>
    <t>Балийцы славят свое верховное божество Санхья Види Васа, которое олицетворяет победу порядка и добродетели над хаосом и злом.</t>
  </si>
  <si>
    <t>славить</t>
  </si>
  <si>
    <t>победу порядка и добродетели над хаосом и злом</t>
  </si>
  <si>
    <t>эту красоту</t>
  </si>
  <si>
    <t>Улицы выглядят очень нарядно, и стоят пенджоры довольно долго, иногда до двух месяцев, пока тропические ливни не уничтожат эту красоту.</t>
  </si>
  <si>
    <t>В доме, который они арендуют.</t>
  </si>
  <si>
    <t>арендовать</t>
  </si>
  <si>
    <t>только что распустившиеся цветы, а также спелые фрукты</t>
  </si>
  <si>
    <t>Рано утром я увидела, как садовник методично обрывает только что распустившиеся цветы, а также спелые фрукты с деревьев и кустарников.</t>
  </si>
  <si>
    <t>обрывать</t>
  </si>
  <si>
    <t>их души</t>
  </si>
  <si>
    <t>Религиозный экстаз и благовонные воскурения умиротворяют их души.</t>
  </si>
  <si>
    <t>умиротворять</t>
  </si>
  <si>
    <t>Они не повышают голос, никуда не спешат и успевают сделать все, что им нужно.</t>
  </si>
  <si>
    <t>Тут живут художники, сотни маленьких галерей предлагают картины заезжим туристам - а завозят их специально, на автобусах.</t>
  </si>
  <si>
    <t>туристов с фотоаппаратами</t>
  </si>
  <si>
    <t>Они уверены, что туристов с фотоаппаратами к ним загоняют специально для развлечения.</t>
  </si>
  <si>
    <t>Сказал, что будет бегать по земле в образе обезьяны и подслушивать, достойно ли люди восхваляют богов.</t>
  </si>
  <si>
    <t>восхвалять</t>
  </si>
  <si>
    <t>зло и увечья</t>
  </si>
  <si>
    <t>Вспоминается остров Пасхи… там нужно быть начеку, иначе духи причинят зло и увечья, об этом предупреждает каждый житель острова.</t>
  </si>
  <si>
    <t>И вот что я замечаю.</t>
  </si>
  <si>
    <t>Иногда меняют имена, потому что автору кажется, что преподаватель, допустим, педагогики не может в литературном произведении носить фамилию Деликатный.</t>
  </si>
  <si>
    <t>Оно имитирует реальность и избегает странных сближений.</t>
  </si>
  <si>
    <t>как раз - таки педагогику</t>
  </si>
  <si>
    <t>А между тем живет себе человек именно с такой фамилией и назло представлениям о реальном преподает как раз-таки педагогику, и посмеивается над литературой, и знает лучше кого бы то ни было, что правда чудеснее вымысла.</t>
  </si>
  <si>
    <t>Бывают, как известно, звуки, которые слышишь только изнутри.</t>
  </si>
  <si>
    <t>текст, написанный Шлиманом по-итальянски</t>
  </si>
  <si>
    <t>В другой раз Шлиман описывает, как во время его поездки в Рим (1858 г.) случайно встретившийся ему у собора Св. Петра человек в течение трех часов правит текст, написанный Шлиманом по-итальянски.</t>
  </si>
  <si>
    <t>его соотечественника Иеронима Карла Фридриха фон Мюнхгаузена</t>
  </si>
  <si>
    <t>Я думаю, после этого ни у кого не повернется язык назвать Шлимана лжецом, как, кстати говоря, ни один ответственный человек не назовет лжецом его соотечественника Иеронима Карла Фридриха фон Мюнхгаузена.</t>
  </si>
  <si>
    <t>разумный выход : " Скажем лучше так : Шлиман не любит всем и всегда рассказывать одно и то же "</t>
  </si>
  <si>
    <t>Смягчая жестокие обвинения в адрес Шлимана, замечательный петербургский антиковед Александр Константинович Гаврилов предлагает разумный выход: "Скажем лучше так: Шлиман не любит всем и всегда рассказывать одно и то же".</t>
  </si>
  <si>
    <t>родные края</t>
  </si>
  <si>
    <t>Иоганн Людвиг Генрих Юлиус Шлиман (1822 - 1890), пятый сын в семье мекленбургского пастора, двадцати лет от роду покидает родные края и решает эмигрировать в Венесуэлу.</t>
  </si>
  <si>
    <t>крушение</t>
  </si>
  <si>
    <t>krushenie</t>
  </si>
  <si>
    <t>Корабль терпит крушение у берегов Голландии, и Шлиман оказывается в Амстердаме, где устраивается конторским служащим.</t>
  </si>
  <si>
    <t>голландский, испанский, итальянский и португальский</t>
  </si>
  <si>
    <t>gollandskij</t>
  </si>
  <si>
    <t>голландский</t>
  </si>
  <si>
    <t>Там он изучает голландский, испанский, итальянский и португальский, совершенствуя английский и французский.</t>
  </si>
  <si>
    <t>собственную систему изучения языков, которой затем следует всю жизнь</t>
  </si>
  <si>
    <t>Мало-помалу Шлиман вырабатывает собственную систему изучения языков, которой затем следует всю жизнь.</t>
  </si>
  <si>
    <t>" Тилемахиду " В. К. Тредиаковского</t>
  </si>
  <si>
    <t>Tilemahida</t>
  </si>
  <si>
    <t>Тилемахида</t>
  </si>
  <si>
    <t>Его Шлиман изучает по добытой им грамматике, причем в качестве текста для чтения использует, судя по всему, "Тилемахиду" В.К. Тредиаковского.</t>
  </si>
  <si>
    <t>бедняка, которому платит за то, что тот присутствует при декламации " Тилемахиды " наизусть</t>
  </si>
  <si>
    <t>bednjak</t>
  </si>
  <si>
    <t>бедняк</t>
  </si>
  <si>
    <t>Отчаявшись найти носителя языка, способного исправлять его устную речь, Шлиман нанимает бедняка, которому платит за то, что тот присутствует при декламации "Тилемахиды" наизусть.</t>
  </si>
  <si>
    <t>собственный торговый дом</t>
  </si>
  <si>
    <t>Шлиман приезжает в Петербург и уже через год открывает там собственный торговый дом.</t>
  </si>
  <si>
    <t>свинец, серу и селитру</t>
  </si>
  <si>
    <t>svinets</t>
  </si>
  <si>
    <t>свинец</t>
  </si>
  <si>
    <t>В ходе Крымской войны он поставляет в русскую армию свинец, серу и селитру.</t>
  </si>
  <si>
    <t>польский, словенский, датский, шведский, ново - _ и древнегреческий, латынь, арабский, персидский, хинди и</t>
  </si>
  <si>
    <t>pol'skij</t>
  </si>
  <si>
    <t>польский</t>
  </si>
  <si>
    <t>Живя в России, изучает польский, словенский, датский, шведский, ново- и древнегреческий, латынь, арабский, персидский, хинди и санскрит.</t>
  </si>
  <si>
    <t>предпринимательскую деятельность</t>
  </si>
  <si>
    <t>Он оставляет предпринимательскую деятельность и уезжает из России.</t>
  </si>
  <si>
    <t>пресловутую " реальность "</t>
  </si>
  <si>
    <t>Он неправильно изучал языки и наивно полагал, что эпос отражает пресловутую "реальность".</t>
  </si>
  <si>
    <t>прогулки, предусматривающие кофе, пиво и другие приятные напитки</t>
  </si>
  <si>
    <t>progulka</t>
  </si>
  <si>
    <t>прогулка</t>
  </si>
  <si>
    <t>Потому что даже в научных командировках позволяешь себе прогулки, предусматривающие кофе, пиво и другие приятные напитки.</t>
  </si>
  <si>
    <t>Потом - обычная история - ищешь туалет.</t>
  </si>
  <si>
    <t>работниц общественных туалетов</t>
  </si>
  <si>
    <t>rabotnitsa</t>
  </si>
  <si>
    <t>работница</t>
  </si>
  <si>
    <t>Подобные истории случались со мной в Германии, в Англии и даже во Франции, где работниц общественных туалетов называют "мадам Пипи".</t>
  </si>
  <si>
    <t>коллективизм</t>
  </si>
  <si>
    <t>kollektivizm</t>
  </si>
  <si>
    <t>Туалет - не то место, где я поощряю коллективизм.</t>
  </si>
  <si>
    <t>Выдающийся французский историк Фернан Бродель, отправляя своего ученика в Лондон, произнес будто бы следующую фразу: "Не знаю, сможете ли вы составить представление об Англии, но о Франции вы составите представление наверняка".</t>
  </si>
  <si>
    <t>слабость к афоризмам</t>
  </si>
  <si>
    <t>Немцы, которые, по моим наблюдениям, вообще питают слабость к афоризмам, чувствовали себя в какой-то степени учениками Броделя: в Женеве они были (в какой-то степени) иностранцами.</t>
  </si>
  <si>
    <t>Индиец бросил на меня взгляд и продолжил: "…не знаю, сможете ли вы составить представление об Англии, но о Франции вы составите представление наверняка".</t>
  </si>
  <si>
    <t>не менее парадоксальные высказывания, которые, однако же, не повторялись с подобной беззаветностью</t>
  </si>
  <si>
    <t>Не посягая на bon mot французского историка, я припоминаю не менее парадоксальные высказывания, которые, однако же, не повторялись с подобной беззаветностью.</t>
  </si>
  <si>
    <t>книгу Рудольфа Фердинандовича Итса</t>
  </si>
  <si>
    <t>Когда ему становится грустно, он листает книгу Рудольфа Фердинандовича Итса.</t>
  </si>
  <si>
    <t>листать</t>
  </si>
  <si>
    <t>нашу науку</t>
  </si>
  <si>
    <t>Не отбросит ли это нашу науку на 50 лет назад?</t>
  </si>
  <si>
    <t>нашу нанолюбивую общественность</t>
  </si>
  <si>
    <t>obschestvennost'</t>
  </si>
  <si>
    <t>общественность</t>
  </si>
  <si>
    <t>Это, собственно, и тревожит нашу нанолюбивую общественность.</t>
  </si>
  <si>
    <t>ее название : " Корчеватель : алгоритм типичной унификации точек доступа и избыточности "</t>
  </si>
  <si>
    <t>Сейчас ее название знают все: "Корчеватель: алгоритм типичной унификации точек доступа и избыточности".</t>
  </si>
  <si>
    <t>и ее автора - Михаила Сергеевича Жукова</t>
  </si>
  <si>
    <t>Знают и ее автора - Михаила Сергеевича Жукова.</t>
  </si>
  <si>
    <t>фамилию</t>
  </si>
  <si>
    <t>Ввиду того, очевидно, что человек украшает фамилию, а не наоборот, его не насторожила даже ссылка М.С. Жукова на исследователя К. Софтпорна.</t>
  </si>
  <si>
    <t>кувалду связей базы знаний</t>
  </si>
  <si>
    <t>kuvalda</t>
  </si>
  <si>
    <t>кувалда</t>
  </si>
  <si>
    <t>Неприятие рецензента вызвало образное - даром что машина - предположение автора о том, что его "подход превращает кувалду связей базы знаний в скальпель".</t>
  </si>
  <si>
    <t>" впечатление какой-то незавершенности работы "</t>
  </si>
  <si>
    <t>С другой - жалуется, что статья оставляет у него "впечатление какой-то незавершенности работы".</t>
  </si>
  <si>
    <t>В конце концов, если его коллеги-литературоведы видят смысл в текстах концептуалистов, почему этого смысла он не мог видеть в статье о корчевателе?</t>
  </si>
  <si>
    <t>его истинные намерения</t>
  </si>
  <si>
    <t>Неизвестный рецензент - если я правильно понимаю его истинные намерения - затронул тему в высшей степени важную.</t>
  </si>
  <si>
    <t>свой смысл, пусть до поры и неочевидный</t>
  </si>
  <si>
    <t>Ведь любой текст - будь то компьютерный самоучитель, т. н. "вакуумная" поэзия, инструкция по сборке мебели, предписания Минобрнауки или то, что произносится ведущими ток-шоу, - имеет свой смысл, пусть до поры и неочевидный.</t>
  </si>
  <si>
    <t>цельносварное сооружение из нержавеющей стали ( высота с постаментом 102 м )</t>
  </si>
  <si>
    <t>Те, кто въезжает в Киев с восточной стороны, на высоком берегу Днепра видят цельносварное сооружение из нержавеющей стали (высота с постаментом 102 м).</t>
  </si>
  <si>
    <t>" Родину - мать "</t>
  </si>
  <si>
    <t>Поскольку сооружение безнадежно испортило вид на Киево-Печерскую лавру, многие киевляне "Родину-мать" называют "Лаврентьевной".</t>
  </si>
  <si>
    <t>глубинные психолого - сексуальные проблемы</t>
  </si>
  <si>
    <t>По мнению профессора, мечта построить сооружение указанной формы скрывает под собой глубинные психолого-сексуальные проблемы.</t>
  </si>
  <si>
    <t>заявление профессора Щеглова</t>
  </si>
  <si>
    <t>Если заявление профессора Щеглова я понимаю правильно, он способен оказать помощь любому, кого замучили мечты о небоскребах.</t>
  </si>
  <si>
    <t>коммунистические названия</t>
  </si>
  <si>
    <t>Его уговаривали, напоминали, что еще пол-Питера носит коммунистические названия, что существует, к нашему общему стыду, даже улица Белы Куна, которого за зверства в Крыму любой трибунал признал бы военным преступником.</t>
  </si>
  <si>
    <t>их привычки</t>
  </si>
  <si>
    <t>privychka</t>
  </si>
  <si>
    <t>привычка</t>
  </si>
  <si>
    <t>Почему вы топчете их привычки?</t>
  </si>
  <si>
    <t>топтать</t>
  </si>
  <si>
    <t>свое призрачное существование</t>
  </si>
  <si>
    <t>Под этими именами и кличками ведут свое призрачное существование Широкая, Матвеевская, Большая Белозерская, Церковная, Большая Спасская, Большая Гребецкая и другие улицы, чьи старые и прекрасные имена никто не возвращает.</t>
  </si>
  <si>
    <t>чьи старые и прекрасные имена</t>
  </si>
  <si>
    <t>посмотреть</t>
  </si>
  <si>
    <t>что-нибудь приятное</t>
  </si>
  <si>
    <t>крупнейшего специалиста в области русской литературы</t>
  </si>
  <si>
    <t>Кладбищенскому коротко остриженному руководству было, как ни странно, недостаточно того, что у них похоронят крупнейшего специалиста в области русской литературы.</t>
  </si>
  <si>
    <t>похоронить</t>
  </si>
  <si>
    <t>Разве что-нибудь приятное услышишь, как сказал бы Ф…</t>
  </si>
  <si>
    <t>рассказы стариков Пушкинского Дома о блокаде</t>
  </si>
  <si>
    <t>В майские дни я вспоминаю рассказы стариков Пушкинского Дома о блокаде.</t>
  </si>
  <si>
    <t>их размер</t>
  </si>
  <si>
    <t>Они лишь подчеркивают их размер.</t>
  </si>
  <si>
    <t>группы взаимопомощи</t>
  </si>
  <si>
    <t>Спасло ситуацию то, что родственники больных детей организуют группы взаимопомощи и друг друга не бросают.</t>
  </si>
  <si>
    <t>одну таблетку</t>
  </si>
  <si>
    <t>Для сравнения - государство официально сейчас покупает одну таблетку за 20 рублей.</t>
  </si>
  <si>
    <t>сведения</t>
  </si>
  <si>
    <t>Дальше уже такая бумага попадет в региональный минздрав, и региональный минздрав направит сведения в федеральные центры, которые будут заочно проводить консилиумы.</t>
  </si>
  <si>
    <t>фризиум</t>
  </si>
  <si>
    <t>frizium</t>
  </si>
  <si>
    <t>Мы все очень надеемся, что Минздрав все-таки зарегистрирует фризиум.</t>
  </si>
  <si>
    <t>зарегистрировать</t>
  </si>
  <si>
    <t>родителей</t>
  </si>
  <si>
    <t>Некоторые пишут: "Неужели вы не понимаете, что вы толкаете родителей на то, чтобы их персональные данные засветились, попали в МВД?"</t>
  </si>
  <si>
    <t>И я понимаю, что это пишут люди настрадавшиеся, утратившие веру в то, что может произойти что-то хорошее.</t>
  </si>
  <si>
    <t>правильное лечение</t>
  </si>
  <si>
    <t>Но если он своевременно получает правильное лечение, то он не страдает от болевого синдрома и развивается.</t>
  </si>
  <si>
    <t>возможность побыть мамой</t>
  </si>
  <si>
    <t>Качественные лекарства дают маме возможность побыть мамой, а больному ребенку - ребенком, позволяют не стоять над ним в беспомощном ужасе, а любить его, маленького и беспомощного, вне зависимости от веса и возраста.</t>
  </si>
  <si>
    <t>целый ряд препаратов, которые даже вместе не столь эффективны</t>
  </si>
  <si>
    <t>Фризиум заменяет целый ряд препаратов, которые даже вместе не столь эффективны.</t>
  </si>
  <si>
    <t>эпилептические приступы</t>
  </si>
  <si>
    <t>pristup</t>
  </si>
  <si>
    <t>приступ</t>
  </si>
  <si>
    <t>Когда неподготовленный человек думает про судороги, он представляет эпилептические приступы.</t>
  </si>
  <si>
    <t>У детдомовского ребенка голова запрокинута назад, он весь выкрученный лежит, потому что такие судороги выкручивают мышцы.</t>
  </si>
  <si>
    <t>выкручивать</t>
  </si>
  <si>
    <t>не только облегчение</t>
  </si>
  <si>
    <t>А лекарства дают не только облегчение ребенку, но и возможность маме сохраниться, не впасть в отчаяние, не сдать ребенка в интернат от усталости и беспомощности.</t>
  </si>
  <si>
    <t>скорую помощь</t>
  </si>
  <si>
    <t>ПНИ все время вызывают скорую помощь, если у пациента случается приступ.</t>
  </si>
  <si>
    <t>вскрытие грудной клетки, пересадку сердца</t>
  </si>
  <si>
    <t>vskrytie</t>
  </si>
  <si>
    <t>вскрытие</t>
  </si>
  <si>
    <t>Почему мы доверяем врачу вскрытие грудной клетки, пересадку сердца, а таблетку выписать не доверяем?</t>
  </si>
  <si>
    <t>толковых врачей</t>
  </si>
  <si>
    <t>Мы, таким образом, сами толкаем толковых врачей к незаконной деятельности, а бестолковых - к еще большему невежеству.</t>
  </si>
  <si>
    <t>что право говорить сейчас его маме,</t>
  </si>
  <si>
    <t>Единственное, что мы имеем право говорить сейчас его маме, - это то, что его смерть позволила нам построить детский хоспис "Дом с маяком", который на днях официально открывает свой стационар.</t>
  </si>
  <si>
    <t>свой стационар</t>
  </si>
  <si>
    <t>statsionar</t>
  </si>
  <si>
    <t>стационар</t>
  </si>
  <si>
    <t>фотографии детей, которые не получают лекарство</t>
  </si>
  <si>
    <t>Встречаешься с некоторыми облеченными властью людьми, которые вроде сочувствуют, показываешь им фотографии детей, которые не получают лекарство.</t>
  </si>
  <si>
    <t>"Посмотрите, что с ними происходит, посмотрите, что делают судороги, какая постоянная боль!"</t>
  </si>
  <si>
    <t>Что вы нам показываете, уберите, на это невозможно смотреть".</t>
  </si>
  <si>
    <t>в том числе и чиновников</t>
  </si>
  <si>
    <t>Уверенность в том, что все можно изменить, она ведь зажигает, в том числе и чиновников.</t>
  </si>
  <si>
    <t>право на обезболивание</t>
  </si>
  <si>
    <t>Нужно наращивать у людей ощущение того, что они имеют право на обезболивание.</t>
  </si>
  <si>
    <t>тех, кто остается</t>
  </si>
  <si>
    <t>Но то, как человек умирает, формирует тех, кто остается.</t>
  </si>
  <si>
    <t>множество людей вокруг нас</t>
  </si>
  <si>
    <t>Но то, как мы умираем, формирует множество людей вокруг нас.</t>
  </si>
  <si>
    <t>качество жизни всех тех, у кого этот конец еще через десятилетия наступит</t>
  </si>
  <si>
    <t>Я верю, что через умение говорить о смерти и умирании, через умение организовывать конец жизни у умирающих людей мы совершенно невероятным образом меняем качество жизни всех тех, у кого этот конец еще через десятилетия наступит.</t>
  </si>
  <si>
    <t>Потому что я знаю, сколько я работаю, и я знаю, когда я делаю правильно, и когда допускаю ошибки.</t>
  </si>
  <si>
    <t>наркотики,</t>
  </si>
  <si>
    <t>Я стала бояться за детей, я стала бояться, что им подкинут наркотики, стала бояться за дело.</t>
  </si>
  <si>
    <t>подкинуть</t>
  </si>
  <si>
    <t>У меня в этом году появилась возможность какие-то бумаги подписывать как член Центрального штаба ОНФ, и плевать мне на все, что говорят.</t>
  </si>
  <si>
    <t>Эта возможность открывает двери.</t>
  </si>
  <si>
    <t>раздражение в отношении других</t>
  </si>
  <si>
    <t>У меня мало что вызывает раздражение в отношении других, у меня все на себя направлено.</t>
  </si>
  <si>
    <t>всех, кто к этому причастен</t>
  </si>
  <si>
    <t>Сегодня я с благодарностью и искренне хвалю всех, кто к этому причастен.</t>
  </si>
  <si>
    <t>Потому что у нас такой народ, им, что ни сделай"</t>
  </si>
  <si>
    <t>И на этой фразе я жду стандартное: "Им что ни сделай, им все мало, им все плохо."</t>
  </si>
  <si>
    <t>И он вдруг говорит: "Им что ни сделай, они все равно тебе благодарны.</t>
  </si>
  <si>
    <t>Жалеют, наоборот, что мало были с детьми (это говорю я, которая своих детей не видит вообще), жалеют, что расстались из-за каких-то амбиций с мужем или с женой, жалеют, что не жили полной жизнью.</t>
  </si>
  <si>
    <t>жизнь,</t>
  </si>
  <si>
    <t>И люди вбирают, вбирают жизнь, вот в эти последние дни, вбирают все - солнце, дождь, собаку, любые новости, с таким голодом впитывают.</t>
  </si>
  <si>
    <t>вбирать</t>
  </si>
  <si>
    <t>все - солнце, дождь, собаку, любые новости,</t>
  </si>
  <si>
    <t>Рождаются все с розовой попой и розовыми пятками, рождаются все чудные и каждого мама поцелует.</t>
  </si>
  <si>
    <t>поцеловать</t>
  </si>
  <si>
    <t>В начале 2019 года фонд "Вера" совместно с фондом "Подари жизнь" открыл первый в Москве детский хоспис "Дом с маяком".</t>
  </si>
  <si>
    <t>поДарить</t>
  </si>
  <si>
    <t>- Мы имеем дело с ситуацией, когда интересы мэрии и "Единой России" противоречат и общественным интересам, и вашим личным".</t>
  </si>
  <si>
    <t>ставку на известных людей</t>
  </si>
  <si>
    <t>Еще зимой стало известно, что мэрия Москвы на выборах сделает ставку на известных людей.</t>
  </si>
  <si>
    <t>экономики</t>
  </si>
  <si>
    <t>Между тем строительство, равно как и автопром, - это те мощные буксиры, которые вытаскивают экономики из кризисов.</t>
  </si>
  <si>
    <t>квалификацию чиновников</t>
  </si>
  <si>
    <t>kvalifikatsija</t>
  </si>
  <si>
    <t>квалификация</t>
  </si>
  <si>
    <t>Однако такие ситуации и проверяют квалификацию чиновников, а она частенько оставляет желать лучшего.</t>
  </si>
  <si>
    <t>скорость обращения денег в экономике,</t>
  </si>
  <si>
    <t>Эта фигура, плодя инфляцию, убийственно тормозит скорость обращения денег в экономике, не давая им возможности превратиться в капитал, да еще помогая отщипывать миллиарды на шкурные нужды.</t>
  </si>
  <si>
    <t>У оставшихся без денег компаний падает производство, персонал либо сокращают, либо переводят на укороченную неделю.</t>
  </si>
  <si>
    <t>процентную ставку по кредитам на посевную</t>
  </si>
  <si>
    <t>Премьер Медведев обещал, что субсидирование сведет процентную ставку по кредитам на посевную до 5-10%.</t>
  </si>
  <si>
    <t>всю прелесть ситуации</t>
  </si>
  <si>
    <t>А коли отпустить закупочные цены - население тут же ощутит всю прелесть ситуации на своих кошельках.</t>
  </si>
  <si>
    <t>солидную долю лукавства</t>
  </si>
  <si>
    <t>В любом случае формула таит солидную долю лукавства.</t>
  </si>
  <si>
    <t>одну цитату</t>
  </si>
  <si>
    <t>Приведу одну цитату.</t>
  </si>
  <si>
    <t>крупный интеллектуальный вызов</t>
  </si>
  <si>
    <t>"Этот кризис несет крупный интеллектуальный вызов.</t>
  </si>
  <si>
    <t>ограниченную ценность</t>
  </si>
  <si>
    <t>Структурные кризисы уникальны, т.е. опыт, накопленный при преодолении каждого из них, имеет ограниченную ценность в новых условиях.</t>
  </si>
  <si>
    <t>Пишет это Владимир Мау, ректор Российской академии народного хозяйства и государственной службы.</t>
  </si>
  <si>
    <t>хоть какие-то пункты из стратегии предыдущей</t>
  </si>
  <si>
    <t>А реализуй власти хоть какие-то пункты из стратегии предыдущей - может, и кризис не ударил бы так сильно, а может, и обошел бы стороной.</t>
  </si>
  <si>
    <t>привычную забаву : вновь и вновь ступаем по старым граблям, хотя природа нынешнего кризиса принципиально иная</t>
  </si>
  <si>
    <t>zabava</t>
  </si>
  <si>
    <t>забава</t>
  </si>
  <si>
    <t>Ну что ж, наблюдаем привычную забаву: вновь и вновь ступаем по старым граблям, хотя природа нынешнего кризиса принципиально иная.</t>
  </si>
  <si>
    <t>"Даже не экономист и не юрист - актер, - обращает внимание академик Аганбегян.</t>
  </si>
  <si>
    <t>- Правда, у него была классная команда экономических советников, с которыми президент встречался каждую неделю и делал то, что они советуют.</t>
  </si>
  <si>
    <t>советовать</t>
  </si>
  <si>
    <t>случайных людей "</t>
  </si>
  <si>
    <t>Экономическими советниками президента назначают случайных людей".</t>
  </si>
  <si>
    <t>Сегодня у власти много актеров, и каждый играет свою роль.</t>
  </si>
  <si>
    <t>политику ЦБ</t>
  </si>
  <si>
    <t>Он в пух и прах разносит политику ЦБ, а президент ее хвалит.</t>
  </si>
  <si>
    <t>публично противоречащего шефу советника</t>
  </si>
  <si>
    <t>sovetnik</t>
  </si>
  <si>
    <t>советник</t>
  </si>
  <si>
    <t>А если президент, то как он терпит публично противоречащего шефу советника?</t>
  </si>
  <si>
    <t>мнение специалиста по макроэкономике Константина Сонина : " Познания Глазьева в области экономической науки и реальной экономики очень малы</t>
  </si>
  <si>
    <t>Не вдаваясь в детали критики советником политики ЦБ (это отдельная тема), приведу мнение специалиста по макроэкономике Константина Сонина: "Познания Глазьева в области экономической науки и реальной экономики очень малы.</t>
  </si>
  <si>
    <t>денежную массу и денежную базу и т. п. "</t>
  </si>
  <si>
    <t>Он, рассуждая про инфляцию, путает денежную массу и денежную базу и т.п.".</t>
  </si>
  <si>
    <t>Минздрав настойчиво оптимизирует отрасль.</t>
  </si>
  <si>
    <t>оптимизировать</t>
  </si>
  <si>
    <t>счеты</t>
  </si>
  <si>
    <t>Выросли очереди в поликлиниках и смертность, онкобольные, не получая сильнодействующих препаратов, сводят счеты с жизнью, увеличивается доля платных услуг.</t>
  </si>
  <si>
    <t>Все эти прелести</t>
  </si>
  <si>
    <t>Все эти прелести обнаруживают активисты Объединенного народного фронта (ОНФ) и темпераментно выкладывают президенту Путину на очередной встрече.</t>
  </si>
  <si>
    <t>нелепость и вредность затеи его правительства</t>
  </si>
  <si>
    <t>nelepost'</t>
  </si>
  <si>
    <t>нелепость</t>
  </si>
  <si>
    <t>Правительство президента, которым Владимир Путин не нахвалится, затеяло оптимизацию здравоохранения, а "фронтовики", лидером которых является тот же президент, обнажают перед его очами нелепость и вредность затеи его правительства!</t>
  </si>
  <si>
    <t>штабы</t>
  </si>
  <si>
    <t>Хорошо, оставим штабы в покое.</t>
  </si>
  <si>
    <t>шестеренки государства</t>
  </si>
  <si>
    <t>Бизнес не утонул окончательно в этой административной слякоти лишь потому, что смазывает шестеренки государства взятками.</t>
  </si>
  <si>
    <t>Такие деликатные инструменты в условиях всеобщего хаоса откровенно блокируются, что мы и наблюдаем.</t>
  </si>
  <si>
    <t>даже не выражение, а жуткую гримасу голландской болезни</t>
  </si>
  <si>
    <t>В итоге мы имеем не один, а несколько театров абсурда, а на лице страны видим даже не выражение, а жуткую гримасу голландской болезни.</t>
  </si>
  <si>
    <t>Она провоцирует власть сладко почивать на природной ренте потому, что нефть и газ приносили больше половины бюджета.</t>
  </si>
  <si>
    <t>эти гримасы</t>
  </si>
  <si>
    <t>grimasa</t>
  </si>
  <si>
    <t>гримаса</t>
  </si>
  <si>
    <t>Их львиная доля скрыта от дилетантов, но специалисты эти гримасы знают назубок.</t>
  </si>
  <si>
    <t>модель экономики -</t>
  </si>
  <si>
    <t>Напомню, что в свое время Маргарет Тэтчер предупреждала наших деятелей: смените модель экономики - для обслуживания трубопроводов России хватит 50 млн человек.</t>
  </si>
  <si>
    <t>силу и инерцию</t>
  </si>
  <si>
    <t>Процесс набирает силу и инерцию потому, что, в отличие от труда, владение и распоряжение рентой можно концентрировать.</t>
  </si>
  <si>
    <t>некие концентрические круги, где собственность все быстрее всплывает на самый верх, а дальше по понятиям распределяется вниз</t>
  </si>
  <si>
    <t>Система порождает некие концентрические круги, где собственность все быстрее всплывает на самый верх, а дальше по понятиям распределяется вниз.</t>
  </si>
  <si>
    <t>новые проблемы</t>
  </si>
  <si>
    <t>Значит, неотвратимо упрощается вся экономика, а ресурсная спираль, раскручиваясь внутри общества, обостряет новые проблемы.</t>
  </si>
  <si>
    <t>сверхприбыли</t>
  </si>
  <si>
    <t>Успешный ресурс приносит сверхприбыли.</t>
  </si>
  <si>
    <t>Сверхдоход</t>
  </si>
  <si>
    <t>sverhdohod</t>
  </si>
  <si>
    <t>сверхдоход</t>
  </si>
  <si>
    <t>Сверхдоход власть использует по своему усмотрению.</t>
  </si>
  <si>
    <t>любую смету</t>
  </si>
  <si>
    <t>Наш парламент безропотно утвердит любую смету.</t>
  </si>
  <si>
    <t>другие сегменты экономики</t>
  </si>
  <si>
    <t>segment</t>
  </si>
  <si>
    <t>сегмент</t>
  </si>
  <si>
    <t>Сверхприбыли атрофируют другие сегменты экономики в сторону торговли и импорта: когда есть шальные деньги, вы можете все купить - и даже то, что способны неплохо делать в стране.</t>
  </si>
  <si>
    <t>атрофировать</t>
  </si>
  <si>
    <t>одно пальто на 140 человек, одну пару трикотажных носков / колготок на человека, одно платье на 20 женщин, пару брюк на 12 человек, одну деревянную кровать на 100 человек</t>
  </si>
  <si>
    <t>pal'to</t>
  </si>
  <si>
    <t>пальто</t>
  </si>
  <si>
    <t>Великая промышленность производит в год одно пальто на 140 человек, одну пару трикотажных носков/колготок на человека, одно платье на 20 женщин, пару брюк на 12 человек, одну деревянную кровать на 100 человек.</t>
  </si>
  <si>
    <t>Ведь работники прилично получают и с удовольствием покупают импорт.</t>
  </si>
  <si>
    <t>бедный рубль</t>
  </si>
  <si>
    <t>Наивно было бы думать, что бедный рубль атакуют только валютные рынки.</t>
  </si>
  <si>
    <t>тарифы для населения</t>
  </si>
  <si>
    <t>Вот и взвинчивают тарифы для населения, хотя куда как больше монополия могла бы заработать, доведя газ до порога каждого домохозяйства.</t>
  </si>
  <si>
    <t>взвинчивать</t>
  </si>
  <si>
    <t>Вот и перекармливают госкорпорации.</t>
  </si>
  <si>
    <t>перекармливать</t>
  </si>
  <si>
    <t>внимание на то, что в последние годы съеживается ресурсная база для государственной бюрократии, объем которой неподъемен для нынешней экономики</t>
  </si>
  <si>
    <t>Эксперты обращают внимание на то, что в последние годы съеживается ресурсная база для государственной бюрократии, объем которой неподъемен для нынешней экономики.</t>
  </si>
  <si>
    <t>двойное падение эффективности бюджетных денег за смешные шесть лет</t>
  </si>
  <si>
    <t>Аналитики вынесли приговор: это означает двойное падение эффективности бюджетных денег за смешные шесть лет.</t>
  </si>
  <si>
    <t>циклы низких цен, которые в прошлом веке тянулись по восемь - десять лет</t>
  </si>
  <si>
    <t>Однако аналитики отрасли на графиках рисуют циклы низких цен, которые в прошлом веке тянулись по восемь-десять лет.</t>
  </si>
  <si>
    <t>возбуждение</t>
  </si>
  <si>
    <t>vozbuzhdenie</t>
  </si>
  <si>
    <t>У Гегеля есть замечательная фраза про людей, которые возбуждение принимают за вдохновение, напряжение за работу, а усталость за результат.</t>
  </si>
  <si>
    <t>Не эти ли обманчивые состояния власти</t>
  </si>
  <si>
    <t>Не эти ли обманчивые состояния власти мы наблюдаем?</t>
  </si>
  <si>
    <t>демографию</t>
  </si>
  <si>
    <t>demografija</t>
  </si>
  <si>
    <t>демография</t>
  </si>
  <si>
    <t>На первое место экономисты ставят демографию.</t>
  </si>
  <si>
    <t>динамику</t>
  </si>
  <si>
    <t>Они за последние полвека стремительно теряют динамику, но развивающиеся, а вслед за ними и беднейшие страны резко ускорились.</t>
  </si>
  <si>
    <t>потребности людей</t>
  </si>
  <si>
    <t>Дело в том, что экономика существует не сама по себе, она обслуживает потребности людей.</t>
  </si>
  <si>
    <t>Нагляднее всего этот процесс показывает демография, которая в последнее время все решительнее становится хозяйкой экономического роста.</t>
  </si>
  <si>
    <t>Ведь точнее всех факторов потребности людей определяет возраст, ожидаемая продолжительность жизни, число детей и стариков.</t>
  </si>
  <si>
    <t>эту модель</t>
  </si>
  <si>
    <t>Вот как эту модель описывает известный экономист Алексей Михайлов.</t>
  </si>
  <si>
    <t>сетования про низкие темпы роста</t>
  </si>
  <si>
    <t>И когда люди слышат сетования про низкие темпы роста, невольно думают: а зачем дальше-то развивать экономику, да еще отрывая кусок от себя?</t>
  </si>
  <si>
    <t>все или почти все</t>
  </si>
  <si>
    <t>Пенсионеры имеют все или почти все, чтобы не сберегать и не думать о будущем.</t>
  </si>
  <si>
    <t>Они хотят потреблять сегодня, что и делают с удовольствием.</t>
  </si>
  <si>
    <t>пенсионную систему</t>
  </si>
  <si>
    <t>Эта модель до невозможности перегружает пенсионную систему.</t>
  </si>
  <si>
    <t>перегружать</t>
  </si>
  <si>
    <t>Крупнейшие компании развитых и развивающихся стран переводят производство в страны бедные из-за дешевой рабочей силы, позволяя им вырываться из "ловушки бедности".</t>
  </si>
  <si>
    <t>такую ситуацию</t>
  </si>
  <si>
    <t>Экономисты называют такую ситуацию "демографическим окном возможностей".</t>
  </si>
  <si>
    <t>уникальность ситуации</t>
  </si>
  <si>
    <t>Однако термин только подчеркивает уникальность ситуации: "окно" распахивается однажды.</t>
  </si>
  <si>
    <t>Демографическую ситуацию " окна "</t>
  </si>
  <si>
    <t>Демографическую ситуацию "окна" называют медианной: это когда примерно половина населения старше, а половина - младше определенного возраста.</t>
  </si>
  <si>
    <t>такой разрыв</t>
  </si>
  <si>
    <t>Эксперты называют такой разрыв колоссальным вычетом из возможного роста, который власти к тому же тормозили неудачной экономической политикой.</t>
  </si>
  <si>
    <t>примерные ориентировки</t>
  </si>
  <si>
    <t>orientirovka</t>
  </si>
  <si>
    <t>ориентировка</t>
  </si>
  <si>
    <t>Конечно, это будут укрупненные расчеты, а не проекты, но они дадут примерные ориентировки.</t>
  </si>
  <si>
    <t>эффективность экономики</t>
  </si>
  <si>
    <t>Но перевооружение хоть немного повысит эффективность экономики.</t>
  </si>
  <si>
    <t>шанс не вписаться в рамки десятилетнего " окна возможностей " по демографическому фактору</t>
  </si>
  <si>
    <t>То есть программа имеет шанс не вписаться в рамки десятилетнего "окна возможностей" по демографическому фактору!</t>
  </si>
  <si>
    <t>триллионы " длинных " долларов - мощнейший резервуар для самых эффективных инвестиций</t>
  </si>
  <si>
    <t>trillion</t>
  </si>
  <si>
    <t>триллион</t>
  </si>
  <si>
    <t>А в целом каждый фонд часто имеет триллионы "длинных" долларов - мощнейший резервуар для самых эффективных инвестиций.</t>
  </si>
  <si>
    <t>И поэтому туда направлять часть доходов нередко предпочтительнее, нежели в банки, где налоги берут.</t>
  </si>
  <si>
    <t>Во-вторых, надеемся, что авось кирпич или сосулька голову не пробьют.</t>
  </si>
  <si>
    <t>Люди обычно кладут туда деньги надолго.</t>
  </si>
  <si>
    <t>нормативы достаточности капитала банков</t>
  </si>
  <si>
    <t>normativ</t>
  </si>
  <si>
    <t>норматив</t>
  </si>
  <si>
    <t>Ожидался и второй эффект: облигации улучшат нормативы достаточности капитала банков.</t>
  </si>
  <si>
    <t>эти убытки</t>
  </si>
  <si>
    <t>Так что дополнительные деньги эти убытки только преумножат - ведь бюрократия быстрее не стала шевелиться даже в кризис.</t>
  </si>
  <si>
    <t>преумножить</t>
  </si>
  <si>
    <t>банковские активы</t>
  </si>
  <si>
    <t>aktiv</t>
  </si>
  <si>
    <t>актив</t>
  </si>
  <si>
    <t>Значит, две страны имеют банковские активы в соответствии со своим валовым продуктом.</t>
  </si>
  <si>
    <t>остальной мир</t>
  </si>
  <si>
    <t>"Россия (относительно размеров своей экономики) масштабно кредитует остальной мир.</t>
  </si>
  <si>
    <t>большие сомнения "</t>
  </si>
  <si>
    <t>Разумность такой политики в условиях острого недоинвестирования собственной экономики вызывает большие сомнения", - деликатно пишет А.В. Алексеев, научный сотрудник Института экономики СО РАН.</t>
  </si>
  <si>
    <t>риск кредитования долгосрочных проектов с большими сроками окупаемости</t>
  </si>
  <si>
    <t>Когда риск кредитования долгосрочных проектов с большими сроками окупаемости влачит эмиссионный центр - он же и убытки гасит, печатая все новые и новые деньги.</t>
  </si>
  <si>
    <t>влачить</t>
  </si>
  <si>
    <t>А это - стабильный рост инфляции, который мы наблюдаем.</t>
  </si>
  <si>
    <t>бюджет и внебюджетные госфонды : пенсионный, социального и медицинского страхования</t>
  </si>
  <si>
    <t>Он обслуживает бюджет и внебюджетные госфонды: пенсионный, социального и медицинского страхования.</t>
  </si>
  <si>
    <t>огромные деньги, заработанные бюджетными организациями по договорам</t>
  </si>
  <si>
    <t>Опять же в казначействе хранят огромные деньги, заработанные бюджетными организациями по договорам.</t>
  </si>
  <si>
    <t>разные требования и набор операций</t>
  </si>
  <si>
    <t>К ним предъявляют разные требования и набор операций.</t>
  </si>
  <si>
    <t>такой опыт,</t>
  </si>
  <si>
    <t>Но в России такой опыт, что называется, в упор не видят.</t>
  </si>
  <si>
    <t>Закрой глаза на гнойники системы - утекли бы не сотни миллиардов, а триллионы.</t>
  </si>
  <si>
    <t>расходы</t>
  </si>
  <si>
    <t>Значит, нет возможности какому-то заводу сразу купить, например, всю новейшую технологическую цепочку и модернизировать предприятие целиком, а не частями, что значительно увеличивает расходы.</t>
  </si>
  <si>
    <t>В 2015 году ожидали утечки $60 - 70 млрд, что власти выдают за огромное достижение.</t>
  </si>
  <si>
    <t>отечественные бумаги</t>
  </si>
  <si>
    <t>Тем более сегодня, когда мировые агентства снизили суверенный рейтинг России до "предмусорного", а это значит, что отечественные бумаги не купит никто в здравом уме, как мы и видим по индексу Российской фондовой биржи.</t>
  </si>
  <si>
    <t>одно пальто на 140 сограждан</t>
  </si>
  <si>
    <t>Когда "могучая" экономика России, застряв между третьим и четвертым технологическими укладами, с валовым продуктом в 11 раз меньше американского, шьет в год одно пальто на 140 сограждан; когда Президенту с гордостью докладывают, что завод "Ситроникс" начинает выпускать микрочипы размером в 7 нанометров, - такая страна в мировом табеле о рангах, в изложении известного экономиста Виталия Найшуля, недотягивает даже до статуса "поточного цеха", присвоенного Китаю и новым индустриальным странам.</t>
  </si>
  <si>
    <t>место страны и ее влияние</t>
  </si>
  <si>
    <t>Однако не их число и не величина территории определяют место страны и ее влияние.</t>
  </si>
  <si>
    <t>такое самопозиционирование</t>
  </si>
  <si>
    <t>samopozitsionirovanie</t>
  </si>
  <si>
    <t>самопозиционирование</t>
  </si>
  <si>
    <t>Анализ же основ национальной идентичности Италии помог бы выяснить, во-первых, как её репрезентация в отношении нашей страны воспринимается россиянами, а во-вторых, как воспринимает такое самопозиционирование итальянская общественность, большинство итальянцев - простых "людей с улицы".</t>
  </si>
  <si>
    <t>важнейшее место</t>
  </si>
  <si>
    <t>В суммарном анализе основы идентичности Италии важнейшее место занимает городская культура, культура итальянской коммуны и её наследие: ведь Италия на протяжении длительного периода своей истории оставалась страной городов - явление, не столь заурядное в европейском Средневековье.</t>
  </si>
  <si>
    <t>и такую черту, воспринятую непосредственно от гуманистической культуры, как sacro egoismo ( разумный эгоизм )</t>
  </si>
  <si>
    <t>Добавим к этому и такую черту, воспринятую непосредственно от гуманистической культуры, как sacro egoismo (разумный эгоизм).</t>
  </si>
  <si>
    <t>жесткое сопротивление</t>
  </si>
  <si>
    <t>Её типичным проявлением и паттерном политической культуры итальянцев с течением времени стало рациональное, разумное поведение, известный прагматизм, ответственность - как оборотная сторона права на личную свободу, недопустимость вмешательства во внутреннее личное пространство, причём попытки этого вмешательства с чьей-либо стороны встречают жесткое сопротивление.</t>
  </si>
  <si>
    <t>такое же право распоряжаться своей жизнью -</t>
  </si>
  <si>
    <t>Однако любой человек имеет такое же право распоряжаться своей жизнью - при условии личной ответственности за себя (когда границы её чётко обозначены), а поведение человека разумно и обусловлено принципом толерантности в отношении другого человека или социума.</t>
  </si>
  <si>
    <t>В энциклике Mater etmagistra (15.05.1961 г.) - новой социальной доктрине католической церкви, получившей развитие в решениях Второго Ватиканского Собора (1962 - 1965), - подчёркивалось, что жизнь человека бесценна и дана Богом человеку для счастья, а когда тиранические режимы нарушают права человека, общество имеет право на сопротивление (включая вооружённое) угнетению и произволу власти.</t>
  </si>
  <si>
    <t>право на сопротивление ( включая вооружённое ) угнетению и произволу власти</t>
  </si>
  <si>
    <t>приверженность европейской ценностной модели</t>
  </si>
  <si>
    <t>priverzhennost'</t>
  </si>
  <si>
    <t>приверженность</t>
  </si>
  <si>
    <t>И сегодня, являясь старейшим актором Европейского Союза, Италия демонстрирует приверженность европейской ценностной модели.</t>
  </si>
  <si>
    <t>порядок и стабильность как условие выживания</t>
  </si>
  <si>
    <t>В России свобода, понимаемая именно как продолжение ответственности, так и не была востребована даже в начале XXI века: более половины россиян предпочитают порядок и стабильность как условие выживания, пытаются искать виновника всех бед в чуждом им мире и заняты преодолением этих бедствий.</t>
  </si>
  <si>
    <t>возможности комплексного анализа травматического опыта, с учётом и иных факторов ( природа, климат, ландшафт ), влияющего на формирование основы идентичности народа</t>
  </si>
  <si>
    <t>Новое направление научного знания - история и теория травмы социума - открывает возможности комплексного анализа травматического опыта, с учётом и иных факторов (природа, климат, ландшафт), влияющего на формирование основы идентичности народа.</t>
  </si>
  <si>
    <t>неприятие свободы</t>
  </si>
  <si>
    <t>Политолог Бруно Гроппо объясняет неприятие свободы "травматическим опытом" (завоевания, бунты, диктатура), закрепившимся в коллективной генетической памяти народа в качестве доминантных стереотипов.</t>
  </si>
  <si>
    <t>возможности, предоставляемые исторической памятью и сложившейся политической культурой</t>
  </si>
  <si>
    <t>А власть использует возможности, предоставляемые исторической памятью и сложившейся политической культурой, и проецирует её на настоящее для реализации собственных целей.</t>
  </si>
  <si>
    <t>проникновение навязываемых извне либеральных идей</t>
  </si>
  <si>
    <t>Пропаганда патриотических идей блокирует, по представлениям церкви и части политической элиты, проникновение навязываемых извне либеральных идей.</t>
  </si>
  <si>
    <t>поддержку президенту</t>
  </si>
  <si>
    <t>Ряд итальянских экспертов убеждены в том, что русские позитивно реагируют на эти идеи, поскольку желают услышать именно это, и обеспечивают поддержку президенту, констатируя факт возрождения традиционалистских и палеоконсервативных ценностей у народа.</t>
  </si>
  <si>
    <t>" заостренный ", политический смысл</t>
  </si>
  <si>
    <t>Понятие "имидж" мы будем использовать в случае, если речь идет о том или ином образе государства, в комплексе с его качественной характеристикой, и в таком случае это понятие приобретает "заостренный", политический смысл.</t>
  </si>
  <si>
    <t>немалый интерес</t>
  </si>
  <si>
    <t>Что же касается имиджа России и Италии в мировом сообществе, то обе эти страны, безусловно, вызывают к себе немалый интерес.</t>
  </si>
  <si>
    <t>взвешенный внешнеполитический курс,</t>
  </si>
  <si>
    <t>Однако если Италия воспринимается как естественная и органичная составляющая западноевропейского культурного ядра, которая сотрудничает с другими европейскими странами в рамках Европейского Союза и осуществляет взвешенный внешнеполитический курс, особенно в Средиземноморском регионе, то имидж России складывается в европейском и мировом сообществе противоречиво и не всегда вызывает положительные эмоции в мире.</t>
  </si>
  <si>
    <t>положительные эмоции</t>
  </si>
  <si>
    <t>удивительную, красочную историю</t>
  </si>
  <si>
    <t>Российско-итальянские социокультурные связи имеют удивительную, красочную историю.</t>
  </si>
  <si>
    <t>слишком разные традиции и культурные коды и не вполне совместимые ценностные ориентиры, а также различные, хотя и не пересекающиеся в силовых полях геополитические интересы, чтобы поддерживать дружественные либо враждебные отношения на постоянной основе</t>
  </si>
  <si>
    <t>Ведь наши страны слишком удалены друг от друга, имеют слишком разные традиции и культурные коды и не вполне совместимые ценностные ориентиры, а также различные, хотя и не пересекающиеся в силовых полях геополитические интересы, чтобы поддерживать дружественные либо враждебные отношения на постоянной основе.</t>
  </si>
  <si>
    <t>" исключительно силу</t>
  </si>
  <si>
    <t>В основе её лежит неприятие ортодоксального коммунизма, который, по мнению секретаря ИКП, использует "исключительно силу для подавления оппозиции, в частности, в Польше", тогда как "польские коммунисты могут разрешить кризис 1981 года только на пути независимости и путём демократических реформ, а не через подавление движения силой и репрессиями".</t>
  </si>
  <si>
    <t>подобную линию</t>
  </si>
  <si>
    <t>В какой-то мере партия "Народа Свободы" Сильвио Берлускони (сегодня она вернулась к старому названию - "Вперёд, Италия") и лидеры правоцентристских коалиций осуществляют подобную линию в отношениях с российским руководством.</t>
  </si>
  <si>
    <t>интересы Европы ( особенно, в зоне Средиземноморья ) или непосредственно Италии</t>
  </si>
  <si>
    <t>Следует учитывать, что материалы итальянских СМИ о России публикуются в основном в те периоды, когда происходящее затрагивает интересы Европы (особенно, в зоне Средиземноморья) или непосредственно Италии, и в периоды обострения кризисных ситуаций в регионе.</t>
  </si>
  <si>
    <t>интерес рядовых итальянцев к России</t>
  </si>
  <si>
    <t>Информационные лакуны значительно снижают интерес рядовых итальянцев к России, сведения о нашей стране зачастую недостаточны, а избирательный принцип подачи информации о событиях в РФ (что в ряде случаев наблюдается) нередко ухудшает образ нашей страны в глазах жителей Апеннинского полуострова.</t>
  </si>
  <si>
    <t>образ нашей страны в глазах жителей Апеннинского полуострова</t>
  </si>
  <si>
    <t>язык, цивилизацию и культуру Италии :</t>
  </si>
  <si>
    <t>В Москве, Санкт-Петербурге, многих других крупных городах России имеются языковые центры, где российские и итальянские преподаватели преподают язык, цивилизацию и культуру Италии: ведь, по нашим данным, уже в течение более двадцати лет итальянский язык занимает третье, а чаще - даже второе место по степени его востребованности (наука, бизнес, культура) наряду с немецким и уступая лишь английскому языку.</t>
  </si>
  <si>
    <t>третье, а чаще - даже второе место</t>
  </si>
  <si>
    <t>российское культурное представительство в Риме</t>
  </si>
  <si>
    <t>predstavitel'stvo</t>
  </si>
  <si>
    <t>представительство</t>
  </si>
  <si>
    <t>С 2011 г. в Вечном Городе открылся Российский Центр науки и культуры, который обеспечивает российское культурное представительство в Риме.</t>
  </si>
  <si>
    <t>38-е место ( из 158 )</t>
  </si>
  <si>
    <t>По данным Глобального индекса миролюбия, Италия занимает 38-е место (из 158) с коэффициентом 1.690, что говорит о толерантном отношении к иностранной культуре.</t>
  </si>
  <si>
    <t>Тем самым представители власти, в силу своего "вечного иммунитета", пользуются безнаказанностью в высказываниях, а в ряде случаев - и в действиях, что встречает непонимание в современных демократических обществах.</t>
  </si>
  <si>
    <t>Следует также отметить очевидно слабую информированность итальянцев о глубинных процессах, происходящих в нашей стране, что порождает непонимание и, в конечном итоге, снижает интерес к России.</t>
  </si>
  <si>
    <t>интерес к России</t>
  </si>
  <si>
    <t>основное внимание</t>
  </si>
  <si>
    <t>Итальянские новостные каналы, пресса, публицистика уделяют основное внимание проблемам Евросоюза, Средиземноморья, чуть меньше - политике США и крайне слабое внимание - России (за исключением кризисов на постсоветском пространстве).</t>
  </si>
  <si>
    <t>возможности постепенного смягчения санкций в отношении России</t>
  </si>
  <si>
    <t>Под их влиянием итальянский истеблишмент и политические элиты рассматривают возможности постепенного смягчения санкций в отношении России.</t>
  </si>
  <si>
    <t>позицию политического руководства страны</t>
  </si>
  <si>
    <t>Подобный подход сковывает позицию политического руководства страны, хотя её деловые круги, которые несут серьёзные потери от санкционной политики, продолжают отстаивать идею о несостоятельности конфронтационной политики в отношении России, называя это стратегическим просчётом и "ненормальной политикой" (термин этот раскручен уже довольно широко), которая в конечном счёте невыгодна никому.</t>
  </si>
  <si>
    <t>серьёзные потери от санкционной политики</t>
  </si>
  <si>
    <t>выгодного торгового партнёра, располагающего ресурсами ( особенно, энергоресурсами ), зачастую жизненно необходимыми европейским соседям России</t>
  </si>
  <si>
    <t>partner</t>
  </si>
  <si>
    <t>партнер</t>
  </si>
  <si>
    <t>Судя по позиции, обозначенной Евросоюзом и Италией, Россия, в частности, представляет собой выгодного торгового партнёра, располагающего ресурсами (особенно, энергоресурсами), зачастую жизненно необходимыми европейским соседям России.</t>
  </si>
  <si>
    <t>наиболее мягкую позицию по данному вопросу</t>
  </si>
  <si>
    <t>Впрочем, нужно отметить, что итальянский МИД в рамках Евросоюза постоянно занимает наиболее мягкую позицию по данному вопросу.</t>
  </si>
  <si>
    <t>Да, наконец-то увидим солнце 🌤</t>
  </si>
  <si>
    <t>удовольствие, получаемое в поездке</t>
  </si>
  <si>
    <t>Подштанники, конечно, несколько уменьшают удовольствие, получаемое в поездке, но не настолько, чтобы отбить желание полностью.😊</t>
  </si>
  <si>
    <t>зиму</t>
  </si>
  <si>
    <t>zima</t>
  </si>
  <si>
    <t>зима</t>
  </si>
  <si>
    <t>Единственное, где я люблю зиму, это в горах и в Сочи, когда снег выпадает на несколько часов.</t>
  </si>
  <si>
    <t>серию фотографий снежно-пальмового Сочи из архива</t>
  </si>
  <si>
    <t>Хотите опубликую серию фотографий снежно-пальмового Сочи из архива? 😉</t>
  </si>
  <si>
    <t>Нереально офигенное фото,аж дух захватывает ❤️</t>
  </si>
  <si>
    <t>Ждём фото😊</t>
  </si>
  <si>
    <t>такого рода фотографии</t>
  </si>
  <si>
    <t>люблю такого рода фотографии..очень красиво</t>
  </si>
  <si>
    <t>этот понедельник</t>
  </si>
  <si>
    <t>ponedel'nik</t>
  </si>
  <si>
    <t>понедельник</t>
  </si>
  <si>
    <t>Наполним этот понедельник роскошью и красотой 👌🔥💗</t>
  </si>
  <si>
    <t>наполнить</t>
  </si>
  <si>
    <t>нашу гостью @screened-20</t>
  </si>
  <si>
    <t>gost'ja</t>
  </si>
  <si>
    <t>гостья</t>
  </si>
  <si>
    <t>Благодарим за выбор нашего отеля, а также за невероятное фото нашу гостью @screened-20 👏 ・・・</t>
  </si>
  <si>
    <t>джакузи</t>
  </si>
  <si>
    <t>dzhakuzi</t>
  </si>
  <si>
    <t>Единственное, с первыми сильными морозами мы «консервируем» джакузи на балконе до весны.</t>
  </si>
  <si>
    <t>закрытие сезона</t>
  </si>
  <si>
    <t>zakrytie</t>
  </si>
  <si>
    <t>закрытие</t>
  </si>
  <si>
    <t>Поэтому данная фотография, скорее всего, уже знаменует собой закрытие сезона.</t>
  </si>
  <si>
    <t>знаменовать</t>
  </si>
  <si>
    <t>Поздравляю всех с Великим Православным праздником Крещением Господнем ⛪️</t>
  </si>
  <si>
    <t>ваше сердце</t>
  </si>
  <si>
    <t>Пусть Всевышний освятит ваше сердце миром, счастьем и здоровьем.</t>
  </si>
  <si>
    <t>освятить</t>
  </si>
  <si>
    <t>Закатываю больше 500 банок,все съедаем с помощью большого количества друзей и близких.</t>
  </si>
  <si>
    <t>такой погриб</t>
  </si>
  <si>
    <t>pogreb</t>
  </si>
  <si>
    <t>погреб</t>
  </si>
  <si>
    <t>Я тоже такой погриб хочу</t>
  </si>
  <si>
    <t>И че все седаете</t>
  </si>
  <si>
    <t>куколку</t>
  </si>
  <si>
    <t>kukolka</t>
  </si>
  <si>
    <t>куколка</t>
  </si>
  <si>
    <t>Поздравляяяем куколку 😍😍😍😍😘😘😘😘 пусть всегда остается такой обояшкой ❤❤❤❤😍😍😍😍😍😘😘😘😘😘🎉🎉🎉🎁🎁🎁🎁</t>
  </si>
  <si>
    <t>девчонку самую пушистую и обоятельную</t>
  </si>
  <si>
    <t>devchonka</t>
  </si>
  <si>
    <t>девчонка</t>
  </si>
  <si>
    <t>Поздравляю девчонку самую пушистую и обоятельную повезло девам с волосами 🔥🔥🔥</t>
  </si>
  <si>
    <t>Не понимаю почему каждый год освящают воду, у неё разве срок годности имеется ?</t>
  </si>
  <si>
    <t>освящать</t>
  </si>
  <si>
    <t>И из родничка святого я не беру воду по той же причине: народ мусорит и выплёвывает свои окурки в бегущий ручеёк из «святой» воды!</t>
  </si>
  <si>
    <t>свои окурки</t>
  </si>
  <si>
    <t>okurok</t>
  </si>
  <si>
    <t>окурок</t>
  </si>
  <si>
    <t>моё творчество</t>
  </si>
  <si>
    <t>tvorchestvo</t>
  </si>
  <si>
    <t>творчество</t>
  </si>
  <si>
    <t>Привет😊 Загляни ко мне на страничку, оцени моё творчество.</t>
  </si>
  <si>
    <t>@screened-5 у нас тоже родник облагороженный , но люди переодически его загаживают , хотя регулярно сами берут оттуда воду 🤷‍♀️</t>
  </si>
  <si>
    <t>И да тоже не понимаю такой веры ..все такие хорошие ,но матерятся и людей обсуждают .</t>
  </si>
  <si>
    <t>Я тоже не все понимаю в этой системе.</t>
  </si>
  <si>
    <t>ставки, когда появятся первые седые волосы на моей голове</t>
  </si>
  <si>
    <t>Уже ставим ставки, когда появятся первые седые волосы на моей голове 😁</t>
  </si>
  <si>
    <t>цифру по зп</t>
  </si>
  <si>
    <t>Инфляция каждый год сьедает цифру по зп- два!</t>
  </si>
  <si>
    <t>свои знаки</t>
  </si>
  <si>
    <t>А уж о том, что судьба подает человеку свои знаки..., вовсе не ведали.</t>
  </si>
  <si>
    <t>бессмысленность кривых, лживых зеркал</t>
  </si>
  <si>
    <t>Как же хочется надеяться на Разум, на то, что наши министры осознают бессмысленность кривых, лживых зеркал!</t>
  </si>
  <si>
    <t>осознать</t>
  </si>
  <si>
    <t>эти деньги</t>
  </si>
  <si>
    <t>Если денег нет, лучше эти деньги направьте на долгосрочное решение проблемы Пенсионного фонда: создание рабочих мест, увеличение зарплат и другое</t>
  </si>
  <si>
    <t>петицию против повышения пенсионного возраста ( для женщин до 63 лет ; мужчинам до 65 лет )</t>
  </si>
  <si>
    <t>petitsija</t>
  </si>
  <si>
    <t>петиция</t>
  </si>
  <si>
    <t>https://chn.ge/2JRea20 Давайте подпишем петицию против повышения пенсионного возраста ( для женщин до 63 лет; мужчинам до 65 лет)</t>
  </si>
  <si>
    <t>работу меньше 40 часов в неделю</t>
  </si>
  <si>
    <t>Попробуй у нас найди работу меньше 40 часов в неделю...)</t>
  </si>
  <si>
    <t>русский народ, который сидит и ждёт, когда у правительства и олигархов проснется совесть и они сами сделают нашу жизнь лучше</t>
  </si>
  <si>
    <t>На фото я символизирую русский народ, который сидит и ждёт, когда у правительства и олигархов проснется совесть и они сами сделают нашу жизнь лучше😉. #полит_оля #политика #налоги #япротивповышенияпенсионноговозраста #народпротив #ополитикесюмором #вотприедетбарин</t>
  </si>
  <si>
    <t>@screened-187 хорошо, что Вы это осознаете!</t>
  </si>
  <si>
    <t>Родину свою</t>
  </si>
  <si>
    <t>Хоть Родину свою люблю, со всею нежностью ❤️❤️❤️😊.</t>
  </si>
  <si>
    <t>запах и цвет лаванды, и вино 🍷, и тепло</t>
  </si>
  <si>
    <t>@screened-162 Да-да, обожаю запах и цвет лаванды, и вино🍷, и тепло...</t>
  </si>
  <si>
    <t>« свободный бесплатный доступ к любительской рыбалке »</t>
  </si>
  <si>
    <t>Согласно закону, граждане страны получат «свободный бесплатный доступ к любительской рыбалке».</t>
  </si>
  <si>
    <t>судака и щуку</t>
  </si>
  <si>
    <t>sudak</t>
  </si>
  <si>
    <t>судак</t>
  </si>
  <si>
    <t>По-прежнему ловят судака и щуку там, где они есть.</t>
  </si>
  <si>
    <t>Приглашаем всех на нашу базу отдыха @screened-130!</t>
  </si>
  <si>
    <t>Приезжайте и получите массу удовольствия!!!</t>
  </si>
  <si>
    <t>Бросайте все и приезжайте порыбачить «На Калиновке»!</t>
  </si>
  <si>
    <t>Иногда приманку можно просто волочить по дну, и рыбу такой темп проводки привлекает.</t>
  </si>
  <si>
    <t>Не спинку почесать , а метят таким способом они территорию .</t>
  </si>
  <si>
    <t>метить</t>
  </si>
  <si>
    <t>лялек</t>
  </si>
  <si>
    <t>ljal'ka</t>
  </si>
  <si>
    <t>лялька</t>
  </si>
  <si>
    <t>Это девочка, лялек ждет, сразу видно, зоологи от бога 😁😁😁</t>
  </si>
  <si>
    <t>никого</t>
  </si>
  <si>
    <t>nikto</t>
  </si>
  <si>
    <t>никто</t>
  </si>
  <si>
    <t>А никого не смущает что дерево ходуном ходит того и гляди завалиться?!)</t>
  </si>
  <si>
    <t>Зеленые глаза Любимой</t>
  </si>
  <si>
    <t>Я помню Зеленые глаза Любимой</t>
  </si>
  <si>
    <t>рассказы об этой зиме здесь в ленинграде</t>
  </si>
  <si>
    <t>ладно там голод я-то еще помню рассказы об этой зиме здесь в ленинграде</t>
  </si>
  <si>
    <t>Я стану раны бередить Глазами бледно стекляными Следить чернеющую нить Травою тела не покрою</t>
  </si>
  <si>
    <t>Все отдаю ветрам И пыли жесткой зною Путь укажу зверям До сердца доберусь что бьется В последнем исступленьи</t>
  </si>
  <si>
    <t>Путь</t>
  </si>
  <si>
    <t>указать</t>
  </si>
  <si>
    <t>Стрелу</t>
  </si>
  <si>
    <t>strela</t>
  </si>
  <si>
    <t>стрела</t>
  </si>
  <si>
    <t>Стрелу нажму -- польется По пальцам ток мучений</t>
  </si>
  <si>
    <t>прощальный поцелуй</t>
  </si>
  <si>
    <t>potseluj</t>
  </si>
  <si>
    <t>поцелуй</t>
  </si>
  <si>
    <t>Теперь даю без лести Тебе прощальный поцелуй</t>
  </si>
  <si>
    <t>На битву звавшего ловца</t>
  </si>
  <si>
    <t>lovets</t>
  </si>
  <si>
    <t>ловец</t>
  </si>
  <si>
    <t>Застонет воин и узнает На битву звавшего ловца И страшным словом покарает В последней судорге лица</t>
  </si>
  <si>
    <t>копье его и щит</t>
  </si>
  <si>
    <t>Но я восстану цел и красен Возьму копье его и щит И буду жить векам причастен Меня ничто не победит...</t>
  </si>
  <si>
    <t>грибочки покрупнее картошку помельче морошку в консервную банку</t>
  </si>
  <si>
    <t>gribochek</t>
  </si>
  <si>
    <t>грибочек</t>
  </si>
  <si>
    <t>все ближе все ниже на теле веселье обвалы сомненья пусть круты пусть мутны и хуже минуты шагаем той ночкой в калоши обуты засушим грибочки покрупнее картошку помельче морошку в консервную банку</t>
  </si>
  <si>
    <t>засушить</t>
  </si>
  <si>
    <t>огоньки</t>
  </si>
  <si>
    <t>ogonek</t>
  </si>
  <si>
    <t>огонек</t>
  </si>
  <si>
    <t>возьмем по лампадке украдкой нет хвата-ухвата зажжем огоньки в высоту чтобы высказать сладко о желании гладком встречая Вартару на сухопутном мосту на Аничкином посту [...]</t>
  </si>
  <si>
    <t>Идут пираты в папиросном дыме Ползут индейцы по верхам дерев Но ты им головы как мягкий хлеб Срезаешь ножницами кривыми</t>
  </si>
  <si>
    <t>перо</t>
  </si>
  <si>
    <t>pero</t>
  </si>
  <si>
    <t>Но страшный рай невозвратимо длится И я трясом стеклянною рукой Беру перо готовый веселиться И шасть зашаркал левою ногой.</t>
  </si>
  <si>
    <t>нашу новую сумрачность</t>
  </si>
  <si>
    <t>sumrachnost'</t>
  </si>
  <si>
    <t>сумрачность</t>
  </si>
  <si>
    <t>мох и ботичелли чиновники пришли к субботе их пришили они играют на лире они они хают нашу новую сумрачность оно они порхают нет это снег на росу начал нос пускать чего же наудил?</t>
  </si>
  <si>
    <t>хаять</t>
  </si>
  <si>
    <t>башмак</t>
  </si>
  <si>
    <t>bashmak</t>
  </si>
  <si>
    <t>так здесь же святой тропарь Армия ворон прилетела на бронислава они чинят башмак шьют портки завязывают часы сидел грозный сыч снял капор кивал ли он на врагов?</t>
  </si>
  <si>
    <t>портки</t>
  </si>
  <si>
    <t>portki</t>
  </si>
  <si>
    <t>свистит шарабан в нем племянница пасхальным яйцом тянется в богатырские очки язык вложит?</t>
  </si>
  <si>
    <t>стенку</t>
  </si>
  <si>
    <t>stenka</t>
  </si>
  <si>
    <t>стенка</t>
  </si>
  <si>
    <t>а дождик льёт и льёт и стенку это радует</t>
  </si>
  <si>
    <t>обводит всё двояким взглядом</t>
  </si>
  <si>
    <t>углы прохожие</t>
  </si>
  <si>
    <t>уж я на статуе сижу безбрежною листвой углы прохожие слежу любезной головой</t>
  </si>
  <si>
    <t>следить</t>
  </si>
  <si>
    <t>голос мрачной птицы</t>
  </si>
  <si>
    <t>слышим голос мрачной птицы слышим веские слова боги боги удалиться захотела голова</t>
  </si>
  <si>
    <t>веские слова</t>
  </si>
  <si>
    <t>мысли звёзд ясны просты вот тарелка чистоты то ли будет впереди выньте душу из груди</t>
  </si>
  <si>
    <t>вынуть</t>
  </si>
  <si>
    <t>еду еду на коне страшно страшно страшно мне я везу с собой окно но в окне моём темно</t>
  </si>
  <si>
    <t>большую пасть</t>
  </si>
  <si>
    <t>я несу большую пасть мне она не даст упасть</t>
  </si>
  <si>
    <t>нашатырь туманный</t>
  </si>
  <si>
    <t>nashatyr'</t>
  </si>
  <si>
    <t>нашатырь</t>
  </si>
  <si>
    <t>птица гусь в зелёной шляпе ищет веточек на лапе ни кровинки на кольце ни соринки на лице оживает и поёт нашатырь туманный пьёт</t>
  </si>
  <si>
    <t>мёртвый труп</t>
  </si>
  <si>
    <t>я выхожу из кабака там мёртвый труп везут</t>
  </si>
  <si>
    <t>пока интересуюсь я спросить кто приказал нам долго жить кто именно лежит в коробке подобно гвоздику иль кнопке и слышу голос с небеси мона… монашенку спроси</t>
  </si>
  <si>
    <t>мона … монашенку</t>
  </si>
  <si>
    <t>monashenka</t>
  </si>
  <si>
    <t>монашенка</t>
  </si>
  <si>
    <t>стакан в котором бегает полкан который лает гав гав гав</t>
  </si>
  <si>
    <t>ну что вы мне твердите право про паука и честь и травы вы покажите мне стакан в котором бегает полкан который лает гав гав гав</t>
  </si>
  <si>
    <t>пять лет продолжается вечер болит бессловесный кадык и ухо сверлит понемногу и нос начинает болеть в ноге наблюдаю миногу в затылке колючки и плеть</t>
  </si>
  <si>
    <t>миногу</t>
  </si>
  <si>
    <t>minoga</t>
  </si>
  <si>
    <t>минога</t>
  </si>
  <si>
    <t>о Бог смени же гнев на милость</t>
  </si>
  <si>
    <t>я вам правду расскажу я хожу и не хожу я не это и не то я пальто</t>
  </si>
  <si>
    <t>стекло морщинится не хочет а он стекло представь щекочет и сам хохочет</t>
  </si>
  <si>
    <t>щекотать</t>
  </si>
  <si>
    <t>а жена сажает хлеб а мужик уже ослеп</t>
  </si>
  <si>
    <t>сердца тон</t>
  </si>
  <si>
    <t>о послушай сердца тон правильный ли это он</t>
  </si>
  <si>
    <t>мои подмышки</t>
  </si>
  <si>
    <t>podmyshka</t>
  </si>
  <si>
    <t>подмышка</t>
  </si>
  <si>
    <t>побренчи мои подмышки там разбухли злые шишки</t>
  </si>
  <si>
    <t>побренчать</t>
  </si>
  <si>
    <t>жук совсем не постигает что время может быть течёт он жук сидит он жук икает на солнце голову печёт</t>
  </si>
  <si>
    <t>да да да я это знаю правда люди это так вот я с лошади слезаю а земля черна как фрак</t>
  </si>
  <si>
    <t>смысл и бытиё</t>
  </si>
  <si>
    <t>о птичка медная сказало горе игрушка бледная при разговоре теряет смысл и бытиё и всё становится несносное питьё</t>
  </si>
  <si>
    <t>молодое море</t>
  </si>
  <si>
    <t>запуталась в крыле густом и говорит о горе горе спрячь в ножны молодое море</t>
  </si>
  <si>
    <t>спрятать</t>
  </si>
  <si>
    <t>тут горе говорит но что же делает тушканчик давайте братцы поглядим</t>
  </si>
  <si>
    <t>глядите все: цветы стоят на расстояньи деревья мокрые в росе фигуры гнут как девы</t>
  </si>
  <si>
    <t>гнуть</t>
  </si>
  <si>
    <t>норы</t>
  </si>
  <si>
    <t>nora</t>
  </si>
  <si>
    <t>нора</t>
  </si>
  <si>
    <t>все звери покидают норы минорные заводят разговоры и на своём животном языке ругают Бога сидя на песке:</t>
  </si>
  <si>
    <t>минорные разговоры</t>
  </si>
  <si>
    <t>Бога</t>
  </si>
  <si>
    <t>ругать</t>
  </si>
  <si>
    <t>свой кадык</t>
  </si>
  <si>
    <t>kadyk</t>
  </si>
  <si>
    <t>кадык</t>
  </si>
  <si>
    <t>ты Бог наш плох ты шар наш худ от толстых блох свирепый зуд сердиты мы владыка всех владык и в дикой ярости надуем свой кадык</t>
  </si>
  <si>
    <t>надуть</t>
  </si>
  <si>
    <t>моря ругательств умных сатанистов</t>
  </si>
  <si>
    <t>собранье этих атеистов напоминает мне моря ругательств умных сатанистов</t>
  </si>
  <si>
    <t>все отсутствие земли</t>
  </si>
  <si>
    <t>представим все отсутствие земли представим вновь отсутствие всех тел</t>
  </si>
  <si>
    <t>отсутствие всех тел</t>
  </si>
  <si>
    <t>все сомненья</t>
  </si>
  <si>
    <t>somnen'e</t>
  </si>
  <si>
    <t>сомненье</t>
  </si>
  <si>
    <t>все сомненья разобьём в мире царствует объём</t>
  </si>
  <si>
    <t>звуков чудную игру</t>
  </si>
  <si>
    <t>говорил философ Кант: я хотя не музыкант но однако понимаю звуков чудную игру часто мысли вынимаю и гуляю на пиру суп наперченный вкушаю ветчину и рыбу ем</t>
  </si>
  <si>
    <t>мысли</t>
  </si>
  <si>
    <t>суп наперченный</t>
  </si>
  <si>
    <t>sup</t>
  </si>
  <si>
    <t>суп</t>
  </si>
  <si>
    <t>ветчину и рыбу</t>
  </si>
  <si>
    <t>vetchina</t>
  </si>
  <si>
    <t>ветчина</t>
  </si>
  <si>
    <t>он во сне считает песни осыпаясь как листва</t>
  </si>
  <si>
    <t>тени</t>
  </si>
  <si>
    <t>он сюда придти не может где реальный мир стоит он спокойно тени множит и на небе не блестит</t>
  </si>
  <si>
    <t>карету</t>
  </si>
  <si>
    <t>kareta</t>
  </si>
  <si>
    <t>карета</t>
  </si>
  <si>
    <t>дайте турки мне карету Франц весёлый возгласил дайте Обера ракету лошадиных дайте сил</t>
  </si>
  <si>
    <t>Обера ракету</t>
  </si>
  <si>
    <t>со звездой гонки</t>
  </si>
  <si>
    <t>я поеду по вселенной на прекрасной этой конке я земли военнопленный со звездой устрою гонки с потолка взгляну на мох я синица я…</t>
  </si>
  <si>
    <t>глядит на тощую пальбу и выстрел ставит он ко лбу и выстрел падает как мяч и попадает в лоб тот выстрел чёрен как палач</t>
  </si>
  <si>
    <t>хорошо скажу я мысль</t>
  </si>
  <si>
    <t>а этот заспанный зефир спокойно нюхает эфир и музыка гремит и лает и человеки танцы пляшут то построений пожелает а кто в гостях на воздух ляжет</t>
  </si>
  <si>
    <t>нюхать</t>
  </si>
  <si>
    <t>танцы</t>
  </si>
  <si>
    <t>плясать</t>
  </si>
  <si>
    <t>я один я терплю я спокойно сон куплю</t>
  </si>
  <si>
    <t>дым от орудий и груди</t>
  </si>
  <si>
    <t>где наши погоны где наши полки где пушек вагоны небес потолки мы оба у гроба как люди сидим и дым от орудий и груди едим</t>
  </si>
  <si>
    <t>штыки</t>
  </si>
  <si>
    <t>shtyk</t>
  </si>
  <si>
    <t>штык</t>
  </si>
  <si>
    <t>сидят генералы и гложут штыки сидят адмиралы и пьют океан о море, о море назад потеки о горе, о горе собачка Полкан</t>
  </si>
  <si>
    <t>глодать</t>
  </si>
  <si>
    <t>океан</t>
  </si>
  <si>
    <t>okean</t>
  </si>
  <si>
    <t>образок</t>
  </si>
  <si>
    <t>obrazok</t>
  </si>
  <si>
    <t>вяло мочит образок а над ним рыдает мама и визжит его птенец Боже что за панорама</t>
  </si>
  <si>
    <t>туловище Бога</t>
  </si>
  <si>
    <t>tulovische</t>
  </si>
  <si>
    <t>туловище</t>
  </si>
  <si>
    <t>скажет мёртвый наконец вижу туловище Бога вижу грозные глаза но могила как берлога над могилою лоза умираю умираю и скучаю и скорблю дней тарелку озираю боль зловещую терплю</t>
  </si>
  <si>
    <t>грозные глаза</t>
  </si>
  <si>
    <t>дней тарелку</t>
  </si>
  <si>
    <t>tarelka</t>
  </si>
  <si>
    <t>тарелка</t>
  </si>
  <si>
    <t>озирать</t>
  </si>
  <si>
    <t>боль зловещую</t>
  </si>
  <si>
    <t>всех пирующих</t>
  </si>
  <si>
    <t>pirovat'</t>
  </si>
  <si>
    <t>пировать</t>
  </si>
  <si>
    <t>холмы мудрые бросают всех пирующих в ручей</t>
  </si>
  <si>
    <t>комнату</t>
  </si>
  <si>
    <t>Соседи: мужчина (собственник своей комнаты) и женщина (снимает комнату по Договору найма.)</t>
  </si>
  <si>
    <t>Лайк</t>
  </si>
  <si>
    <t>lajk</t>
  </si>
  <si>
    <t>лайк</t>
  </si>
  <si>
    <t>Ставьте Лайк и ловите задание, други!</t>
  </si>
  <si>
    <t>губы</t>
  </si>
  <si>
    <t>Не смазывайте губы кремом.</t>
  </si>
  <si>
    <t>ночь</t>
  </si>
  <si>
    <t>noch'</t>
  </si>
  <si>
    <t>На столичных ратушах бьют часы, поступь дня прогоняет ночь.</t>
  </si>
  <si>
    <t>худое рядно</t>
  </si>
  <si>
    <t>rjadno</t>
  </si>
  <si>
    <t>рядно</t>
  </si>
  <si>
    <t>Не смущайся звонами майских дней, не чини худое рядно, Ибо добровольнее — праведней, это всем известно давно!</t>
  </si>
  <si>
    <t>приют</t>
  </si>
  <si>
    <t>prijut</t>
  </si>
  <si>
    <t>В какой канаве найдут приют, в каком чужом котелке?!</t>
  </si>
  <si>
    <t>эту вонь и вой, сияния глаз и крап</t>
  </si>
  <si>
    <t>von'</t>
  </si>
  <si>
    <t>вонь</t>
  </si>
  <si>
    <t>А я люблю эту вонь и вой, сияния глаз и крап…</t>
  </si>
  <si>
    <t>гаснущие зрачки, темнеющие листки</t>
  </si>
  <si>
    <t>Увижу гаснущие зрачки, темнеющие листки…</t>
  </si>
  <si>
    <t>телеграмму</t>
  </si>
  <si>
    <t>И телеграмму принимает: “Не уходи!”</t>
  </si>
  <si>
    <t>вербы метелку, облака, островки</t>
  </si>
  <si>
    <t>metelka</t>
  </si>
  <si>
    <t>метелка</t>
  </si>
  <si>
    <t>Вижу вербы метелку, облака, островки.</t>
  </si>
  <si>
    <t>жаркий мед</t>
  </si>
  <si>
    <t>med</t>
  </si>
  <si>
    <t>мед</t>
  </si>
  <si>
    <t>* * * Солнце льет жаркий мед в степи и луга, Платья желтой парчи дарит всем подряд.</t>
  </si>
  <si>
    <t>лить</t>
  </si>
  <si>
    <t>Платья желтой парчи</t>
  </si>
  <si>
    <t>травы</t>
  </si>
  <si>
    <t>Солнце смуглой рукой травы ворошит, В золоченой печи яблоки печет, Каждый лист на ветвях золотом прошит, И река золотой лавою течет.</t>
  </si>
  <si>
    <t>ворошить</t>
  </si>
  <si>
    <t>яблоки</t>
  </si>
  <si>
    <t>— золотой корвет</t>
  </si>
  <si>
    <t>korvet</t>
  </si>
  <si>
    <t>корвет</t>
  </si>
  <si>
    <t>Весь песок — золотой, как ни погляжу, Что ни капля росы — чистый самоцвет, Я из золота пью, в золоте хожу, Из бумаги сложу — золотой корвет.</t>
  </si>
  <si>
    <t>Эмпирей</t>
  </si>
  <si>
    <t>empirej</t>
  </si>
  <si>
    <t>эмпирей</t>
  </si>
  <si>
    <t>Приоткрой Эмпирей, полымем слепя, Ясным светом умой, Божьим днем согрей!</t>
  </si>
  <si>
    <t>приоткрыть</t>
  </si>
  <si>
    <t>условия заключенного с ним досудебного соглашения о сотрудничестве</t>
  </si>
  <si>
    <t>"Учитывая, что обвиняемый соблюдает условия заключенного с ним досудебного соглашения о сотрудничестве, по окончании ознакомления уголовное дело планируется направить для утверждения обвинительного заключения и вынесения представления об особом порядке проведения судебного заседания", - отметил Маркин.</t>
  </si>
  <si>
    <t>смартфон</t>
  </si>
  <si>
    <t>smartfon</t>
  </si>
  <si>
    <t>Она заставляет смартфон постоянно испускать высокочастотный звук, неразличимый для человеческого уха, но улавливаемый микрофоном устройства.</t>
  </si>
  <si>
    <t>Микрофон улавливает разницу и программа «переводит» силу нажатия в команды.</t>
  </si>
  <si>
    <t>силу нажатия</t>
  </si>
  <si>
    <t>Деревенская баба выясняет отношения с парнем по телефону в автобусе.</t>
  </si>
  <si>
    <t>дебаты</t>
  </si>
  <si>
    <t>debaty</t>
  </si>
  <si>
    <t>Ярослав Нилов: Верните дебаты в Москве!</t>
  </si>
  <si>
    <t>свой голос</t>
  </si>
  <si>
    <t>а ЕР что делаетминимум. согласны Проголосую за "ЛДПР" оставлю свой голос на эту партию.</t>
  </si>
  <si>
    <t>встречу Михаила Касьянова со сторонниками</t>
  </si>
  <si>
    <t>Местные члены НОДа пикетируют встречу Михаила Касьянова со сторонниками.</t>
  </si>
  <si>
    <t>пикетировать</t>
  </si>
  <si>
    <t>эти " ударные волны "</t>
  </si>
  <si>
    <t>Интересно, а за чей счет в ПАРНАС готовят эти "ударные волны"</t>
  </si>
  <si>
    <t>главного покемона</t>
  </si>
  <si>
    <t>pokemon</t>
  </si>
  <si>
    <t>покемон</t>
  </si>
  <si>
    <t>Изловим главного покемона - спасём своё Отечество (подсказка - он в Кремле) Отдай свой голос за ПАРНАС , иначе эти</t>
  </si>
  <si>
    <t>изловить</t>
  </si>
  <si>
    <t>своё Отечество ( подсказка - он в Кремле )</t>
  </si>
  <si>
    <t>otechestvo</t>
  </si>
  <si>
    <t>отечество</t>
  </si>
  <si>
    <t>оригинальный</t>
  </si>
  <si>
    <t>original'nyj</t>
  </si>
  <si>
    <t>Яблочники, когда у вас юсб-шнур умирает, вы оригинальный покупаете или нет</t>
  </si>
  <si>
    <t>" политическое самоубийство "</t>
  </si>
  <si>
    <t>samoubijstvo</t>
  </si>
  <si>
    <t>самоубийство</t>
  </si>
  <si>
    <t>Региональное отделение политической партии "Яблоко" совершает "политическое самоубийство"</t>
  </si>
  <si>
    <t>@xxxxxx ну да, подбирают на основе тем и фоловеров друзей.</t>
  </si>
  <si>
    <t>А что скажет Явлинский, нужна ли ему порядочность подмосковного Яблока</t>
  </si>
  <si>
    <t>этот бесполезный проект</t>
  </si>
  <si>
    <t>@xxxxxx, закрывайте этот бесполезный проект</t>
  </si>
  <si>
    <t>Новую заявку на референдум о мосте Кадырова</t>
  </si>
  <si>
    <t>Новую заявку на референдум о мосте Кадырова подадут в петербургский горизбирком в среду: Депутаты-"яблочники" в среду подадут в...</t>
  </si>
  <si>
    <t>жёлчь</t>
  </si>
  <si>
    <t>zhelch'</t>
  </si>
  <si>
    <t>желчь</t>
  </si>
  <si>
    <t>@yabloko все. время рядом или около власти и все время изливает жёлчь,ни какого конструктива.</t>
  </si>
  <si>
    <t>изливать</t>
  </si>
  <si>
    <t>хотя бы одного россиянина, который считает, что ЕР способна на самостоятельное независимое от Путина решения</t>
  </si>
  <si>
    <t>Найдите хотя бы одного россиянина, который считает, что ЕР способна на самостоятельное независимое от Путина решения!</t>
  </si>
  <si>
    <t>@Zhirinovskiy ни чего он не решает просто воду наливает</t>
  </si>
  <si>
    <t>пакет ЛДПР ( чай, футболка, кепка, ручка и газета )</t>
  </si>
  <si>
    <t>Разыграю среди ретвитнувших пакет ЛДПР (чай, футболка, кепка, ручка и газета)</t>
  </si>
  <si>
    <t>разыграть</t>
  </si>
  <si>
    <t>кучу денег</t>
  </si>
  <si>
    <t>@Zhirinovskiy у нас пытались фермеры засадить коноплей поля..не дали..лучше соя ГМО..конопляное масло стоит кучу денег..</t>
  </si>
  <si>
    <t>Лозу</t>
  </si>
  <si>
    <t>Loza</t>
  </si>
  <si>
    <t>Лоза</t>
  </si>
  <si>
    <t>Запускайте Лозу!</t>
  </si>
  <si>
    <t>полный ответ</t>
  </si>
  <si>
    <t>@Zhirinovskiy Всесаюзный референдум о сохранении СССР от 17 марта 1991 года о числе за против, дает полный ответ.</t>
  </si>
  <si>
    <t>Жаркова и Ресина хер</t>
  </si>
  <si>
    <t>Zharkov</t>
  </si>
  <si>
    <t>Жарков</t>
  </si>
  <si>
    <t>Жаркова и Ресина хер отмоешь</t>
  </si>
  <si>
    <t>отмыть</t>
  </si>
  <si>
    <t>то, чего он заслуживает</t>
  </si>
  <si>
    <t>То есть человек получает то, чего он заслуживает.</t>
  </si>
  <si>
    <t>своих детей и внуков</t>
  </si>
  <si>
    <t>Чем я отличаюсь от члена КПРФ, к примеру Он своих детей и внуков ведет на демонстрацию, а я своих - на службу в храм.</t>
  </si>
  <si>
    <t>свой проверенный вариант цукатов</t>
  </si>
  <si>
    <t>Чтобы у вас не случилось такой же оказии - предлагаю свой проверенный вариант цукатов.</t>
  </si>
  <si>
    <t>арбузные корки</t>
  </si>
  <si>
    <t>Собираем арбузные корки с целого большого арбуза.</t>
  </si>
  <si>
    <t>корки</t>
  </si>
  <si>
    <t>Затем мы корки моем, счищаем зеленую кожицу.</t>
  </si>
  <si>
    <t>зеленую кожицу</t>
  </si>
  <si>
    <t>kozhitsa</t>
  </si>
  <si>
    <t>кожица</t>
  </si>
  <si>
    <t>эти корки</t>
  </si>
  <si>
    <t>Дальше я эти корки замачиваю.</t>
  </si>
  <si>
    <t>замачивать</t>
  </si>
  <si>
    <t>корочки</t>
  </si>
  <si>
    <t>korochka</t>
  </si>
  <si>
    <t>корочка</t>
  </si>
  <si>
    <t>Гашеная известь - тот же мел, мел - это кальций, а кальций делает корочки более твердыми.</t>
  </si>
  <si>
    <t>цедру с апельсинов</t>
  </si>
  <si>
    <t>tsedra</t>
  </si>
  <si>
    <t>цедра</t>
  </si>
  <si>
    <t>Я туда же натираю цедру с апельсинов.</t>
  </si>
  <si>
    <t>свои ПП рецепты с качественными фото и подсчетом БЖУ и калорий</t>
  </si>
  <si>
    <t>retsept</t>
  </si>
  <si>
    <t>рецепт</t>
  </si>
  <si>
    <t>Присылайте свои ПП рецепты с качественными фото и подсчетом БЖУ и калорий в предложенные новости.</t>
  </si>
  <si>
    <t>Тогда записывайте рецепт.</t>
  </si>
  <si>
    <t>наш хит-парад :</t>
  </si>
  <si>
    <t>hit-parad</t>
  </si>
  <si>
    <t>хит-парад</t>
  </si>
  <si>
    <t>1. Итак, открывает наш хит-парад: баба босс.</t>
  </si>
  <si>
    <t>печеньки</t>
  </si>
  <si>
    <t>pechen'ka</t>
  </si>
  <si>
    <t>печенька</t>
  </si>
  <si>
    <t>3. Потом баба-мышка-нарушка - сидит, никого не трогает, чё то там печеньки точит, перед ней уже сотня мам зашла без очереди, а она и не возникает: - Я пройду?</t>
  </si>
  <si>
    <t>чё</t>
  </si>
  <si>
    <t>che</t>
  </si>
  <si>
    <t>че</t>
  </si>
  <si>
    <t>6. Просто-понт-баба сидит модная, ребёнок модный, айфон 6, трындит: - Оооой, сижу, прикинь чё в бесплатной поликлинике, да ащщще пипец, я ж платно обычно, а тут чёрт дернул сюда припереться, прикинь я в шоке ащщще.</t>
  </si>
  <si>
    <t>прикинуть</t>
  </si>
  <si>
    <t>Ноги</t>
  </si>
  <si>
    <t>Ноги вырву, так бегать будешь!!!</t>
  </si>
  <si>
    <t>вырвать</t>
  </si>
  <si>
    <t>прививки</t>
  </si>
  <si>
    <t>А вот ещё вопрос, вы прививки ставите?...</t>
  </si>
  <si>
    <t>салфетку</t>
  </si>
  <si>
    <t>salfetka</t>
  </si>
  <si>
    <t>салфетка</t>
  </si>
  <si>
    <t>12. До финала добралась ещё и гопник-баба: - Ой, а одолжите салфетку, свои забыли.</t>
  </si>
  <si>
    <t>одолжить</t>
  </si>
  <si>
    <t>ватный диск</t>
  </si>
  <si>
    <t>А ватный диск не одолжите?</t>
  </si>
  <si>
    <t>очередь</t>
  </si>
  <si>
    <t>ochered'</t>
  </si>
  <si>
    <t>- Серёжа, займи очередь.</t>
  </si>
  <si>
    <t>ребёнка</t>
  </si>
  <si>
    <t>Серёжа, раздень ребёнка.</t>
  </si>
  <si>
    <t>целебную массажную массу</t>
  </si>
  <si>
    <t>Готовим целебную массажную массу:</t>
  </si>
  <si>
    <t>Приготовьте лекарство сразу на весь курс: 10 ст.л. соли залить 20 ст.л. масла, все хорошо размешать, чтобы не было крупинок.</t>
  </si>
  <si>
    <t>Каждый день нужно смазывать ею шейные позвонки там, где ощущаете боль, энергично при этом массируя.</t>
  </si>
  <si>
    <t>После окончания массажа, обтирайте шею влажной горячей тканью.</t>
  </si>
  <si>
    <t>обтирать</t>
  </si>
  <si>
    <t>сироп</t>
  </si>
  <si>
    <t>sirop</t>
  </si>
  <si>
    <t>Помешивая, сироп доводят до кипения.</t>
  </si>
  <si>
    <t>миксер</t>
  </si>
  <si>
    <t>mikser</t>
  </si>
  <si>
    <t>Я использую миксер.</t>
  </si>
  <si>
    <t>Сахар</t>
  </si>
  <si>
    <t>Сахар заливают водой (полстакана) и нагревают до растворения сахарных крупинок; растворенный сироп доводят до кипения, на оставшемся количестве воды (полстакана) варят кофе, который ставят на край плиты для настоя.</t>
  </si>
  <si>
    <t>растворенный сироп</t>
  </si>
  <si>
    <t>кофе, который ставят на край плиты для настоя</t>
  </si>
  <si>
    <t>один торт</t>
  </si>
  <si>
    <t>tort</t>
  </si>
  <si>
    <t>торт</t>
  </si>
  <si>
    <t>Количество пропитки я расчитала на многоэтажный слой, если вы делаете один торт, вам возможно хватит и пол порции.</t>
  </si>
  <si>
    <t>мое обращение</t>
  </si>
  <si>
    <t>Паспорт был потерян в С-пб, перешлите пожалуйста своим друзьям мое обращение, может всплывет где нибудь, вознаграждение гарантирую...</t>
  </si>
  <si>
    <t>переслать</t>
  </si>
  <si>
    <t>своих любимых</t>
  </si>
  <si>
    <t>ljubimyj</t>
  </si>
  <si>
    <t>любимый</t>
  </si>
  <si>
    <t>Побалуйте своих любимых вкуснейшим и полезным мармеладом!</t>
  </si>
  <si>
    <t>побаловать</t>
  </si>
  <si>
    <t>широкий язык, зажатый между зубов</t>
  </si>
  <si>
    <t>- Показать как котенок дует на молочко (дуем широкий язык, зажатый между зубов, щечки не надуваем);</t>
  </si>
  <si>
    <t>дуть</t>
  </si>
  <si>
    <t>щечки</t>
  </si>
  <si>
    <t>schechka</t>
  </si>
  <si>
    <t>щечка</t>
  </si>
  <si>
    <t>круговые движения</t>
  </si>
  <si>
    <t>- Показать как котенок облизывается (делаем круговые движения язычком по внутренней поверхности губ);</t>
  </si>
  <si>
    <t>нижнюю губу</t>
  </si>
  <si>
    <t>- Показать, как ежик фырчит (прикусываем верхними зубками нижнюю губу : ф-ф);</t>
  </si>
  <si>
    <t>прикусывать</t>
  </si>
  <si>
    <t>- Покажи, как Ежик кушает яблоко (надуваем по очереди щечки);</t>
  </si>
  <si>
    <t>кушать</t>
  </si>
  <si>
    <t>тесто</t>
  </si>
  <si>
    <t>testo</t>
  </si>
  <si>
    <t>►"Месим тесто"</t>
  </si>
  <si>
    <t>месить</t>
  </si>
  <si>
    <t>игры, конкурсы, загадки, хоровод, новогоднюю песню, шоу и вручение подготовленного вами подарка малышу</t>
  </si>
  <si>
    <t>Сказочная шоу_-_программа с Дед Морозом и Снегурочкой включает в себя игры, конкурсы, загадки, хоровод, новогоднюю песню, шоу и вручение подготовленного вами подарка малышу.</t>
  </si>
  <si>
    <t>Приглашаем и ждем всех по адресу: ул. Моховая д. 35, 312 аудитория.</t>
  </si>
  <si>
    <t>нехитрые упражнения, которые помогут вам победить остеохондроз и сберечь здоровье</t>
  </si>
  <si>
    <t>uprazhnenie</t>
  </si>
  <si>
    <t>упражнение</t>
  </si>
  <si>
    <t>Чтобы этого не случилось, предлагаем нехитрые упражнения, которые помогут вам победить остеохондроз и сберечь здоровье.</t>
  </si>
  <si>
    <t>Поверните голову сначала 5 раз вправо, а затем 5 раз влево.</t>
  </si>
  <si>
    <t>повернуть</t>
  </si>
  <si>
    <t>Опять поверните голову вправо 5 раз, потом влево 5 раз.</t>
  </si>
  <si>
    <t>Упражнение</t>
  </si>
  <si>
    <t>Упражнение выполните 3 раза по 7 секунд..</t>
  </si>
  <si>
    <t>высоту )</t>
  </si>
  <si>
    <t>vysota</t>
  </si>
  <si>
    <t>высота</t>
  </si>
  <si>
    <t>3) подвижный турник (меняет высоту)</t>
  </si>
  <si>
    <t>более крепкий кнут</t>
  </si>
  <si>
    <t>knut</t>
  </si>
  <si>
    <t>кнут</t>
  </si>
  <si>
    <t>– достаём более крепкий кнут;</t>
  </si>
  <si>
    <t>разные места</t>
  </si>
  <si>
    <t>– посещаем разные места, чтобы посмотреть, как скачут на дохлых лошадях там;</t>
  </si>
  <si>
    <t>тренировки</t>
  </si>
  <si>
    <t>– устраиваем тренировки, чтобы научиться лучше скакать на дохлой лошади;</t>
  </si>
  <si>
    <t>критерии, устанавливающие, что лошадь мертва</t>
  </si>
  <si>
    <t>– изменяем критерии, устанавливающие, что лошадь мертва;</t>
  </si>
  <si>
    <t>условия работы для дохлых лошадей</t>
  </si>
  <si>
    <t>– пересматриваем условия работы для дохлых лошадей;</t>
  </si>
  <si>
    <t>особый отдел, в котором изучают потребности именно дохлых лошадей</t>
  </si>
  <si>
    <t>otdel</t>
  </si>
  <si>
    <t>отдел</t>
  </si>
  <si>
    <t>– и, наконец: образуем особый отдел, в котором изучают потребности именно дохлых лошадей.</t>
  </si>
  <si>
    <t>потребности именно дохлых лошадей</t>
  </si>
  <si>
    <t>эти песни</t>
  </si>
  <si>
    <t>Дети просто обожают эти песни! 😃</t>
  </si>
  <si>
    <t>аналогию с государством</t>
  </si>
  <si>
    <t>А теперь проведите аналогию с государством</t>
  </si>
  <si>
    <t>все свои проблемы и заботы дня</t>
  </si>
  <si>
    <t>Отпустите все свои проблемы и заботы дня, чтобы погрузиться вглубь своей природы вмести с целительными вибрациями Eguana.</t>
  </si>
  <si>
    <t>Смотрим, оцениваем, делимся впечатлениями и подводим итог в нашем опросе.</t>
  </si>
  <si>
    <t>И следят буквально за всем: что вы делаете, где вы находитесь и что вы говорите.</t>
  </si>
  <si>
    <t>поздравления</t>
  </si>
  <si>
    <t>pozdravlenie</t>
  </si>
  <si>
    <t>поздравление</t>
  </si>
  <si>
    <t>Раз все постят поздравления, то я тоже запилю вам в ленту пару ностальгических песен в этот некогда праздничный день.</t>
  </si>
  <si>
    <t>постить</t>
  </si>
  <si>
    <t>пару ностальгических песен</t>
  </si>
  <si>
    <t>запилить</t>
  </si>
  <si>
    <t>ваучер на 20 евро, а потом еще бонусы за приглашенных друзей</t>
  </si>
  <si>
    <t>vaucher</t>
  </si>
  <si>
    <t>ваучер</t>
  </si>
  <si>
    <t>Сразу при регистрации ты получаешь ваучер на 20 евро, а потом еще бонусы за приглашенных друзей.</t>
  </si>
  <si>
    <t>СМС ОТ МУЖА : — 1:22 ТЫ ГДЕ</t>
  </si>
  <si>
    <t>sms</t>
  </si>
  <si>
    <t>смс</t>
  </si>
  <si>
    <t>УТРОМ СМОТРЮ СМС ОТ МУЖА: — 1:22 ТЫ ГДЕ?</t>
  </si>
  <si>
    <t>новогоднюю речь Путина</t>
  </si>
  <si>
    <t>Я очень жду новогоднюю речь Путина.</t>
  </si>
  <si>
    <t>что тебя или Лепса</t>
  </si>
  <si>
    <t>Однажды ты спросишь, что я люблю больше: тебя или Лепса, ты уйдешь красиво, так и не узнав, что я тебя не люблю и это главный мой плюс.</t>
  </si>
  <si>
    <t>Умение накормить мужчину делает женщину в полтора раза красивее и увеличивает размер грудей на один размер.</t>
  </si>
  <si>
    <t>размер грудей</t>
  </si>
  <si>
    <t>времена : шел в магазин с 50 рублями, возвращался с 3 пакетами картошки, 2 хлебами, с пакетом молока и чупа-чупсом</t>
  </si>
  <si>
    <t>Помню времена: шел в магазин с 50 рублями, возвращался с 3 пакетами картошки, 2 хлебами, с пакетом молока и чупа-чупсом.</t>
  </si>
  <si>
    <t>Вот это</t>
  </si>
  <si>
    <t>Вот это я понимаю.</t>
  </si>
  <si>
    <t>такого заказушника</t>
  </si>
  <si>
    <t>zakazushnik</t>
  </si>
  <si>
    <t>заказушник</t>
  </si>
  <si>
    <t>И мне не приятно видеть как Вы защищаете такого заказушника.</t>
  </si>
  <si>
    <t>всех крымнашцев</t>
  </si>
  <si>
    <t>krymnashets</t>
  </si>
  <si>
    <t>крымнашец</t>
  </si>
  <si>
    <t>А тут всех крымнашцев без воды держут!</t>
  </si>
  <si>
    <t>Тебе показать что о тебе думает жириновский и путин</t>
  </si>
  <si>
    <t>российский режим</t>
  </si>
  <si>
    <t>И ты после этого еще подлерживаешь российский режим</t>
  </si>
  <si>
    <t>реальный сектор экономики</t>
  </si>
  <si>
    <t>как некоторые говорят- но это наполняет реальный сектор экономики- и моя зарплата с 14 года выросла в 3 раза- конечно она не успевает за темпами инфляции и курсом- но 9 тыс в мес - не 3!</t>
  </si>
  <si>
    <t>Решайте проблемы в своей стране их у вас тоже ох как хватает.</t>
  </si>
  <si>
    <t>право на своё собственное мнение От выбора дантиста до выбора всего остального</t>
  </si>
  <si>
    <t>Имею же я право на своё собственное мнение От выбора дантиста до выбора всего остального, а вот это навязывание меня раздражает.</t>
  </si>
  <si>
    <t>избирателей</t>
  </si>
  <si>
    <t>Особенно впечатлила какая симпатюлечка из Единой России, которая убеждает избирателей, "что если она, как женщина ухоженна и умеет следить за собой, то сможет следить за порядком в городе и стране!!!"</t>
  </si>
  <si>
    <t>Поднимем Россию, как целину!</t>
  </si>
  <si>
    <t>партию единороссов - Партию власти богатеньких боссов</t>
  </si>
  <si>
    <t>Мы партию славим единороссов - Партию власти богатеньких боссов!</t>
  </si>
  <si>
    <t>награды</t>
  </si>
  <si>
    <t>Нас партия пестует и вдохновляет, За послушанье награды кидает, А если развалятся единороссы Покинут страну и родные берёзы!</t>
  </si>
  <si>
    <t>страну и родные берёзы</t>
  </si>
  <si>
    <t>царских офицеров</t>
  </si>
  <si>
    <t>ofitser</t>
  </si>
  <si>
    <t>офицер</t>
  </si>
  <si>
    <t>А как местечковые власти восхваляют царских офицеров!</t>
  </si>
  <si>
    <t>Историю подучите, хромает она у вас.</t>
  </si>
  <si>
    <t>подучить</t>
  </si>
  <si>
    <t>Тот с толпой избил моего отчима и пригрозил отрезать нам с детьми головы, если мы не освободим комнату.</t>
  </si>
  <si>
    <t>очередные квартиры</t>
  </si>
  <si>
    <t>Покупайте своим детям и внукам очередные квартиры.</t>
  </si>
  <si>
    <t>На одной из площадок сама побывала и увидела - люди в глубинке истосковались без общения на столь высоком уровне, и вопросы сыпятся самые разнообразные, и никто не дирижирует, не затыкавает рот, заметила, что сначала мероприятия аудитория настороженная, напряженная, а, как только доходит до ответов и.о. на вопросы, сразу оживление, интерес и слышу отклики -" а ведь глубоко копает"," а откуда он знает про нашу тьмутаракань", "когда успел, ведь недавно же в области" и т.п.</t>
  </si>
  <si>
    <t>затыкавать</t>
  </si>
  <si>
    <t>отклики - " а ведь глубоко копает ", " а откуда он знает про нашу тьмутаракань ", " когда успел, ведь недавно же в области " и т. п.</t>
  </si>
  <si>
    <t>численность более одного миллиона -- русские, татары, украинцы, башкиры, чуваши, чеченцы и армяне</t>
  </si>
  <si>
    <t>Только семь народов имеют численность более одного миллиона -- русские, татары, украинцы, башкиры, чуваши, чеченцы и армяне.</t>
  </si>
  <si>
    <t>Ваши несомненно правильные слова</t>
  </si>
  <si>
    <t>Я очень и очень надеюсь, что Ваши усилия и тэги не пройдут даром - Анна увидит, прочитает Ваши несомненно правильные слова и оценит по достоинству !</t>
  </si>
  <si>
    <t>подвиг</t>
  </si>
  <si>
    <t>podvig</t>
  </si>
  <si>
    <t>Она совершает подвиг, жертвуя своими детьми, во имя детей России - низкий поклон ей за это.</t>
  </si>
  <si>
    <t>радость Вадима</t>
  </si>
  <si>
    <t>Я понимаю радость Вадима , Женя.</t>
  </si>
  <si>
    <t>только те дела, которые могут служить инструментом политического давления на Р.Ф. как наглядно показал этот случай</t>
  </si>
  <si>
    <t>Этот вывод обусловлен тем, что за последние годы Европейской Суд принимает к рассмотрению только те дела, которые могут служить инструментом политического давления на Р.Ф. как наглядно показал этот случай.</t>
  </si>
  <si>
    <t>Хотя что касается БО (Боевой организации эсеров) и революционного террора 1901-1907, то все переврано и поставлено с ног на голову, т.е. в конечном счете дезориентирует читателя.</t>
  </si>
  <si>
    <t>дезориентировать</t>
  </si>
  <si>
    <t>какие поступки</t>
  </si>
  <si>
    <t>Важно то, о чем ты думаешь и какие поступки совершаешь.</t>
  </si>
  <si>
    <t>текст ВКР</t>
  </si>
  <si>
    <t>Также СРОЧНО отправляйте текст ВКР на нормоконтроль Балеевой Светлане Вениаминовне по электронной почте!</t>
  </si>
  <si>
    <t>кладез</t>
  </si>
  <si>
    <t>kladez'</t>
  </si>
  <si>
    <t>кладезь</t>
  </si>
  <si>
    <t>И кладез под пальмою видит он вдруг.</t>
  </si>
  <si>
    <t>Вот они родят, вот они — кутят, тянут руки, делят пайки.</t>
  </si>
  <si>
    <t>пайки</t>
  </si>
  <si>
    <t>paek</t>
  </si>
  <si>
    <t>паек</t>
  </si>
  <si>
    <t>Так отдай им жизнь, не держись, не жмись, не страшись ножа, топора!</t>
  </si>
  <si>
    <t>Мой каждый возглас, и жест, и шаг</t>
  </si>
  <si>
    <t>vozglas</t>
  </si>
  <si>
    <t>возглас</t>
  </si>
  <si>
    <t>Мой каждый возглас, и жест, и шаг следит смешная орда.</t>
  </si>
  <si>
    <t>и лист, и хвост</t>
  </si>
  <si>
    <t>Я опознаю и лист, и хвост — и в мусоре, и в Аду!</t>
  </si>
  <si>
    <t>опознать</t>
  </si>
  <si>
    <t>погибель дубов и груш и прочей чудной фигни</t>
  </si>
  <si>
    <t>pogibel'</t>
  </si>
  <si>
    <t>погибель</t>
  </si>
  <si>
    <t>Снесу погибель дубов и груш и прочей чудной фигни…</t>
  </si>
  <si>
    <t>И он кого-то прижимает к больной груди.</t>
  </si>
  <si>
    <t>круги</t>
  </si>
  <si>
    <t>В нем под ласкою меха мотыльковой пурги Мириады орехов оставляют круги, Ходят белые цапли, словно сотни свечей Брызги, перья и капли озаряют ручей.</t>
  </si>
  <si>
    <t>ручей</t>
  </si>
  <si>
    <t>ruchej</t>
  </si>
  <si>
    <t>озарять</t>
  </si>
  <si>
    <t>микрофон и громкоговоритель устройства</t>
  </si>
  <si>
    <t>mikrofon</t>
  </si>
  <si>
    <t>микрофон</t>
  </si>
  <si>
    <t>Программа под названием ForcePower использует микрофон и громкоговоритель устройства.</t>
  </si>
  <si>
    <t>корпус устройства</t>
  </si>
  <si>
    <t>Когда пользователь нажимает на экран или сжимает корпус устройства, частота воспринимаемого микрофоном звука изменяется.</t>
  </si>
  <si>
    <t>Фактически ForcePower превращает смартфон в сонар.</t>
  </si>
  <si>
    <t>характер захвата устройства и нависание пальцев над какой-либо областью экрана</t>
  </si>
  <si>
    <t>А меньше месяца назад Microsoft показала программное обеспечение, которое при нажатии на экран учитывает характер захвата устройства и нависание пальцев над какой-либо областью экрана.</t>
  </si>
  <si>
    <t>правду - матку</t>
  </si>
  <si>
    <t>Жирик режет правду-матку))))</t>
  </si>
  <si>
    <t>бабушек</t>
  </si>
  <si>
    <t>babushka</t>
  </si>
  <si>
    <t>бабушка</t>
  </si>
  <si>
    <t>Буржуй от КПРФ Вороненков кошмарит бабушек фонтанами Кадырова</t>
  </si>
  <si>
    <t>кошмарить</t>
  </si>
  <si>
    <t>партия ПАРНАС - СБОРИЩЕ пиндоских проституток, которых не желают даже ДАРОМ</t>
  </si>
  <si>
    <t>@xxxxxxx а чего тебе надо Для тебя вон вечером сегодня парнас мероприятие делает</t>
  </si>
  <si>
    <t>эти картинки</t>
  </si>
  <si>
    <t>Россия это сверхдержава, а эти картинки показывай хохлам.</t>
  </si>
  <si>
    <t>Явлинского</t>
  </si>
  <si>
    <t>Javlinskij</t>
  </si>
  <si>
    <t>Явлинский</t>
  </si>
  <si>
    <t>RT @xxxxxx: ЛайфНьюс раскручивает Явлинского, а ольгинские боты топят за Яблоко и "за Шлосберга" ПО МОЕМУ УЧАСТВОВАТЬ В ЭТОЙ КЛОУНАДЕ ВМЕНЯЕМЫЙ НЕ БУДЕТ</t>
  </si>
  <si>
    <t>раскручивать</t>
  </si>
  <si>
    <t>Активистов " Яблока "</t>
  </si>
  <si>
    <t>aktivist</t>
  </si>
  <si>
    <t>активист</t>
  </si>
  <si>
    <t>RT @xxxxxx: Активистов "Яблока" запугивают и избивают.</t>
  </si>
  <si>
    <t>запугивать</t>
  </si>
  <si>
    <t>машины</t>
  </si>
  <si>
    <t>RT @xxxxxx: В Жуковском яблочникам жгут машины.</t>
  </si>
  <si>
    <t>более достойных и не запачканных русофобией И более того, не проворовавшихся при ЕБН власти</t>
  </si>
  <si>
    <t>@xxxxxx @yabloko На кого Покажите более достойных и не запачканных русофобией И более того, не проворовавшихся при ЕБН власти.</t>
  </si>
  <si>
    <t>голоса избирателей</t>
  </si>
  <si>
    <t>RT @xxxxxx: Кандидат в депутаты от партии Яблоко Павел Гнилорыбов подсчитывает голоса избирателей:</t>
  </si>
  <si>
    <t>этого авантюриста</t>
  </si>
  <si>
    <t>avantjurist</t>
  </si>
  <si>
    <t>авантюрист</t>
  </si>
  <si>
    <t>Где этот мощный старик Где вы храните этого авантюриста @xxxxxx @xxxxxx @xxxxxx</t>
  </si>
  <si>
    <t>@xxxxxx так вот с кого берут пример,говоря о необходимой перезагрузке.</t>
  </si>
  <si>
    <t>блокчейн</t>
  </si>
  <si>
    <t>blokchejn</t>
  </si>
  <si>
    <t>ЛДПР заступается за валютных ипотечников перед ЦБ и обсуждает блокчейн - Новостной портал о финансовых рынках, инвестициях и биржевой...</t>
  </si>
  <si>
    <t>праздники и поздравления</t>
  </si>
  <si>
    <t>@Zhirinovskiy Любят в России праздники и поздравления.</t>
  </si>
  <si>
    <t>вoйнy прoтив Рoccии</t>
  </si>
  <si>
    <t>Савченко скоро начнет вoйнy прoтив Рoccии с помощью @YouTube</t>
  </si>
  <si>
    <t>всех указаных</t>
  </si>
  <si>
    <t>ukazat'</t>
  </si>
  <si>
    <t>@Zhirinovskiy всех указаных расстреливают на границе.</t>
  </si>
  <si>
    <t>точку</t>
  </si>
  <si>
    <t>Ставлю точку.</t>
  </si>
  <si>
    <t>эти основания</t>
  </si>
  <si>
    <t>Даже я эти основания вижу, @xxxxxx.</t>
  </si>
  <si>
    <t>горби</t>
  </si>
  <si>
    <t>Gorbi</t>
  </si>
  <si>
    <t>Горби</t>
  </si>
  <si>
    <t>@Zhirinovskiy На рассее горби считают предателем.</t>
  </si>
  <si>
    <t>они там бесплатно все делают.</t>
  </si>
  <si>
    <t>эти аминокислоты</t>
  </si>
  <si>
    <t>aminokislota</t>
  </si>
  <si>
    <t>аминокислота</t>
  </si>
  <si>
    <t>Что делать И в безжалостном мозгу ублюдочного автомата, родилась "здравая" мысль: "А пусть они сами себя и едят, и из этих адекватных компонентов и добывают эти аминокислоты!</t>
  </si>
  <si>
    <t>БОЛЬШУЮ БЛАГОДАРНОСТЬ</t>
  </si>
  <si>
    <t>ВСЕ ПОЗДРАВЛЕНИЯ С ДНЕМ РОЖДЕНИЯ ВЫРАЖАЮ ВСЕМ ТОВАРИЩАМ БОЛЬШУЮ БЛАГОДАРНОСТЬ !!!!</t>
  </si>
  <si>
    <t>Пиши что хочешь...врать ведь всегда легче чем доискиваться правды.</t>
  </si>
  <si>
    <t>осознанный выбор, иногда не в пользу мировоззрения отца и матери</t>
  </si>
  <si>
    <t>Взрослеют - делают осознанный выбор, иногда не в пользу мировоззрения отца и матери.</t>
  </si>
  <si>
    <t>ягодки не менее 10 кг весом</t>
  </si>
  <si>
    <t>jagodka</t>
  </si>
  <si>
    <t>ягодка</t>
  </si>
  <si>
    <t>Я покупаю ягодки не менее 10 кг весом, поэтому за один присест съесть их не получается.</t>
  </si>
  <si>
    <t>сторону, где была мякоть</t>
  </si>
  <si>
    <t>Сразу обрезаем сторону, где была мякоть.</t>
  </si>
  <si>
    <t>обрезать</t>
  </si>
  <si>
    <t>Я это делаю крупными кубиками.</t>
  </si>
  <si>
    <t>свежевыжатый апельсиновый сок</t>
  </si>
  <si>
    <t>Корки порезаны, промыты - теперь кладем их в таз, кастрюлю, ковшик (у кого что есть), засыпаем сахаром и вливаем свежевыжатый апельсиновый сок.</t>
  </si>
  <si>
    <t>Когда все у нас закипит - даем покипеть минут 5, выключаем огонь и оставляем до полного остывания и впитывания корочками сиропа.</t>
  </si>
  <si>
    <t>сок лимона</t>
  </si>
  <si>
    <t>Через пару таких манипуляций, я выдавливаю туда сок лимона и натираю цедру.</t>
  </si>
  <si>
    <t>выдавливать</t>
  </si>
  <si>
    <t>цедру</t>
  </si>
  <si>
    <t>цукаты</t>
  </si>
  <si>
    <t>tsukat</t>
  </si>
  <si>
    <t>цукат</t>
  </si>
  <si>
    <t>Затем выкладываю цукаты на противень.</t>
  </si>
  <si>
    <t>выработку коллагена</t>
  </si>
  <si>
    <t>vyrabotka</t>
  </si>
  <si>
    <t>выработка</t>
  </si>
  <si>
    <t>Рецепт чудодейственной маски со спирулиной (микроводоросль ), которая стимулирует выработку коллагена, избавляет от носогубных складок и помогает сохранить упругость и молодость кожи.</t>
  </si>
  <si>
    <t>А кто не был, просто почитайте - тут список основных типов женщин-мам, которых далее зовём бабой для юмора:</t>
  </si>
  <si>
    <t>мочу</t>
  </si>
  <si>
    <t>mocha</t>
  </si>
  <si>
    <t>моча</t>
  </si>
  <si>
    <t>Я тогда сбегаю ещё мочу отнесу.</t>
  </si>
  <si>
    <t>отнести</t>
  </si>
  <si>
    <t>книжку</t>
  </si>
  <si>
    <t>8. Противостоит ей мне-пох-баба, ребёнок только об стену не долбиться, а она сидит книжку читает.</t>
  </si>
  <si>
    <t>10. Ах, да... Есть такой экземпляр, как чёткая-баба, сама красивая, ребёнок красивый, сидит у мамы на коленях, не рыпается, она ему тихо голову гладит, вот и очередь их быстро подошла, и они довольные выходят из кабинета, и она такая: - Роберт, а пошли в парк, я тебе мороженку куплю.</t>
  </si>
  <si>
    <t>мороженку</t>
  </si>
  <si>
    <t>morozhenka</t>
  </si>
  <si>
    <t>мороженка</t>
  </si>
  <si>
    <t>Серёжа, возьми карту.</t>
  </si>
  <si>
    <t>радикальные изменения в своем состоянии</t>
  </si>
  <si>
    <t>После восьми-десяти процедур заметите радикальные изменения в своем состоянии, кроме того - улучшится зрение.</t>
  </si>
  <si>
    <t>В кастрюлю насыпают сахар, заливают водой.</t>
  </si>
  <si>
    <t>насыпать</t>
  </si>
  <si>
    <t>ароматические вещества : любой ликер или настойку, ванилин, коньяк, кофейный настой, любые фруктовые эссенции</t>
  </si>
  <si>
    <t>Затем охлаждают его и вводят ароматические вещества: любой ликер или настойку, ванилин, коньяк, кофейный настой, любые фруктовые эссенции.</t>
  </si>
  <si>
    <t>Через 15—20 минут кофе процеживают и чистый кофейный настой вливают вместе с коньяком в сахарный сироп, который тщательно размешивают и охлаждают.</t>
  </si>
  <si>
    <t>процеживать</t>
  </si>
  <si>
    <t>чистый кофейный настой</t>
  </si>
  <si>
    <t>nastoj</t>
  </si>
  <si>
    <t>настой</t>
  </si>
  <si>
    <t>полечку</t>
  </si>
  <si>
    <t>polechka</t>
  </si>
  <si>
    <t>полечка</t>
  </si>
  <si>
    <t>Мишка с куклой пляшут полечку https://xxxxxx</t>
  </si>
  <si>
    <t>мам и пап тех детишек, чье речевое развитие нарушено и к 2 - 3 годам ребенок практически не говорит</t>
  </si>
  <si>
    <t>Этот вопрос волнует мам и пап тех детишек, чье речевое развитие нарушено и к 2-3 годам ребенок практически не говорит.</t>
  </si>
  <si>
    <t>молочко</t>
  </si>
  <si>
    <t>molochko</t>
  </si>
  <si>
    <t>- Киска лижет молочко из блюдечка (широким языком делаем движения наподобие лакания, блюдцем является ваша ладонь);</t>
  </si>
  <si>
    <t>лизать</t>
  </si>
  <si>
    <t>движения наподобие лакания</t>
  </si>
  <si>
    <t>- А теперь Ежик умывается (делаем круговые движения язычком по губам);</t>
  </si>
  <si>
    <t>зубки</t>
  </si>
  <si>
    <t>zubok</t>
  </si>
  <si>
    <t>зубок</t>
  </si>
  <si>
    <t>► "Чистим зубки"</t>
  </si>
  <si>
    <t>конкурс</t>
  </si>
  <si>
    <t>konkurs</t>
  </si>
  <si>
    <t>Совместно с аниматорами компании ["Алексей Смышляев и товарищи"], мы запускаем конкурс, и у вас есть возможность выиграть бесплатное новогоднее поздравление от настоящего Деда Мороза для Вашего малыша!</t>
  </si>
  <si>
    <t>Подбородок</t>
  </si>
  <si>
    <t>podborodok</t>
  </si>
  <si>
    <t>подбородок</t>
  </si>
  <si>
    <t>1. Подбородок опустите к шее.</t>
  </si>
  <si>
    <t>2. Чуть-чуть приподнимите подбородок.</t>
  </si>
  <si>
    <t>приподнять</t>
  </si>
  <si>
    <t>3. Наклоните голову вправо, пытаясь достать ухом плечо — 5 раз, затем влево 5 раз.</t>
  </si>
  <si>
    <t>наклонить</t>
  </si>
  <si>
    <t>мышцы шеи</t>
  </si>
  <si>
    <t>5. Надавите лбом на ладонь и напрягите мышцы шеи.</t>
  </si>
  <si>
    <t>напрячь</t>
  </si>
  <si>
    <t>Рекомендованную дозу</t>
  </si>
  <si>
    <t>Рекомендованную дозу непосредственно перед применением разводят физраствором до объема 3–4 мл.</t>
  </si>
  <si>
    <t>всадника</t>
  </si>
  <si>
    <t>vsadnik</t>
  </si>
  <si>
    <t>всадник</t>
  </si>
  <si>
    <t>– меняем всадника;</t>
  </si>
  <si>
    <t>рабочую группу для изучения дохлой лошади</t>
  </si>
  <si>
    <t>– создаём рабочую группу для изучения дохлой лошади;</t>
  </si>
  <si>
    <t>отдел по оживлению дохлой лошади</t>
  </si>
  <si>
    <t>– создаём отдел по оживлению дохлой лошади;</t>
  </si>
  <si>
    <t>сравнительный анализ всевозможных дохлых лошадей</t>
  </si>
  <si>
    <t>– проводим сравнительный анализ всевозможных дохлых лошадей;</t>
  </si>
  <si>
    <t>людей, якобы умеющих скакать на дохлой лошади</t>
  </si>
  <si>
    <t>– нанимаем на стороне людей, якобы умеющих скакать на дохлой лошади;</t>
  </si>
  <si>
    <t>– проводим исследования, чтобы узнать, есть ли более хорошие или более дешёвые дохлые лошади;</t>
  </si>
  <si>
    <t>совет по качеству</t>
  </si>
  <si>
    <t>– создаем совет по качеству, чтобы найти применение дохлым лошадям;</t>
  </si>
  <si>
    <t>сферу применения дохлых лошадей</t>
  </si>
  <si>
    <t>– расширяем сферу применения дохлых лошадей;</t>
  </si>
  <si>
    <t>нежность</t>
  </si>
  <si>
    <t>nezhnost'</t>
  </si>
  <si>
    <t>"Дарим нежность"</t>
  </si>
  <si>
    <t>Оставайся в тепле и продолжай движение!</t>
  </si>
  <si>
    <t>порядок цветов флага России</t>
  </si>
  <si>
    <t>Треть россиян не знает порядок цветов флага России. http://xxxxxx</t>
  </si>
  <si>
    <t>То самое чувство, когда твоя картинка, нарисованная два года назад, до сих пор иллюстрирует действительность. http://xxxxxx</t>
  </si>
  <si>
    <t>купоны на скидку</t>
  </si>
  <si>
    <t>kupon</t>
  </si>
  <si>
    <t>купон</t>
  </si>
  <si>
    <t>Есть такой сервис поиска авиабилетов Bravoavia, который раздает купоны на скидку при покупке билетов с их сайта.</t>
  </si>
  <si>
    <t>такое же отношение, как жующий насвай дворник Ровшан из Южного Бутово — к наследию Омара Хайяма и Авиценны</t>
  </si>
  <si>
    <t>Логично предположить, что бедные и необразованные крестьяне, которые едут за сотни километров для того, чтобы зарубить бабла тяжелым физическим трудом, имеют к "Великой Русской Культуре"™ такое же отношение, как жующий насвай дворник Ровшан из Южного Бутово — к наследию Омара Хайяма и Авиценны.</t>
  </si>
  <si>
    <t>P.S. О быте и культуре рабочего класса в книге тоже есть чудесные свидетельства, которые я как-нибудь выложу.</t>
  </si>
  <si>
    <t>эту запись</t>
  </si>
  <si>
    <t>Кому не сложно, разместите эту запись</t>
  </si>
  <si>
    <t>разместить</t>
  </si>
  <si>
    <t>фильм ужасов</t>
  </si>
  <si>
    <t>Муж с женой смотрят фильм ужасов.</t>
  </si>
  <si>
    <t>Причина половины наших жизненных ошибок в том, что мы чувствуем там, где нужно думать.</t>
  </si>
  <si>
    <t>Сделайте это.</t>
  </si>
  <si>
    <t>второе место</t>
  </si>
  <si>
    <t>Лучшим противозачаточным средством 2011 года признана ипотека, второе место прочно удерживает новая иномарка, взятая в кредит.</t>
  </si>
  <si>
    <t>10 райских мест, где проживание стоит копейки и можно начать новую жизнь</t>
  </si>
  <si>
    <t>все твои недостатки, ошибки и слабости</t>
  </si>
  <si>
    <t>Лучшая вещь в жизни - это, когда тебя любит человек, который знает все твои недостатки, ошибки и слабости...и продолжает думать, что ты всё равно самая лучшая на свете...</t>
  </si>
  <si>
    <t>репост</t>
  </si>
  <si>
    <t>repost</t>
  </si>
  <si>
    <t>#Липецк Давайте поможем парню, сделаем репост.</t>
  </si>
  <si>
    <t>полезное пространство спальни</t>
  </si>
  <si>
    <t>Фотографии - http://xxxxxx Увеличиваем полезное пространство спальни своими руками</t>
  </si>
  <si>
    <t>Зюганова</t>
  </si>
  <si>
    <t>Zjuganov</t>
  </si>
  <si>
    <t>Зюганов</t>
  </si>
  <si>
    <t>Один мой знакомый в экстазе и от того, и от другого (а Зюганова считает тюфяком).</t>
  </si>
  <si>
    <t>пургу и ересь</t>
  </si>
  <si>
    <t>purga</t>
  </si>
  <si>
    <t>пурга</t>
  </si>
  <si>
    <t>Трампа поставили для контраста, как клоуна с желтой мочалкой на голове, который несет пургу и ересь.</t>
  </si>
  <si>
    <t>бочки</t>
  </si>
  <si>
    <t>Целый космодром отгрохали, олимпиаду в Сочи провели, влезли своими клешнями в Грузию, Приднестровье, Украину, Сирию, через Каспий ракетами херячили...; бочки над натовским кораблями крутим - во крутизна, не правда ли</t>
  </si>
  <si>
    <t>Всё напоминает Крым, помните налетели сворой Роднина, Терешкова, Жириновский, петикантроп Валуев и другие особи различных полов.</t>
  </si>
  <si>
    <t>чушь</t>
  </si>
  <si>
    <t>chush'</t>
  </si>
  <si>
    <t>Ты лучше помалкивай и не неси тут чушь , ты что тут сравниваешь уровень жизни западника с российским</t>
  </si>
  <si>
    <t>уровень жизни западника</t>
  </si>
  <si>
    <t>Ты иди историю учи.</t>
  </si>
  <si>
    <t>Историю народа</t>
  </si>
  <si>
    <t>Историю народа определяет литературные произведения, а у армян их просто нет, как и в своей кухни споашь турецкие и азербайджанские имена не поменяли; ляля-кебаб, бастурма, пити, долма, шашлык, дюшбара, бозбаш, а о фамилияэ армян зазорно им признать, что они все носят турецкиеи ничем это не могут скрыть.</t>
  </si>
  <si>
    <t>турецкиеи</t>
  </si>
  <si>
    <t>turetskij+i</t>
  </si>
  <si>
    <t>турецкий+и</t>
  </si>
  <si>
    <t>Гиркина</t>
  </si>
  <si>
    <t>Girkin</t>
  </si>
  <si>
    <t>Гиркин</t>
  </si>
  <si>
    <t>Гиркина особенно рекомендую.</t>
  </si>
  <si>
    <t>тарифы</t>
  </si>
  <si>
    <t>:) и поднимают тарифы - а народ жаждет видеть у власти тех кто эти тарифы отменит- но нужно не тарифы опускать- а зарплаты поднимать- а чтоб это сделать нужен базис в виде растущей экономики и промышленности- и вы меня упрекали в том- что на НИБУЛОНЕ СТРОЯТ БАРЖИ( калоши!)</t>
  </si>
  <si>
    <t>эти тарифы</t>
  </si>
  <si>
    <t>БАРЖИ</t>
  </si>
  <si>
    <t>barzha</t>
  </si>
  <si>
    <t>баржа</t>
  </si>
  <si>
    <t>эти свои рассуждения</t>
  </si>
  <si>
    <t>rassuzhdenie</t>
  </si>
  <si>
    <t>рассуждение</t>
  </si>
  <si>
    <t>А он политик и использует эти свои рассуждения как инструмент для политической борьбы.</t>
  </si>
  <si>
    <t>Только мы дружно ставим рекорды и молотим, и сеем, и жнем, и берем на гитарах аккорды, и про Путина песни поем.</t>
  </si>
  <si>
    <t>аккорды</t>
  </si>
  <si>
    <t>akkord</t>
  </si>
  <si>
    <t>аккорд</t>
  </si>
  <si>
    <t>улыбку</t>
  </si>
  <si>
    <t>У них даже логаны на рекламе, мягко говоря, вызывают улыбку.</t>
  </si>
  <si>
    <t>Кого гонят, это та самая масса, которая даёт голоса для победы ЕР.</t>
  </si>
  <si>
    <t>голоса для победы ЕР</t>
  </si>
  <si>
    <t>Это живая масса, которой пользуются, о которых вытирают ноги и которая зовётся народ.</t>
  </si>
  <si>
    <t>дебильных внучат</t>
  </si>
  <si>
    <t>vnuchonok</t>
  </si>
  <si>
    <t>внучонок</t>
  </si>
  <si>
    <t>С собой они прихватят дебильных внучат, повязав им на ширинку штанов колорадскую ленточку.</t>
  </si>
  <si>
    <t>прихватить</t>
  </si>
  <si>
    <t>половину голосов уже</t>
  </si>
  <si>
    <t>Да и не проголосует там 2/3, они половину голосов уже с трудом набирают, там единороссы раскололись.</t>
  </si>
  <si>
    <t>страны для поездок одну за другой</t>
  </si>
  <si>
    <t>А вот нам страны для поездок одну за другой закрывают - это да.</t>
  </si>
  <si>
    <t>чарки</t>
  </si>
  <si>
    <t>charka</t>
  </si>
  <si>
    <t>чарка</t>
  </si>
  <si>
    <t>Вам делать не надо партийные взносы, За вас заплатили уже олигархи, Поднимем за их благоденстивие чарки!</t>
  </si>
  <si>
    <t>наших героев народа</t>
  </si>
  <si>
    <t>Друзья, а вы заметили , что-то наших героев народа наши власти как_-то не жалуют.</t>
  </si>
  <si>
    <t>жаловать</t>
  </si>
  <si>
    <t>Еще тогда начальник МТО Можайки, Мартинович начал мошенничать с освобождаемой комнатой в нашей квартире и с нашим жильем и заявил отчиму, что отнимет у нас жилье.</t>
  </si>
  <si>
    <t>Тогдашний глав. мент Чичин пригрозил, что.... возбудит уголовное дело на меня!</t>
  </si>
  <si>
    <t>возбудить</t>
  </si>
  <si>
    <t>ее честь</t>
  </si>
  <si>
    <t>Вы молодец, ревностно поздравили Анну, тэгнув ее, и под тегом отстаиваете ее честь!</t>
  </si>
  <si>
    <t>Я уверена, что крепкие православные убеждения Матушки Анны найдут применение в ее новом назначении - не может же она, будучи глубоко верующим человеком, поступиться православными принципами, догмами и т.д. идти на компромиссы, нарушая их</t>
  </si>
  <si>
    <t>Уверена, Бог это увидит и поймет всю глубину ее жертвы.</t>
  </si>
  <si>
    <t>всю глубину ее жертвы</t>
  </si>
  <si>
    <t>glubina</t>
  </si>
  <si>
    <t>глубина</t>
  </si>
  <si>
    <t>Возрадуйтесь с ним, как это делаю я !</t>
  </si>
  <si>
    <t>Единственное, что имеет значение - это кто запись распространил.</t>
  </si>
  <si>
    <t>разум или его рудементы</t>
  </si>
  <si>
    <t>Но так ли это Где гарантии, что за Собяниным народ повалит к урнам, а за Вассерманом вся остальная справедливая Россия победит разум или его рудементы.</t>
  </si>
  <si>
    <t>пропускной режим</t>
  </si>
  <si>
    <t>Точно так же, в связи с известными случаями терроризма, охранники, согласно инструкции заказчика осуществляют пропускной режим и запрещают видеосьемку в тех местах, где она может являться подготовительным этапом для проведения тер. акта.</t>
  </si>
  <si>
    <t>видеосьемку в тех местах, где она может являться подготовительным этапом для проведения тер. акта</t>
  </si>
  <si>
    <t>videos'emka</t>
  </si>
  <si>
    <t>видеосъемка</t>
  </si>
  <si>
    <t>большую вазу</t>
  </si>
  <si>
    <t>vaza</t>
  </si>
  <si>
    <t>ваза</t>
  </si>
  <si>
    <t>я сказал я вижу сразу всё равно придёт конец нам несут большую вазу там цветок и бубенец</t>
  </si>
  <si>
    <t>большой диван</t>
  </si>
  <si>
    <t>Слуги вносят большой диван на диване люди птицы мысли мыши и кусты и у всех печальны лица и у всех глаза пусты</t>
  </si>
  <si>
    <t>ваши свечи</t>
  </si>
  <si>
    <t>svecha</t>
  </si>
  <si>
    <t>свеча</t>
  </si>
  <si>
    <t>все сюда явитесь и зажгите ваши свечи</t>
  </si>
  <si>
    <t>пир огромный</t>
  </si>
  <si>
    <t>pir</t>
  </si>
  <si>
    <t>пир</t>
  </si>
  <si>
    <t>море берег и звезда мы устроим пир огромный вылетает ангел тёмный из пучины из гнезда</t>
  </si>
  <si>
    <t>ваши гири</t>
  </si>
  <si>
    <t>girja</t>
  </si>
  <si>
    <t>гиря</t>
  </si>
  <si>
    <t>как умно говорю снимите ваши гири</t>
  </si>
  <si>
    <t>сударь Смит не всё напишете в письме</t>
  </si>
  <si>
    <t>и я сижу где Катя а стелют деды скатерть</t>
  </si>
  <si>
    <t>стелить</t>
  </si>
  <si>
    <t>ты скажут филин ватерпруф я испускаю дух</t>
  </si>
  <si>
    <t>пашни</t>
  </si>
  <si>
    <t>pashnja</t>
  </si>
  <si>
    <t>пашня</t>
  </si>
  <si>
    <t>мундштук! кричат Тарасу дворяне в мраке столбовом в молчаньи гонит пашни сразу и тихий купол оболгал</t>
  </si>
  <si>
    <t>карабль минотавра и человека и апостола</t>
  </si>
  <si>
    <t>karabl'</t>
  </si>
  <si>
    <t>карабль</t>
  </si>
  <si>
    <t>целый остров ему бовекой александр лозит карабль минотавра и человека и апостола зыда маслом через шею опракинул</t>
  </si>
  <si>
    <t>лозить</t>
  </si>
  <si>
    <t>невесту</t>
  </si>
  <si>
    <t>nevesta</t>
  </si>
  <si>
    <t>невеста</t>
  </si>
  <si>
    <t>это солнышко -- жених, себе выберет невесту средь сосулек голубых.</t>
  </si>
  <si>
    <t>а к свече, приветлив, смугол, тянет руки темный угол, медом древним и густым пахнут соты темноты.</t>
  </si>
  <si>
    <t>свечу</t>
  </si>
  <si>
    <t>дай-как, я свечу задую...</t>
  </si>
  <si>
    <t>задуть</t>
  </si>
  <si>
    <t>его волосы, беззвучно ниспадавшие на плечи,</t>
  </si>
  <si>
    <t>его волосы, беззвучно ниспадавшие на плечи, заслоняет призрак тучный свежевыбеленной печи и взметает шумный ворох над смирением волос пожелтевших приговоров синим шалостям стрекоз.</t>
  </si>
  <si>
    <t>шумный ворох пожелтевших приговоров</t>
  </si>
  <si>
    <t>voroh</t>
  </si>
  <si>
    <t>ворох</t>
  </si>
  <si>
    <t>взметать</t>
  </si>
  <si>
    <t>поклоны, елей частые кресты</t>
  </si>
  <si>
    <t>poklon</t>
  </si>
  <si>
    <t>поклон</t>
  </si>
  <si>
    <t>сторож с сонным фонарем, шапка ветхая на нем, это даль кладет поклоны, елей частые кресты, это знак перстов зеленых белолицей бересты.</t>
  </si>
  <si>
    <t>тяжесть темного узла, скок упругого козла -- закружились, забодались круторогие огни, диких глаз промчались дали -- ниже голову нагни!</t>
  </si>
  <si>
    <t>нагнуть</t>
  </si>
  <si>
    <t>струны золотые</t>
  </si>
  <si>
    <t>struna</t>
  </si>
  <si>
    <t>струна</t>
  </si>
  <si>
    <t>осы в заросли густые тянут струны золотые, гусли запахов медовых сказы выплели из кос синим трауром на вдовах заколдованных стрекоз.</t>
  </si>
  <si>
    <t>пряди умоляющих волос</t>
  </si>
  <si>
    <t>prjad'</t>
  </si>
  <si>
    <t>прядь</t>
  </si>
  <si>
    <t>и протягивает пряди умоляющих волос, око сторожа зажглось,</t>
  </si>
  <si>
    <t>синий яд</t>
  </si>
  <si>
    <t>духи-волосы густы, спит подводный монастырь, лунный луч коснулся слуха рыбы светлые стоят, и в питье печальных духов льют стрекозы синий яд.</t>
  </si>
  <si>
    <t>икону</t>
  </si>
  <si>
    <t>ikona</t>
  </si>
  <si>
    <t>икона</t>
  </si>
  <si>
    <t>и икону держит стая чуть колышемых стрекоз, синий блещущий оклад, под водою слышен клад, слышно пение и звуки, как в тоске ломают руки, как баюкает вода древних раковин года.</t>
  </si>
  <si>
    <t>древних раковин года</t>
  </si>
  <si>
    <t>баюкать</t>
  </si>
  <si>
    <t>глаз разрез Трагический</t>
  </si>
  <si>
    <t>razrez</t>
  </si>
  <si>
    <t>разрез</t>
  </si>
  <si>
    <t>Я вижу глаз разрез Трагический</t>
  </si>
  <si>
    <t>смрад</t>
  </si>
  <si>
    <t>smrad</t>
  </si>
  <si>
    <t>Вблизи местечек где все хижины нечисты И совы мертвые распространяют смрад Мои скитания Печалей нет печальней И пальцев остовы ощерившие ель</t>
  </si>
  <si>
    <t>Ты знаешь все монах Воскликнули они Отшельник нелюдимый Возлюбленный прости нам тяжкие грехи</t>
  </si>
  <si>
    <t>тяжкие грехи</t>
  </si>
  <si>
    <t>любимые грехи И поцелуев мед несказанно сладимый</t>
  </si>
  <si>
    <t>Читай в сердцах покрой любимые грехи И поцелуев мед несказанно сладимый И отпускаю я пурпурные как кровь Грехи волшебницы блудницы поэтессы И духа моего не искушают бесы</t>
  </si>
  <si>
    <t>пурпурные как кровь Грехи волшебницы блудницы поэтессы</t>
  </si>
  <si>
    <t>любовников объятья</t>
  </si>
  <si>
    <t>ob'jat'e</t>
  </si>
  <si>
    <t>объятье</t>
  </si>
  <si>
    <t>Когда любовников объятья вижу вновь Мне ничего уже не надо только взоры Усталых глаз закрыть забыть дрожащий сад Где красные кусты смородины хрипят И дышат лютостью святою пасифлоры.</t>
  </si>
  <si>
    <t>соцьалистический Май</t>
  </si>
  <si>
    <t>maj</t>
  </si>
  <si>
    <t>май</t>
  </si>
  <si>
    <t>Нам тучи ласточек соцьалистический предвозвещают Май</t>
  </si>
  <si>
    <t>предвозвещать</t>
  </si>
  <si>
    <t>колосья</t>
  </si>
  <si>
    <t>kolos</t>
  </si>
  <si>
    <t>колос</t>
  </si>
  <si>
    <t>Знаменами алеют маки в поле Где новые чудовища жуют колосья не спеша</t>
  </si>
  <si>
    <t>жевать</t>
  </si>
  <si>
    <t>Необходимость беспощадных мер</t>
  </si>
  <si>
    <t>У Революции в глазах читаю синих Необходимость беспощадных мер СССР [эсесесер] СССР [эсесесер] СССР [эсесесер] СССР [эсесесер].</t>
  </si>
  <si>
    <t>крепкие силки</t>
  </si>
  <si>
    <t>silok</t>
  </si>
  <si>
    <t>силок</t>
  </si>
  <si>
    <t>Вот так же, уязвлен и выбит из берлоги, Кабан, почуя смерти вкус, На землю валится, раскидывая ноги, -- В затылок солнечный укус, -- И с пеною у рта, и высунув наружу Язык, рвет крепкие силки;</t>
  </si>
  <si>
    <t>Призрак родился, призрак умрет Остановится и лед разобьет Это причуды Зачем вам знать Солнце Иуды Зачем вставать Истина, скройся Не в силах вынести Тихо закройтесь Глаза пустыни Зачем тревожишь Сирени сон Понять не сможет Иуду он Иуду чуда Звездного блуда Предательство вечного Каждого встречного.</t>
  </si>
  <si>
    <t>Сирени сон</t>
  </si>
  <si>
    <t>Когда в мятель предсмертная усталость Клонила пращуров моих ко сну, Медведица большая, им казалось, Над лесом воем будит тишину.</t>
  </si>
  <si>
    <t>Кожу их</t>
  </si>
  <si>
    <t>Сильней Кожу их, чуяли, студит Ветер с Полночных Огней.</t>
  </si>
  <si>
    <t>студить</t>
  </si>
  <si>
    <t>Черномазых чужих рыбаков</t>
  </si>
  <si>
    <t>rybak</t>
  </si>
  <si>
    <t>рыбак</t>
  </si>
  <si>
    <t>Но когда в ненадежное море Ветхий парус идет в декабре, То Джованни, Джузеппе за молом Шепчут все-таки несколько слов: Бережет византийский Никола Черномазых чужих рыбаков.</t>
  </si>
  <si>
    <t>тайну этой легкой мысли</t>
  </si>
  <si>
    <t>Мы рады, если по складам Читаем тайну этой легкой мысли.</t>
  </si>
  <si>
    <t>cвет cвечи ( cвечу cвеpканью люcтp пpедпочитаем )</t>
  </si>
  <si>
    <t>За то ль, cкажи, мы любим cвет cвечи (cвечу cвеpканью люcтp пpедпочитаем), что жеpтвует cобой она в ночи, когда пpи ней о пpавде мы читаем?</t>
  </si>
  <si>
    <t>cвечу</t>
  </si>
  <si>
    <t>cвой одинокий pог</t>
  </si>
  <si>
    <t>rog</t>
  </si>
  <si>
    <t>рог</t>
  </si>
  <si>
    <t>Блиcтательно вздымает меcяц новый над гоpодом cвой одинокий pог.</t>
  </si>
  <si>
    <t>вздымать</t>
  </si>
  <si>
    <t>плотину морскую</t>
  </si>
  <si>
    <t>plotina</t>
  </si>
  <si>
    <t>плотина</t>
  </si>
  <si>
    <t>Так рушат стихии плотину морскую, И дамбами сдерживающийся океан Бросается зверем на сушу, ликуя, Виденьем просторов открывшихся пьян.</t>
  </si>
  <si>
    <t>рушить</t>
  </si>
  <si>
    <t>Небес ликование и торжество</t>
  </si>
  <si>
    <t>likovanie</t>
  </si>
  <si>
    <t>ликование</t>
  </si>
  <si>
    <t>Как видят безгрешные слуги Грааля Небес ликование и торжество; Неведома смерть, незнакомы печали Подвижникам -- рыцарям храма сего...</t>
  </si>
  <si>
    <t>волю твою</t>
  </si>
  <si>
    <t>Сценической чуши магический ток Находит, как свист соловьиный, И пробует волю твою на зубок Холодный расчет балерины.</t>
  </si>
  <si>
    <t>пробовать</t>
  </si>
  <si>
    <t>- Эти весны нам принадлежат, -- Я легкое отдал, я жизнь отдам, Не оборачиваясь назад...</t>
  </si>
  <si>
    <t>гортани</t>
  </si>
  <si>
    <t>gortan'</t>
  </si>
  <si>
    <t>гортань</t>
  </si>
  <si>
    <t>Распахните гортани навстречу вину, Сок лучей закипает, в кишечнике канув, И распухшие губы роняют слюну На клейменое дно пресловутых стаканов.</t>
  </si>
  <si>
    <t>Моряков</t>
  </si>
  <si>
    <t>Слов так много у нас в неволе, Птиц, попавших в ловушку совью, Моряков я люблю за соль их Небылиц, разбавленных кровью.</t>
  </si>
  <si>
    <t>ездока</t>
  </si>
  <si>
    <t>ezdok</t>
  </si>
  <si>
    <t>ездок</t>
  </si>
  <si>
    <t>И в выси, откуда Солнце чуть видимо, как роса, Конь ездока возносит на Первые Небеса.</t>
  </si>
  <si>
    <t>возносить</t>
  </si>
  <si>
    <t>щеку без кpаcки</t>
  </si>
  <si>
    <t>scheka</t>
  </si>
  <si>
    <t>щека</t>
  </si>
  <si>
    <t>Я знаю -- медленно, но веpно ко мне уже подxодит та, котоpую в cтаpинной cказке пpивыкли pиcовать c коcой, котоpая щеку без кpаcки поcледней обдает pоcой.</t>
  </si>
  <si>
    <t>обдавать</t>
  </si>
  <si>
    <t>светлую пену</t>
  </si>
  <si>
    <t>pena</t>
  </si>
  <si>
    <t>пена</t>
  </si>
  <si>
    <t>Когда мы сойдемся за круглым столом, Который для дружества тесен, И светлую пену полнее нальем Под гул восклицаний и песен, Когда мы над пиршеством сдвинем хрусталь И тонкому звону бокала Рокочущим вздохом ответит рояль, Что время разлук миновало, -- В сиянии елки, сверканье огней И блестках вина золотого Я встану и вновь попрошу у друзей Простого заздравного слова.</t>
  </si>
  <si>
    <t>хрусталь</t>
  </si>
  <si>
    <t>hrustal'</t>
  </si>
  <si>
    <t>сдвинуть</t>
  </si>
  <si>
    <t>модный романтизм</t>
  </si>
  <si>
    <t>romantizm</t>
  </si>
  <si>
    <t>романтизм</t>
  </si>
  <si>
    <t>Хоть модный романтизм подчас я осуждаю, Но истинный талант люблю и уважаю.</t>
  </si>
  <si>
    <t>истинный талант</t>
  </si>
  <si>
    <t>остроумие и вкус его</t>
  </si>
  <si>
    <t>ostroumie</t>
  </si>
  <si>
    <t>остроумие</t>
  </si>
  <si>
    <t>Ты остроумие и вкус его имеешь И нравиться во всем читателю умеешь.</t>
  </si>
  <si>
    <t>свою прелестную свирель</t>
  </si>
  <si>
    <t>svirel'</t>
  </si>
  <si>
    <t>свирель</t>
  </si>
  <si>
    <t>Пусть бесится, ворчит московский Лабомель: Не оставляй свою прелестную свирель!</t>
  </si>
  <si>
    <t>глупцов</t>
  </si>
  <si>
    <t>glupets</t>
  </si>
  <si>
    <t>глупец</t>
  </si>
  <si>
    <t>Пиши и утешай их музою своей, Наказывай глупцов, не говоря ни слова, Печатай им назло скорее «Годунова».</t>
  </si>
  <si>
    <t>наказывать</t>
  </si>
  <si>
    <t>« Годунова »</t>
  </si>
  <si>
    <t>Godunov</t>
  </si>
  <si>
    <t>Годунов</t>
  </si>
  <si>
    <t>счастье прочное, и радости</t>
  </si>
  <si>
    <t>Прелестный взор ее тебя животворит И счастье прочное, и радости сулит.</t>
  </si>
  <si>
    <t>стихотворенья</t>
  </si>
  <si>
    <t>stihotvoren'e</t>
  </si>
  <si>
    <t>стихотворенье</t>
  </si>
  <si>
    <t>Блаженствуй, но в часы свободы, вдохновенья Беседуй с музами, пиши стихотворенья, Словесность русскую, язык обогащай И вечно с миртами ты лавры съединяй.</t>
  </si>
  <si>
    <t>Словесность русскую, язык</t>
  </si>
  <si>
    <t>slovesnost'</t>
  </si>
  <si>
    <t>словесность</t>
  </si>
  <si>
    <t>лавры</t>
  </si>
  <si>
    <t>съединять</t>
  </si>
  <si>
    <t>живость</t>
  </si>
  <si>
    <t>zhivost'</t>
  </si>
  <si>
    <t>Пройдет мгновенное ненастье, Чтоб нам явить светлее день, Когда дойдет до жданной меты, Как резкая в картине тень Бросает живость на предметы И краски выдает ясней.</t>
  </si>
  <si>
    <t>И краски ясней</t>
  </si>
  <si>
    <t>ропот бесполезный</t>
  </si>
  <si>
    <t>ropot</t>
  </si>
  <si>
    <t>ропот</t>
  </si>
  <si>
    <t>Итак, друзья мои любезны, Оставим ропот бесполезный.</t>
  </si>
  <si>
    <t>У Дародателя людей Испросим к подвигам терпенья, Надеждой души оживём, Доколе в вечные селенья Душой свободной не взойдем.</t>
  </si>
  <si>
    <t>ожить</t>
  </si>
  <si>
    <t>Творца</t>
  </si>
  <si>
    <t>tvorets</t>
  </si>
  <si>
    <t>творец</t>
  </si>
  <si>
    <t>Благодарю Творца стократно, Не жажду в мире ничего, И предаюся безвозвратно Я в милосердие Его.</t>
  </si>
  <si>
    <t>сей лист бумаги</t>
  </si>
  <si>
    <t>А я из дальней сей страны, Исполняся святой отваги, Одушевлю сей лист бумаги, Сыновним чувством напою;</t>
  </si>
  <si>
    <t>одушевить</t>
  </si>
  <si>
    <t>Хоть каплю радости</t>
  </si>
  <si>
    <t>kaplja</t>
  </si>
  <si>
    <t>капля</t>
  </si>
  <si>
    <t>На милу родину пошлю, Тем усладив разлуку нашу, И в вашу горестную чашу Хоть каплю радости волью.</t>
  </si>
  <si>
    <t>влить</t>
  </si>
  <si>
    <t>Русь</t>
  </si>
  <si>
    <t>Rus'</t>
  </si>
  <si>
    <t>В юртах засыпая, узники Видят Русь во сне.</t>
  </si>
  <si>
    <t>Стража</t>
  </si>
  <si>
    <t>strazh</t>
  </si>
  <si>
    <t>страж</t>
  </si>
  <si>
    <t>Шепчут деревья над юртами, Стража окликает страж, -- Вещий голос сонным слышится С родины святой.</t>
  </si>
  <si>
    <t>окликать</t>
  </si>
  <si>
    <t>нашу Русь</t>
  </si>
  <si>
    <t>Славим нашу Русь, в неволе поем Вольность святую.</t>
  </si>
  <si>
    <t>Вольность святую</t>
  </si>
  <si>
    <t>vol'nost'</t>
  </si>
  <si>
    <t>вольность</t>
  </si>
  <si>
    <t>Напишите все это в ГД и МГД.</t>
  </si>
  <si>
    <t>Зарплату обещанную</t>
  </si>
  <si>
    <t>Зарплату обещанную не платят, с пьяницами.</t>
  </si>
  <si>
    <t>ваши квартиры</t>
  </si>
  <si>
    <t>ВСЕ ГЕИ и пиданогами ТСЖ продают ваши квартиры.</t>
  </si>
  <si>
    <t>аккаунты наших детей</t>
  </si>
  <si>
    <t>akkaunt</t>
  </si>
  <si>
    <t>аккаунт</t>
  </si>
  <si>
    <t>Но этого мало, дуры ещё спамят аккаунты наших детей порнухой прикидываясь разведчиками и спецназом.</t>
  </si>
  <si>
    <t>спамить</t>
  </si>
  <si>
    <t>всё, что им скажут</t>
  </si>
  <si>
    <t>Они и так делают всё, что им скажут.</t>
  </si>
  <si>
    <t>За бабки то что не сделаешь?</t>
  </si>
  <si>
    <t>весь пейзаж</t>
  </si>
  <si>
    <t>pejzazh</t>
  </si>
  <si>
    <t>пейзаж</t>
  </si>
  <si>
    <t>Покажу вам весь пейзаж .</t>
  </si>
  <si>
    <t>мою жисть, и нашего второго – американского ковбоя Керри</t>
  </si>
  <si>
    <t>zhist'</t>
  </si>
  <si>
    <t>жисть</t>
  </si>
  <si>
    <t>Немедля остановить ! – вопиют к мировому сообществу наш, ой не могу, шас заплачу, Лавруша, морда которого напоминает мне мою жисть, и нашего второго – американского ковбоя Керри.</t>
  </si>
  <si>
    <t>"Давай" - соглашается Кира, - "а я это сфотографирую и продам в журнал "ОК!"".</t>
  </si>
  <si>
    <t>сфотографировать</t>
  </si>
  <si>
    <t>коммунальные услуги</t>
  </si>
  <si>
    <t>Сумма аренды не включает в себя коммунальные услуги!</t>
  </si>
  <si>
    <t>таких тварей, как " мастер-классы по ... "</t>
  </si>
  <si>
    <t>tvar'</t>
  </si>
  <si>
    <t>тварь</t>
  </si>
  <si>
    <t>Жажда живого общения, порождённая в основном индивидуальной психологической изоляцией индивидуума (лучше сформулировать не получилось), порождает таких тварей, как "мастер-классы по..."</t>
  </si>
  <si>
    <t>сущности</t>
  </si>
  <si>
    <t>suschnost'</t>
  </si>
  <si>
    <t>сущность</t>
  </si>
  <si>
    <t>Жажда живого общения плодит сущности, но признаться себе в "себе" патологически не может!</t>
  </si>
  <si>
    <t>подводные камни</t>
  </si>
  <si>
    <t>Поэтому люди перестают доверять, ищут подводные камни, и что самое грустное ведь находят.</t>
  </si>
  <si>
    <t>Мимо проходит муж и стыдит сына:</t>
  </si>
  <si>
    <t>стыдить</t>
  </si>
  <si>
    <t>мечты же сильных— формируют действительность.</t>
  </si>
  <si>
    <t>Выращивай пшеницу, если ты агроном, борись за большую правду, за добро и справедливость, если ты писатель.</t>
  </si>
  <si>
    <t>эту богиню</t>
  </si>
  <si>
    <t>boginja</t>
  </si>
  <si>
    <t>богиня</t>
  </si>
  <si>
    <t>Послушай эту богиню и почувствуй себя слизнем</t>
  </si>
  <si>
    <t>Всё, что ты захочешь, мы разделим пополам, Я тебя нашла и больше никому не отдам.</t>
  </si>
  <si>
    <t>захотеть</t>
  </si>
  <si>
    <t>Порадуй своих детей и внуков!</t>
  </si>
  <si>
    <t>он лишь с тобою обещает тепло.</t>
  </si>
  <si>
    <t>тот холод, что в тебе</t>
  </si>
  <si>
    <t>holod</t>
  </si>
  <si>
    <t>холод</t>
  </si>
  <si>
    <t>Я растоплю тот холод, что в тебе</t>
  </si>
  <si>
    <t>растопить</t>
  </si>
  <si>
    <t>У меня 3 разных личности: - одна, где я общительная и громкая - одна, где я тихая и чертовски спокойная - одна, где я ненавижу всех и каждая малейшая вещь раздражает меня</t>
  </si>
  <si>
    <t>Твой образ</t>
  </si>
  <si>
    <t>Я опишу Твой образ в стихотворении, Напишу про Тебя, как о лучшем явлении,</t>
  </si>
  <si>
    <t>описать</t>
  </si>
  <si>
    <t>то же, что и я</t>
  </si>
  <si>
    <t>Ты загадаешь в эту полночь то же, что и я, Поймав тот самый миг когда стрелки по нулям, Но первым январским утром нас заберут друг у друга,</t>
  </si>
  <si>
    <t>загадать</t>
  </si>
  <si>
    <t>Вам стирают память, чтобы в каждом новом воплощении вы не узнавали ни друзей, ни врагов и даже не догадывались, как много общего между ними.</t>
  </si>
  <si>
    <t>всё, чего они когда-либо хотели добиться —, фактически, всё, за что борются сейчас две другие группы</t>
  </si>
  <si>
    <t>Гораздо меньшее количество людей имеют всё, чего они когда-либо хотели добиться—, фактически, всё, за что борются сейчас две другие группы.</t>
  </si>
  <si>
    <t>Люди в этой группе воспринимают жизнь, как встречу с духовным, как путешествие души.</t>
  </si>
  <si>
    <t>весь человеческий опыт</t>
  </si>
  <si>
    <t>Они рассматривают весь человеческий опыт в рамках этой парадигмы.</t>
  </si>
  <si>
    <t>Я согрею тебя— дай мне руку...</t>
  </si>
  <si>
    <t>оказывается, что все допускают ошибки там.</t>
  </si>
  <si>
    <t>активную экспансию</t>
  </si>
  <si>
    <t>Я просто веду активную экспансию в любых местах, где только я не окажусь.</t>
  </si>
  <si>
    <t>карты</t>
  </si>
  <si>
    <t>Они дали предоплату 1000 и еще 3750 будет, когда я заберу карты и принесу им.</t>
  </si>
  <si>
    <t>что-то еще более элегантное, чем этот финт с картами</t>
  </si>
  <si>
    <t>Но, думаю, мы придумаем что-то еще более элегантное, чем этот финт с картами.</t>
  </si>
  <si>
    <t>второй корабль</t>
  </si>
  <si>
    <t>В Робинзоне бесплатно раздают второй корабль!</t>
  </si>
  <si>
    <t>географию России / Путешествия / Моя Планета</t>
  </si>
  <si>
    <t>geografija</t>
  </si>
  <si>
    <t>география</t>
  </si>
  <si>
    <t>Тест: знаете ли вы географию России/ Путешествия/ Моя Планета</t>
  </si>
  <si>
    <t>" сердечко "</t>
  </si>
  <si>
    <t>serdechko</t>
  </si>
  <si>
    <t>сердечко</t>
  </si>
  <si>
    <t>Каждый, кто поставит "сердечко", получит имя художника, произведение которого он должен будет разместить на своей странице с этим текстом.</t>
  </si>
  <si>
    <t>имя художника, произведение которого он должен будет разместить на своей странице с этим текстом</t>
  </si>
  <si>
    <t>тех кто остался рядом со мной —</t>
  </si>
  <si>
    <t>А тех кто остался рядом со мной— ценю, люблю и уважаю!</t>
  </si>
  <si>
    <t>каждый момент, каждую секунду, каждый миг</t>
  </si>
  <si>
    <t>Никогда не знаешь, чем закончится очередная история в твоей жизни, но пока она длится, цени каждый момент, каждую секунду, каждый миг.</t>
  </si>
  <si>
    <t>твои слова</t>
  </si>
  <si>
    <t>Бог услышит твои слова и скажет:— "Ты не знаешь, что такое плохая жизнь..."</t>
  </si>
  <si>
    <t>судьбу во много раз худшую</t>
  </si>
  <si>
    <t>И даст тебе судьбу во много раз худшую...</t>
  </si>
  <si>
    <t>кроссовер в стиле " Запорожца "</t>
  </si>
  <si>
    <t>krossover</t>
  </si>
  <si>
    <t>кроссовер</t>
  </si>
  <si>
    <t>В России создадут кроссовер в стиле "Запорожца"</t>
  </si>
  <si>
    <t>Слова утешенья</t>
  </si>
  <si>
    <t>Слова утешенья всегда он найдет.</t>
  </si>
  <si>
    <t>слезы</t>
  </si>
  <si>
    <t>sleza</t>
  </si>
  <si>
    <t>слеза</t>
  </si>
  <si>
    <t>И слезы утрет, и подставит плечо.</t>
  </si>
  <si>
    <t>утереть</t>
  </si>
  <si>
    <t>Я тот тип девушек, которые молчат в больших компаниях или рядом с людьми, которых я не знаю; вы можете увидеть меня настоящую, только если мы близки.</t>
  </si>
  <si>
    <t>подножки</t>
  </si>
  <si>
    <t>podnozhka</t>
  </si>
  <si>
    <t>подножка</t>
  </si>
  <si>
    <t>Я спотыкаюсь о воздух, когда поднимаюсь по лестнице, и когда люди ставят мне подножки.</t>
  </si>
  <si>
    <t>а я с высот не поэтичной лирики и без налета умственных глубин скажу: чем меньше женщину вы любите,</t>
  </si>
  <si>
    <t>моделей</t>
  </si>
  <si>
    <t>Ищу моделей для сахарной депиляции.</t>
  </si>
  <si>
    <t>Это те же, кто греет руки на мистификациях типа СПИДа и рака, это те же люди, которые сдерживают появление электромобилей, чтобы продавать вам бензин.</t>
  </si>
  <si>
    <t>появление электромобилей</t>
  </si>
  <si>
    <t>наркотики, водку и табак</t>
  </si>
  <si>
    <t>Они же продают вам наркотики, водку и табак.</t>
  </si>
  <si>
    <t>Им наплевать на то, что вы сокращаете свою жизнь и не живете полноценно.</t>
  </si>
  <si>
    <t>Им наплевать на вас, главное, что вы несете им свои деньги.</t>
  </si>
  <si>
    <t>И люди с завязанными глазами работают на мясников, и на тех, кто насилуют природу сотнями способов.</t>
  </si>
  <si>
    <t>насиловать</t>
  </si>
  <si>
    <t>" Дело Васильевой "</t>
  </si>
  <si>
    <t>"Дело Васильевой" оценивают уже в 16 миллиардов</t>
  </si>
  <si>
    <t>новую услугу</t>
  </si>
  <si>
    <t>Добрый день Дамы и Господа, предлагаем Вам новую услугу.</t>
  </si>
  <si>
    <t>молодого человека</t>
  </si>
  <si>
    <t>Однажды ты встретишь молодого человека.</t>
  </si>
  <si>
    <t>каждое мгновение этого дня</t>
  </si>
  <si>
    <t>mgnovenie</t>
  </si>
  <si>
    <t>мгновение</t>
  </si>
  <si>
    <t>Как ты ешь, как ты танцуешь, как ты чувствуешь каждое мгновение этого дня.</t>
  </si>
  <si>
    <t>Какой шоколад</t>
  </si>
  <si>
    <t>shokolad</t>
  </si>
  <si>
    <t>шоколад</t>
  </si>
  <si>
    <t>Какой ты любишь шоколад, какой ты можешь быть сумасшедшей время от времени, как некоторые игры, песни и шоу делают тебя счастливой.</t>
  </si>
  <si>
    <t>реальную проблему</t>
  </si>
  <si>
    <t>Если у тебя кроме традиционных женских органов есть еще и мозги, ты представляешь собой реальную проблему.</t>
  </si>
  <si>
    <t>хороших жён</t>
  </si>
  <si>
    <t>Сейчас хороших жён не ищут в клубах, на дискотеках и в баре, а отбивают у дураков, которые их не ценят.</t>
  </si>
  <si>
    <t>А что в окне видишь ты?)</t>
  </si>
  <si>
    <t>внутреннее состояние</t>
  </si>
  <si>
    <t>Самое удивительное, что простые манипуляции с телом меняют внутреннее состояние.</t>
  </si>
  <si>
    <t>Мама учила нас невозможному "закрой рот и ешь суп!"</t>
  </si>
  <si>
    <t>Очищайте мысли— и все невзгоды уйдут.</t>
  </si>
  <si>
    <t>место для свидания</t>
  </si>
  <si>
    <t>Выберите место для свидания, хорошо подойдет место на природе, что-нибудь необычное, например заброшенный склад или деревообрабатывающий завод.</t>
  </si>
  <si>
    <t>что-нибудь неожиданное</t>
  </si>
  <si>
    <t>Полностью овладейте её вниманием, сделайте что-нибудь неожиданное: притащите труп оленя и расчлените его бензопилой.</t>
  </si>
  <si>
    <t>труп оленя</t>
  </si>
  <si>
    <t>притащить</t>
  </si>
  <si>
    <t>дыхательные пути</t>
  </si>
  <si>
    <t>Делая кляп убедитесь, что он не перекрывает дыхательные пути.</t>
  </si>
  <si>
    <t>своё внимание</t>
  </si>
  <si>
    <t>Не все девушки акцентируют своё внимание на внешности, будьте скромны и загадочны, не показывайте своё лицо, хорошо подойдет вязанная лыжная маска с прорезями для ваших красивых глаз.</t>
  </si>
  <si>
    <t>своё лицо</t>
  </si>
  <si>
    <t>загадочность и романтику</t>
  </si>
  <si>
    <t>zagadochnost'</t>
  </si>
  <si>
    <t>загадочность</t>
  </si>
  <si>
    <t>Девушки обожают загадочность и романтику.</t>
  </si>
  <si>
    <t>статьи</t>
  </si>
  <si>
    <t>Хочу стать "Гуру бизнеса" с приложением "Бизнес в кармане": читаю статьи, повышаю уровень знаний и получаю бонусы.</t>
  </si>
  <si>
    <t>уровень знаний</t>
  </si>
  <si>
    <t>бонусы</t>
  </si>
  <si>
    <t>Прошло несколько месяцев и этот молодой человек вновь начинает тему со своим преподавателем.</t>
  </si>
  <si>
    <t>людей, после встречи с которыми, что-то светлое и радостное поселяется в вашей душе</t>
  </si>
  <si>
    <t>Берегите людей, после встречи с которыми, что-то светлое и радостное поселяется в вашей душе.</t>
  </si>
  <si>
    <t>маску</t>
  </si>
  <si>
    <t>"Сильная" женщина одевает с утра маску</t>
  </si>
  <si>
    <t>краску</t>
  </si>
  <si>
    <t>И вечером грубо смывает с лица краску</t>
  </si>
  <si>
    <t>смывать</t>
  </si>
  <si>
    <t>Зажмурит веки, чтоб слеза не потекла...</t>
  </si>
  <si>
    <t>зажмурить</t>
  </si>
  <si>
    <t>книгу " Как распознать ведьму "</t>
  </si>
  <si>
    <t>Когда народ вышел, я увидела, что он читает книгу "Как распознать ведьму".</t>
  </si>
  <si>
    <t>Просто возьми и сделай все сам.</t>
  </si>
  <si>
    <t>РТЫ</t>
  </si>
  <si>
    <t>"ПРАВЫЙ СЕКТОР" ЗАТЫКАЕТ РТЫ ДЕПУТАТАМ</t>
  </si>
  <si>
    <t>Кэла</t>
  </si>
  <si>
    <t>Kel</t>
  </si>
  <si>
    <t>Кэл</t>
  </si>
  <si>
    <t>- Выдыхай бобер, у меня план!— стекает Кэла по спине.</t>
  </si>
  <si>
    <t>стекать</t>
  </si>
  <si>
    <t>Луганск и Донецк</t>
  </si>
  <si>
    <t>Lugansk</t>
  </si>
  <si>
    <t>Луганск</t>
  </si>
  <si>
    <t>Почему уничтожают Луганск и Донецк?</t>
  </si>
  <si>
    <t>самолет в Россию</t>
  </si>
  <si>
    <t>Ранее один из преступников, представившийся "Хасаном", заявил, что он "русский и требует самолет в Россию".</t>
  </si>
  <si>
    <t>краевой центр</t>
  </si>
  <si>
    <t>Депутаты Хабаровской краевой думы одобрили строительство понтонного моста, который свяжет краевой центр с приграничным островом Большой Уссурийский.</t>
  </si>
  <si>
    <t>связать</t>
  </si>
  <si>
    <t>проход китайских судов по российской части акватории Амура</t>
  </si>
  <si>
    <t>prohod</t>
  </si>
  <si>
    <t>проход</t>
  </si>
  <si>
    <t>По мнению депутатов, понтонный мост ограничит проход китайских судов по российской части акватории Амура, а так же заставит китайские власти углубить для прохождения судов протоку Казакевича, где идет государственная граница.</t>
  </si>
  <si>
    <t>ограничить</t>
  </si>
  <si>
    <t>китайские власти</t>
  </si>
  <si>
    <t>граждан Белоруссии</t>
  </si>
  <si>
    <t>Они призывают граждан Белоруссии к вооруженному сопротивлению власти.</t>
  </si>
  <si>
    <t>Будущих участников сопротивления</t>
  </si>
  <si>
    <t>Будущих участников сопротивления призывают нападать на сторонников режима, депутатов парламента и сотрудников правоохранительных органов.</t>
  </si>
  <si>
    <t>предположение, что инвесторы не станут рисковать и вкладывать деньги в заведомо убыточный проект</t>
  </si>
  <si>
    <t>Исходя из этого издание высказывает предположение, что инвесторы не станут рисковать и вкладывать деньги в заведомо убыточный проект.</t>
  </si>
  <si>
    <t>Ожидается, что остановленный на три дня из-за диверсии нефтепровод возобновит работу в четверг.</t>
  </si>
  <si>
    <t>возобновить</t>
  </si>
  <si>
    <t>эти обвинения</t>
  </si>
  <si>
    <t>Телеканал, в свою очередь, отвергает эти обвинения.</t>
  </si>
  <si>
    <t>распространение высказываний, мешающих проведению контртеррористической операции или пропагандирующих сопротивление ей</t>
  </si>
  <si>
    <t>Кроме того, новая редакция закона не допускает распространение высказываний, мешающих проведению контртеррористической операции или пропагандирующих сопротивление ей.</t>
  </si>
  <si>
    <t>все меры</t>
  </si>
  <si>
    <t>По словам Майерса, Центральное командование прилагает все меры для спасения американских военнослужащих.</t>
  </si>
  <si>
    <t>прилагать</t>
  </si>
  <si>
    <t>На высоте 110 километров зонд должен отстегнуть основной купол и выпустить парашют диаметром 3 метра, на котором продолжит спуск.</t>
  </si>
  <si>
    <t>место Фрадкова</t>
  </si>
  <si>
    <t>По версии Белковского, место Фрадкова займет человек вроде Дмитрия Козака.</t>
  </si>
  <si>
    <t>акционера</t>
  </si>
  <si>
    <t>aktsioner</t>
  </si>
  <si>
    <t>акционер</t>
  </si>
  <si>
    <t>"Не думаю, что влияние появится в будущем",— заявил Савушкин, добавив, что телеканал развивается как коммерческий проект, и это устраивает акционера.</t>
  </si>
  <si>
    <t>долю аудитории 1,5 процента</t>
  </si>
  <si>
    <t>При этом руководители полагают, что с подобными программами уже в первый год вещания получат долю аудитории 1,5 процента и через два-три года начнут окупать затраты и возвращать инвестиции, при этом выйдя на вещание в 51 регионе, чтобы получить федеральный статус.</t>
  </si>
  <si>
    <t>Блэр подчеркнул, что необходимо вовлечь в переговорный процесс Индию и Китай, которые поддерживают договор, но однако не связаны обязательства по сокращению выбросов в атмосферу, так как не являются индустриальными державами.</t>
  </si>
  <si>
    <t>выбросы</t>
  </si>
  <si>
    <t>Британия установила для себя максимально высокую планку в 12,5 процентов, тогда как остальные члены Евросоюза сократят выбросы на 8, а Япония— на 6 процентов.</t>
  </si>
  <si>
    <t>самый главный праздник страны — день рождения вождя и учителя, бессменного руководителя страны, товарища Ким Чен Ира</t>
  </si>
  <si>
    <t>Корейская Народно-демократическая республика в едином порыве отмечает самый главный праздник страны— день рождения вождя и учителя, бессменного руководителя страны, товарища Ким Чен Ира.</t>
  </si>
  <si>
    <t>Местная печать называет этот день "радостной датой для всего прогрессивного человечества".</t>
  </si>
  <si>
    <t>Официальная печать объясняет это скромностью руководителя.</t>
  </si>
  <si>
    <t>государственный Комитет обороны и руководящую в стране Трудовую партию Кореи</t>
  </si>
  <si>
    <t>komitet</t>
  </si>
  <si>
    <t>комитет</t>
  </si>
  <si>
    <t>Нынешний северокорейский лидер возглавляет государственный Комитет обороны и руководящую в стране Трудовую партию Кореи, являясь верховным главнокомандующим вооруженных сил.</t>
  </si>
  <si>
    <t>дополнительные расходы федерального бюджета</t>
  </si>
  <si>
    <t>Участие России в протоколе также повлечет за собой дополнительные расходы федерального бюджета.</t>
  </si>
  <si>
    <t>повлечь</t>
  </si>
  <si>
    <t>перспективы протокола</t>
  </si>
  <si>
    <t>Однако некоторые европейцы также скептически оценивают перспективы протокола.</t>
  </si>
  <si>
    <t>миф о том, что шеф гестапо Генрих Мюллер после войны таинственным образом исчез в Латинской Америке, где работал на американскую разведку</t>
  </si>
  <si>
    <t>В частности, документы опровергают миф о том, что шеф гестапо Генрих Мюллер после войны таинственным образом исчез в Латинской Америке, где работал на американскую разведку.</t>
  </si>
  <si>
    <t>В ней о фюрере говорится следующее: "Он закончит свою жизнь как самый безумный преступник, которого когда-либо видел мир".</t>
  </si>
  <si>
    <t>ученого</t>
  </si>
  <si>
    <t>Кроме того, следователи обвиняют ученого в мошенничестве при использовании им денежных средств, перечисленных иностранным спонсором на исследования.</t>
  </si>
  <si>
    <t>Журналисты отмечают, что американская армия, которая, собственно, и проводит операцию в Фаллудже, пока что не объявила о ее окончании.</t>
  </si>
  <si>
    <t>раненых солдат</t>
  </si>
  <si>
    <t>По сообщениям представителей американского военного госпиталя в Германии, куда переправляют раненых солдат, на этой неделе к ним доставили 412 человек.</t>
  </si>
  <si>
    <t>свою кандидатуру</t>
  </si>
  <si>
    <t>Согласно информированным источникам, Коэн заявил Пересу, что, если он выставит свою кандидатуру, это существенно ослабит на выборах позицию Барака.</t>
  </si>
  <si>
    <t>позицию Барака</t>
  </si>
  <si>
    <t>ослабить</t>
  </si>
  <si>
    <t>В случае если Перес выставит свою кандидатуру, он будет независимым кандидатом от сторонников перемирия и составит серьезную конкуренцию лидеру Партии труда Эхуду Бараку, также выступающему за продолжение мирных переговоров с палестинцами.</t>
  </si>
  <si>
    <t>серьезную конкуренцию</t>
  </si>
  <si>
    <t>версию поджога</t>
  </si>
  <si>
    <t>Однако арендаторы версию поджога исключают.</t>
  </si>
  <si>
    <t>имя своего основателя</t>
  </si>
  <si>
    <t>В 1926 году театр получает имя своего основателя.</t>
  </si>
  <si>
    <t>Юбилей</t>
  </si>
  <si>
    <t>Юбилей театр встречает с художественным руководителем Михаилом Ульяновым, но без главного режиссера.</t>
  </si>
  <si>
    <t>кое-что еще</t>
  </si>
  <si>
    <t>"Мы в исламской земле, в Ираке, даем итальянскому правительству 72 часа на то, чтобы убраться из Ирака, иначе наши эскадроны предпримут кое-что еще в ближайшие дни",— говорится в заявлении экстремистов, размещенном на одном из исламистских интернет-сайтов и подписанном "Организация исламский джихад".</t>
  </si>
  <si>
    <t>Нет, как ни облекай эти слова в ласку и нежность, их жестокости не скроешь.</t>
  </si>
  <si>
    <t>лифчик</t>
  </si>
  <si>
    <t>lifchik</t>
  </si>
  <si>
    <t>Он сел на кровати и, сурово посмотрев на Катю, объявил:— А лифчик я не надену!</t>
  </si>
  <si>
    <t>Наконец, прожевав, Генрих с досадой громыхнул вилкой:— Дайте ему брюки,— и конец!</t>
  </si>
  <si>
    <t>истинное свое неприглядное лицо</t>
  </si>
  <si>
    <t>Опытная воспитательница не первый день ждала, затаившись щукой, когда наконец Петрович покажет истинное свое неприглядное лицо.</t>
  </si>
  <si>
    <t>внезапно присмиревшего, обвисшего суслика</t>
  </si>
  <si>
    <t>suslik</t>
  </si>
  <si>
    <t>суслик</t>
  </si>
  <si>
    <t>Так орлица, гордая удачной охотой, уносит в когтях внезапно присмиревшего, обвисшего суслика.</t>
  </si>
  <si>
    <t>уносить</t>
  </si>
  <si>
    <t>— А будешь еще ковырять стену... завяжу руки!— не удержалась и, давясь ненавистью, добавила она.</t>
  </si>
  <si>
    <t>завязать</t>
  </si>
  <si>
    <t>Завтра Ирина возьмет за свой счет, а потом мы что-нибудь придумаем.</t>
  </si>
  <si>
    <t>Разница между мечтами несбыточными и осуществимыми огромна: первые возвышают душу, вторые могут ее испепелить.</t>
  </si>
  <si>
    <t>небольшие, пусть не самые роскошные, игрушечные железные дороги</t>
  </si>
  <si>
    <t>Вечером за ужином в нарушение семейного этикета Петрович завел разговор о том, что некоторым людям дарят в день рождения небольшие, пусть не самые роскошные, игрушечные железные дороги.</t>
  </si>
  <si>
    <t>Потом он пустит поезд— сначала самым тихим ходом, затем быстрее.</t>
  </si>
  <si>
    <t>какой-то новый шанс</t>
  </si>
  <si>
    <t>Или мы вправду каждый год рождаемся заново и получаем какой-то новый шанс?</t>
  </si>
  <si>
    <t>Темными вечерами она гонит людей из дома: в лучших своих одеждах, в облаках тревожных, отчуждающих ароматов оставляют они родные очаги, предавая малолетних чад своих попечению ночных демонов.</t>
  </si>
  <si>
    <t>родные очаги</t>
  </si>
  <si>
    <t>фриков</t>
  </si>
  <si>
    <t>frik</t>
  </si>
  <si>
    <t>фрик</t>
  </si>
  <si>
    <t>ага, и я, там фриков показывают))</t>
  </si>
  <si>
    <t>промо</t>
  </si>
  <si>
    <t>promo</t>
  </si>
  <si>
    <t>Я всегда промо проверяю, вдруг единороссы какие посягнут)</t>
  </si>
  <si>
    <t>все записи, которые размещаются в моем промо</t>
  </si>
  <si>
    <t>я проверяю все записи, которые размещаются в моем промо.</t>
  </si>
  <si>
    <t>Каждый высказывает мнение как хочет.</t>
  </si>
  <si>
    <t>свою внутреннюю неудовлетворенность</t>
  </si>
  <si>
    <t>neudovletvorennost'</t>
  </si>
  <si>
    <t>неудовлетворенность</t>
  </si>
  <si>
    <t>Да там разделение труда, дед-сожитель ее активно трудится на ниве обсирания белоленточников и политоте, сама она пишет про фитнесы-хуитнесы и вываливает свою внутреннюю неудовлетворенность постами про МЖ.</t>
  </si>
  <si>
    <t>вываливать</t>
  </si>
  <si>
    <t>книжки</t>
  </si>
  <si>
    <t>Успешный проект, привлекающий к себе много внимания, респект, ничо не скажу, надеюсь копеечка с реклам капает неплохая, плюс книжки пишет.</t>
  </si>
  <si>
    <t>впечатление милой симпатяшки</t>
  </si>
  <si>
    <t>В видео как то дерганость, голос, манеры уже смазывают впечатление милой симпатяшки.</t>
  </si>
  <si>
    <t>что-то #интересное, красивое, #креативное</t>
  </si>
  <si>
    <t>Последнее время я стала замечать, что с момента регистрации в #инстаграм, гуляя по городу, часто почти неосознанно ищу глазами что-то #интересное, красивое, #креативное.</t>
  </si>
  <si>
    <t>и Питер и Петрозаводск</t>
  </si>
  <si>
    <t>Piter</t>
  </si>
  <si>
    <t>Питер</t>
  </si>
  <si>
    <t>Я тут, поверьте, и Питер и Петрозаводск для себя по-новому открываю!</t>
  </si>
  <si>
    <t>мото санчо привет передавай</t>
  </si>
  <si>
    <t>такие же путешествия</t>
  </si>
  <si>
    <t>Сам на след год планирую такие же путешествия</t>
  </si>
  <si>
    <t>вторую серию</t>
  </si>
  <si>
    <t>Классно, ждём вторую серию)🤩</t>
  </si>
  <si>
    <t>НАСТАВНИКА</t>
  </si>
  <si>
    <t>nastavnik</t>
  </si>
  <si>
    <t>наставник</t>
  </si>
  <si>
    <t>``ВИТЯЗЬ" ИЩЕТ НАСТАВНИКА</t>
  </si>
  <si>
    <t>Сидоренко сейчас находится в Польше, где проводит сбор с национальной командой этой страны.</t>
  </si>
  <si>
    <t>предсезонную подготовку к чемпионату страны в высшей лиге</t>
  </si>
  <si>
    <t>В Хабаровске Сидоренко появится в начале июля, когда ``Амур" начнет предсезонную подготовку к чемпионату страны в высшей лиге.</t>
  </si>
  <si>
    <t>вторую встречу подряд</t>
  </si>
  <si>
    <t>Дэвенпорт вторую встречу подряд проводит в схожей манере: она подавляет соперницу в первом сете, а во втором не форсирует события, не тратит силы, но доводит дело до победы.</t>
  </si>
  <si>
    <t>соперницу</t>
  </si>
  <si>
    <t>sopernitsa</t>
  </si>
  <si>
    <t>соперница</t>
  </si>
  <si>
    <t>события</t>
  </si>
  <si>
    <t>первую строчку в мировом рейтинге</t>
  </si>
  <si>
    <t>Скорее всего, в этом сезоне она уже не упустит первую строчку в мировом рейтинге.</t>
  </si>
  <si>
    <t>И последние три месяца принимает участие во всех соревнованиях подряд.</t>
  </si>
  <si>
    <t>один из лучших сезонов в карьере</t>
  </si>
  <si>
    <t>В 30 лет она проводит один из лучших сезонов в карьере, блестяще распределяет силы по турнирам, завоевывает титулы.</t>
  </si>
  <si>
    <t>титулы</t>
  </si>
  <si>
    <t>контрактное предложение `` ястребов "</t>
  </si>
  <si>
    <t>Одно ``но": если ``Динамо" за это время повторит контрактное предложение ``ястребов", то получит права на Дацюка.</t>
  </si>
  <si>
    <t>права</t>
  </si>
  <si>
    <t>халафские традиции</t>
  </si>
  <si>
    <t>Южноубейдская мелкая пластика представлена вытянутыми стоячими статуэтками с рептилиеобразной формой головы, североубейдская— продолжает халафские традиции.</t>
  </si>
  <si>
    <t>Артефакты верхнего слоя раскопок в Телль Хазна l</t>
  </si>
  <si>
    <t>artefakt</t>
  </si>
  <si>
    <t>артефакт</t>
  </si>
  <si>
    <t>Артефакты верхнего слоя раскопок в Телль Хазна l специалисты Института археологии РАН относят к убейдским.</t>
  </si>
  <si>
    <t>это божественное состояние вдохновенного подъема</t>
  </si>
  <si>
    <t>Черт возьми, как я люблю это божественное состояние вдохновенного подъема!</t>
  </si>
  <si>
    <t>Там всякие растения, они едят что-то из земли и растут!</t>
  </si>
  <si>
    <t>хороший пол из греющего пластика</t>
  </si>
  <si>
    <t>- Что касается меня, то я предпочитаю хороший пол из греющего пластика, - сказал отец.</t>
  </si>
  <si>
    <t>– С генералом меня ничего не связывает,– честно ответила я, видя Федотова сердцем: ранние роды на сенокосе, сирота, трудное детство, слезы, побои, морской флот, любит воду, любит коньяк, любит сношать толстух и заставлять их повторять матерные слова, любит пляжный волейбол, любит во время испражнения думать о Сатурне, боится пауков и ножниц, боится опаздывать на работу, боится потерять документы, любит харчо, любит вспоминать наркома Ежова, любит делать кораблики весной, любит Гагры, любит бить по лицу и почкам.</t>
  </si>
  <si>
    <t>пляжный волейбол</t>
  </si>
  <si>
    <t>volejbol</t>
  </si>
  <si>
    <t>волейбол</t>
  </si>
  <si>
    <t>харчо</t>
  </si>
  <si>
    <t>harcho</t>
  </si>
  <si>
    <t>Гагры</t>
  </si>
  <si>
    <t>Gagry</t>
  </si>
  <si>
    <t>Другую нянечку Пулька посылал наблюдать, что делают остальные малыши, и докладывать ему по три раза в день: утром, в обед и вечером.</t>
  </si>
  <si>
    <t>сказки получше</t>
  </si>
  <si>
    <t>Третью нянечку он заставлял рассказывать ему с утра до вечера сказки, и, если сказки были неинтересные, он прогонял ее и требовал, чтобы прислали другую нянечку, которая знает сказки получше.</t>
  </si>
  <si>
    <t>птицу</t>
  </si>
  <si>
    <t>ptitsa</t>
  </si>
  <si>
    <t>птица</t>
  </si>
  <si>
    <t>Я разглаживаю птицу Птица мягкая сырая Кто ступил на половицу и таится замирая Темень темень-то какая Смотрят на меня всем миром Спрашивают окликая кто под притолоку ростом ходит по чужим квартирам забирает что понравится Я</t>
  </si>
  <si>
    <t>разглаживать</t>
  </si>
  <si>
    <t>цену их</t>
  </si>
  <si>
    <t>О мать земля! здесь прах почиет тех, В прохладе недр твоих, Которых мир столь много пренебрег, Лишь небо высит цену их.</t>
  </si>
  <si>
    <t>высить</t>
  </si>
  <si>
    <t>меди стон</t>
  </si>
  <si>
    <t>ston</t>
  </si>
  <si>
    <t>стон</t>
  </si>
  <si>
    <t>Я слышу меди стон, Я слышу, к смерти будит он!</t>
  </si>
  <si>
    <t>твой взор</t>
  </si>
  <si>
    <t>Ах, сей ли гроб твой взор мятет, Где ляжет токмо плоть и кровь?</t>
  </si>
  <si>
    <t>мясти</t>
  </si>
  <si>
    <t>Твой дух живый взнесется, И то, что тлен рассыплет в персть, Из персти паки воззовется Во славу, в вечну честь!»</t>
  </si>
  <si>
    <t>рассыпать</t>
  </si>
  <si>
    <t>дрова</t>
  </si>
  <si>
    <t>drova</t>
  </si>
  <si>
    <t>Колю дрова напротив бензоколонки.</t>
  </si>
  <si>
    <t>колоть</t>
  </si>
  <si>
    <t>свои оковы</t>
  </si>
  <si>
    <t>okovy</t>
  </si>
  <si>
    <t>оковы</t>
  </si>
  <si>
    <t>И что ж: томим тоскою, снова Сижу на этом берегу, Как жалкий раб, кляну свои оковы, Но -- сбросить цепи не могу.</t>
  </si>
  <si>
    <t>глагол, тебе понятный</t>
  </si>
  <si>
    <t>glagol</t>
  </si>
  <si>
    <t>глагол</t>
  </si>
  <si>
    <t>О, если слышишь ты глагол, тебе понятный, О море темное, приют сердец больных, -- Пусть исцелят меня простор твой необъятный И вечный ропот волн твоих.</t>
  </si>
  <si>
    <t>Уж мне прежних дней не видеть, Но если суждено мне дальше жизнь влачить, Дай силы мне, чтоб мог я ненавидеть, Дай ты безумье мне, чтоб мог я позабыть!..</t>
  </si>
  <si>
    <t>безумье</t>
  </si>
  <si>
    <t>bezum'e</t>
  </si>
  <si>
    <t>ль кого</t>
  </si>
  <si>
    <t>Полюблю ль кого Всей душою, вдруг Мрет в груди любовь Безответная.</t>
  </si>
  <si>
    <t>Полощите горло отваром ромашки 3 раза в день, наблюдайте за самочувствием.</t>
  </si>
  <si>
    <t>полоскать</t>
  </si>
  <si>
    <t>ухудшение состояния</t>
  </si>
  <si>
    <t>Если они будут сохраняться, либо Вы почувствуете ухудшение состояния - обратитесь к оториноларингологу.</t>
  </si>
  <si>
    <t>чай именно с молоком ( после простого чая таких прблем нет )</t>
  </si>
  <si>
    <t>Меня мучает кислота во рту, особенно сильно это проявляется когда я пью чай именно с молоком( после простого чая таких прблем нет), а с недавних пор восле употребления этого напитка стал появляься не только вкус кислоты во рту но и тошнота.</t>
  </si>
  <si>
    <t>врача - гастроэнтеролога</t>
  </si>
  <si>
    <t>Посетите врача-гастроэнтеролога!</t>
  </si>
  <si>
    <t>А сейчас почти все, что я готовлю, не ест (только творог остался и овсяная каша утром), и новые блюда отказывается пробовать!</t>
  </si>
  <si>
    <t>почти все, что я готовлю,</t>
  </si>
  <si>
    <t>только сок и конфеты</t>
  </si>
  <si>
    <t>Просит только сок и конфеты.</t>
  </si>
  <si>
    <t>Учить на своем примере: попробуйте продукт и покажите ребенку, насколько он вкусный; малыш наверняка последует вашему примеру.</t>
  </si>
  <si>
    <t>новые продукты</t>
  </si>
  <si>
    <t>Давайте новые продукты понемногу на перекус, так что, если даже какой-то из них ребенку не понравится, у него будет возможность выбрать что-либо еще (хотя не всегда следует давать детям возможность выбирать любимую пищу).</t>
  </si>
  <si>
    <t>настойчивость</t>
  </si>
  <si>
    <t>nastojchivost'</t>
  </si>
  <si>
    <t>Если малыш отказался от продукта, проявите настойчивость и дайте ее в другой день, смешав, например, с небольшим количеством любимой еды ребенка.</t>
  </si>
  <si>
    <t>овсянку и гречку</t>
  </si>
  <si>
    <t>ovsjanka</t>
  </si>
  <si>
    <t>овсянка</t>
  </si>
  <si>
    <t>Я уже несу одето месяцев каждый день ем овсянку и гречку.</t>
  </si>
  <si>
    <t>кальций</t>
  </si>
  <si>
    <t>kal'tsij</t>
  </si>
  <si>
    <t>И недавно узнал что крупы вымывают кальций из костей и мешает его дальнейшему усвоению.</t>
  </si>
  <si>
    <t>По результатам повторно обсудите ситуацию с гастроэнтерологом.</t>
  </si>
  <si>
    <t>только горячий чай</t>
  </si>
  <si>
    <t>Подруга попробовала фен в клубе и ей плохо как 4дня не чего не может есть все обратно только горячий чай пет она в сём дело и что ей поесть надо</t>
  </si>
  <si>
    <t>Так как все что съедает, выходит обратно.</t>
  </si>
  <si>
    <t>При этом одна рекомендация: заставляй ребенка есть - корми со шприца смесью!</t>
  </si>
  <si>
    <t>смесь низколактозную</t>
  </si>
  <si>
    <t>Так происходит когда у ребенка не хватает ферментов для переваривания пищи, смесь скорее дают низколактозную, так как ребенок может рвать как раз от того, что не может переварить лактозу, а в молоке мамы ее тоже может быть много.</t>
  </si>
  <si>
    <t>водичку</t>
  </si>
  <si>
    <t>vodichka</t>
  </si>
  <si>
    <t>водичка</t>
  </si>
  <si>
    <t>Периодически предлагайте водичку в ложке или в бутылочке.</t>
  </si>
  <si>
    <t>Он получает воду со смесью, так как находится на ИВ.</t>
  </si>
  <si>
    <t>препараты</t>
  </si>
  <si>
    <t>Доктор назначит препараты или добавит в прикорм продукты, способствующие улучшению работы кишечника.</t>
  </si>
  <si>
    <t>продукты, способствующие улучшению работы кишечника</t>
  </si>
  <si>
    <t>необходимую терапию ( при запорах, например, дюфлак ) при дисбактериозе ( например, линекс )</t>
  </si>
  <si>
    <t>По результатам педиатр или детский гастроэнтеролог назначит вам необходимую терапию (при запорах, например, дюфлак) при дисбактериозе (например, линекс).</t>
  </si>
  <si>
    <t>линекс</t>
  </si>
  <si>
    <t>lineks</t>
  </si>
  <si>
    <t>попробую линекс.</t>
  </si>
  <si>
    <t>чай, соки</t>
  </si>
  <si>
    <t>Но недавно заметила, что в отдельные дни, когда я пью воды больше обычного, а особенно - когда заменяю чай, соки на чистую воду - у меня появляется соленый привкус и сухость во рту.</t>
  </si>
  <si>
    <t>Ощущение, что соли полный рот или что съела что-то очень соленое, хотя я не потребляю соли больше нормы, по мнению мужа пищу постоянно недосаливаю.</t>
  </si>
  <si>
    <t>недосаливать</t>
  </si>
  <si>
    <t>полость рта</t>
  </si>
  <si>
    <t>Попробуйте проконсультироваться со стоматологом: пусть осмотрит полость рта, проведет обследование и при необходимости назначит лечение.</t>
  </si>
  <si>
    <t>осмотреть</t>
  </si>
  <si>
    <t>ограниченное колличество продуктов</t>
  </si>
  <si>
    <t>Сейчас ест ограниченное колличество продуктов + остается ГВ.</t>
  </si>
  <si>
    <t>огурцы, Гречку, рис, мясо кусочками, суп, один вид молочной растворимой каши</t>
  </si>
  <si>
    <t>Ест огурцы, Гречку, рис, мясо кусочками, суп, один вид молочной растворимой каши.</t>
  </si>
  <si>
    <t>пищеварение</t>
  </si>
  <si>
    <t>pischevarenie</t>
  </si>
  <si>
    <t>Но кормить молочкой насильно не стоит, это только еще больше перегрузит пищеварение.</t>
  </si>
  <si>
    <t>перегрузить</t>
  </si>
  <si>
    <t>большое количество белка, острой и кислой пищи</t>
  </si>
  <si>
    <t>Но в целом это может быть и чисто физиологической проблемой - например, часто такой запах появляется у пота, если человек потребляет большое количество белка, острой и кислой пищи, а также пьет мало воды.</t>
  </si>
  <si>
    <t>Здраствуйте мой малыш 3 года не хочет кушать вторые блюда жевать он может первые кушает если их подавить кушает печенье хлеб яблоки йогурты и кашу с бутылки что мне делать</t>
  </si>
  <si>
    <t>печенье хлеб яблоки йогурты и кашу с бутылки</t>
  </si>
  <si>
    <t>pechen'e</t>
  </si>
  <si>
    <t>печенье</t>
  </si>
  <si>
    <t>нос</t>
  </si>
  <si>
    <t>nos</t>
  </si>
  <si>
    <t>Уколы, таблетки, отказ полностью от мяса (после того как поем сразу отекают ноги), от всей молочки (отекают ноги плюс закладывает нос), 5-разовое питание со столом при обострении гастрита, с порцией в 150-170 г.</t>
  </si>
  <si>
    <t>отчет в своих действиях</t>
  </si>
  <si>
    <t>Я прекрасно отдаю себе отчет в своих действиях, но понимаю, что одной мне уже с этой проблемой не справиться.</t>
  </si>
  <si>
    <t>Похоже в вашем случае имеют место и расстройство пищевого поведения, и соматические расстройства (как минимум, с желудком), и расстройство настроения (депрессия или что-то похожее, хотя это должен тоже диагностировать специалист).</t>
  </si>
  <si>
    <t>опыт работы с РПП</t>
  </si>
  <si>
    <t>С другой стороны по поводу расстройства пищевого поведения лучше всего обратиться к психологу или психотерапевту, желательно такому, который имеет опыт работы с РПП или специализируется на этом.</t>
  </si>
  <si>
    <t>только протертое и жидкое</t>
  </si>
  <si>
    <t>proteret'</t>
  </si>
  <si>
    <t>протереть</t>
  </si>
  <si>
    <t>Она не может нормально питаться, ест только протертое и жидкое.</t>
  </si>
  <si>
    <t>При попытках жевать испытываю боль, и выламываются зубы.</t>
  </si>
  <si>
    <t>напряжение зубов и боль</t>
  </si>
  <si>
    <t>Этот хруст страшен в первую очередь тем, что во время него она испытывает напряжение зубов и боль.</t>
  </si>
  <si>
    <t>Хруст стал громче, он приносит боль.</t>
  </si>
  <si>
    <t>простую воду</t>
  </si>
  <si>
    <t>Теперь он появляется и после того как она попьет простую воду.</t>
  </si>
  <si>
    <t>попить</t>
  </si>
  <si>
    <t>Препарат</t>
  </si>
  <si>
    <t>Препарат принимают до еды, другой способ приема снижает эффективность лекарства.</t>
  </si>
  <si>
    <t>эффективность лекарства</t>
  </si>
  <si>
    <t>Мама сильно заболела,сын трепает нервы(перех период),муж плохо себя ведет.</t>
  </si>
  <si>
    <t>трепать</t>
  </si>
  <si>
    <t>Понимаете, алкоголь не лечит стресс, не решает проблемы.</t>
  </si>
  <si>
    <t>мое сообщение</t>
  </si>
  <si>
    <t>С момента, когда вы прочтете мое сообщение.</t>
  </si>
  <si>
    <t>технику " Медитация покоя " и " Шавансана " или " релаксацию по Джекобсону "</t>
  </si>
  <si>
    <t>Обязательно изучите технику "Медитация покоя" и "Шавансана" или" релаксацию по Джекобсону".</t>
  </si>
  <si>
    <t>изучить</t>
  </si>
  <si>
    <t>полный курс лечения</t>
  </si>
  <si>
    <t>Сейчас прохожу полный курс лечения, но до сих пор есть не могу.</t>
  </si>
  <si>
    <t>только воду</t>
  </si>
  <si>
    <t>Совсем не ем уже 10 дней, пью только воду....</t>
  </si>
  <si>
    <t>общий тонус и настроение</t>
  </si>
  <si>
    <t>tonus</t>
  </si>
  <si>
    <t>тонус</t>
  </si>
  <si>
    <t>Они улучшают общий тонус и настроение.</t>
  </si>
  <si>
    <t>Белки берут еду из рук, могут поцарапать, обслюнить или укусить.</t>
  </si>
  <si>
    <t>belka</t>
  </si>
  <si>
    <t>белка</t>
  </si>
  <si>
    <t>Довольно часто кормлю белок, часто берут угощения с рук.</t>
  </si>
  <si>
    <t>угощения</t>
  </si>
  <si>
    <t>ugoschenie</t>
  </si>
  <si>
    <t>угощение</t>
  </si>
  <si>
    <t>Пишут, что белки бешенство не переносят, но как-то в это слабо верится.</t>
  </si>
  <si>
    <t>майонез</t>
  </si>
  <si>
    <t>majonez</t>
  </si>
  <si>
    <t>Замечу что питаюсь я довольно здорово - ничего жареного на масле, ничего жирного, копченого, майонез я не ем, стараюсь есть больше фруктов и овощей, единственное - позволяю себе есть сладкое, как правило до 13 дня и умеренно.</t>
  </si>
  <si>
    <t>Вероятно имеют место дуоденогастральные рефлюксы - забросы содержимого двенадцатиперстной кишки в желудок.</t>
  </si>
  <si>
    <t>Может я что-то не так делаю?</t>
  </si>
  <si>
    <t>самостоятельное приготовление таких супов</t>
  </si>
  <si>
    <t>prigotovlenie</t>
  </si>
  <si>
    <t>приготовление</t>
  </si>
  <si>
    <t>Если такое происходит, то пока отложите самостоятельное приготовление таких супов.</t>
  </si>
  <si>
    <t>Возможно, Вы не измельчаете овощи так тщательно, как это делают производители детского питания или в супе присутствуют грубые волокна.</t>
  </si>
  <si>
    <t>измельчать</t>
  </si>
  <si>
    <t>это процесс</t>
  </si>
  <si>
    <t>Я как бы контролирую это процесс.</t>
  </si>
  <si>
    <t>большую часть дня</t>
  </si>
  <si>
    <t>И он может думать, что ест часто и даже много, но по сути большую часть дня его организм голодает.</t>
  </si>
  <si>
    <t>голодать</t>
  </si>
  <si>
    <t>какие-то другие важные непищевые потребности : в отдыхе, общении, поддержке, уединении и т. д.</t>
  </si>
  <si>
    <t>Эмоциональный голод, когда еда замещает какие-то другие важные непищевые потребности: в отдыхе, общении, поддержке, уединении и т.д.</t>
  </si>
  <si>
    <t>как приятные чувства и мысли, так и тяжёлые и непонятные</t>
  </si>
  <si>
    <t>И они несут в себе как приятные чувства и мысли, так и тяжёлые и непонятные.</t>
  </si>
  <si>
    <t>литр</t>
  </si>
  <si>
    <t>litr</t>
  </si>
  <si>
    <t>Пьет очень много воды(сок, компот, чай) литр за сутки выпивает.</t>
  </si>
  <si>
    <t>выпивать</t>
  </si>
  <si>
    <t>печенье или творог</t>
  </si>
  <si>
    <t>В промежутке обедов даю печенье или творог.</t>
  </si>
  <si>
    <t>только сладкие чаи</t>
  </si>
  <si>
    <t>Иногда даем с чашки, пьет только сладкие чаи.</t>
  </si>
  <si>
    <t>, даже хлеб, который покупала на протяжении долгого времени</t>
  </si>
  <si>
    <t>Здравствуйте, больше недели вся пища кажется пересоленной, даже хлеб, который покупала на протяжении долгого времени.</t>
  </si>
  <si>
    <t>здравствовать</t>
  </si>
  <si>
    <t>только запеканку творожную</t>
  </si>
  <si>
    <t>zapekanka</t>
  </si>
  <si>
    <t>запеканка</t>
  </si>
  <si>
    <t>Из-за того, что кажется еда пересоленной, пропал аппетит, ем только запеканку творожную или творог с фруктами.</t>
  </si>
  <si>
    <t>молоко</t>
  </si>
  <si>
    <t>moloko</t>
  </si>
  <si>
    <t>Моему сыну 3 года, он ничего не хочет кушать, только пьет молоко, при этом он не умеет жевать, как нам быть?</t>
  </si>
  <si>
    <t>Это мы понимаем, а вот как исправить эту ситуацию, никто подсказать не может.</t>
  </si>
  <si>
    <t>Здравствуйте, тогда вы неправильно мне описываете ситуацию.</t>
  </si>
  <si>
    <t>делайте пищу все гуще и гуще и постепенно ребенок начнет жевать</t>
  </si>
  <si>
    <t>пустышку</t>
  </si>
  <si>
    <t>pustyshka</t>
  </si>
  <si>
    <t>пустышка</t>
  </si>
  <si>
    <t>Используете ли пустышку?</t>
  </si>
  <si>
    <t>мерказолил по 3 таб х 3 раза в день</t>
  </si>
  <si>
    <t>merkazolil</t>
  </si>
  <si>
    <t>мерказолил</t>
  </si>
  <si>
    <t>На данный момент лечусь от диффузно-токсического зоба, принимаю мерказолил по 3 таб х 3 раза в день и анаприлин 10 по 0,5 таб х 3 раз в день.</t>
  </si>
  <si>
    <t>горький привкус</t>
  </si>
  <si>
    <t>privkus</t>
  </si>
  <si>
    <t>привкус</t>
  </si>
  <si>
    <t>Иногда ощущаю горький привкус во рту.</t>
  </si>
  <si>
    <t>поликистоз яичников</t>
  </si>
  <si>
    <t>polikistoz</t>
  </si>
  <si>
    <t>поликистоз</t>
  </si>
  <si>
    <t>Из диагнозов имею поликистоз яичников (с 2014 года).</t>
  </si>
  <si>
    <t>Щемит сердце,частичное онемение левого мизинца,потоотделение при еде или движении,если лежу то сердце как бы стучит в голове -мне 49лет -куда обратиться и что это может быть?</t>
  </si>
  <si>
    <t>щемить</t>
  </si>
  <si>
    <t>все что только можно</t>
  </si>
  <si>
    <t>ves'</t>
  </si>
  <si>
    <t>весь</t>
  </si>
  <si>
    <t>Мой молодой человек , когда находится дома ночами встаёт и съедает все что только можно .</t>
  </si>
  <si>
    <t>Причем делает это в полудрёме .</t>
  </si>
  <si>
    <t>И еще хотел спросить по поводу ФГС, может ли быть такое что один доктор не видит что видит другой.</t>
  </si>
  <si>
    <t>парацетамол</t>
  </si>
  <si>
    <t>paratsetamol</t>
  </si>
  <si>
    <t>У меня обычно пониженная температура (не намного, но 36.6 редко набиралось в последнее время), а сейчас была 37.5, обычно если температура выше 38, то принимаю парацетамол, выпила и сейчас, чтоб снизить головную боль.</t>
  </si>
  <si>
    <t>ритм сердца</t>
  </si>
  <si>
    <t>Но до сих пор в ушах стучит, чувствую ритм сердца.</t>
  </si>
  <si>
    <t>четко локализованный характер</t>
  </si>
  <si>
    <t>Однако, боль не носит четко локализованный характер, нет стремительного нарастания во времени, это хорошо.</t>
  </si>
  <si>
    <t>УЗИ органов брюшной полости</t>
  </si>
  <si>
    <t>Сделайте УЗИ органов брюшной полости, сдайте анализ кала общий, сдайте анализ крови на антитела к хеликобактеру и паразитам.</t>
  </si>
  <si>
    <t>анализ кала общий</t>
  </si>
  <si>
    <t>анализ крови на антитела к хеликобактеру и паразитам</t>
  </si>
  <si>
    <t>Схему лечения</t>
  </si>
  <si>
    <t>Схему лечения прилагаю в фото.</t>
  </si>
  <si>
    <t>Из того, что можно сделать сейчас, соблюдать щадящую диету, пить побольше воды, не использовать никаких необязательных лекарств (ни НПВС, ни антибиотиков, ни чего-либо еще), боли снимайте пока спазмолитиками (дюспаталин, метеоспазмил, но-шпа).</t>
  </si>
  <si>
    <t>аппетит</t>
  </si>
  <si>
    <t>appetit</t>
  </si>
  <si>
    <t>Может быть есть какие-нибудь чаи или таблетки, которые вызывают аппетит?</t>
  </si>
  <si>
    <t>вкус и запах</t>
  </si>
  <si>
    <t>Сейчас уже как три дня не ощущаю вкус и запах .</t>
  </si>
  <si>
    <t>назонекс</t>
  </si>
  <si>
    <t>nazoneks</t>
  </si>
  <si>
    <t>Промывайте но солевыми растворами, при заложенности используйте назонекс, в течении 10-14 дней восстанавливайте слизистую полости носа препаратом олифрин.</t>
  </si>
  <si>
    <t>слизистую полости носа</t>
  </si>
  <si>
    <t>slizistaja</t>
  </si>
  <si>
    <t>слизистая</t>
  </si>
  <si>
    <t>сто</t>
  </si>
  <si>
    <t>Здравствуйте, то сто вы про себя пишете похоже на реакцию на какую то травму- если про психологию думать, или на нарушение физического здоровья- может какая скрытая болезнь или инфекция?</t>
  </si>
  <si>
    <t>коктейль 3 сырых яйца ( 1 целиком, 2 - только белки ), 1 банан, 1 апельсин или грейпфрут, 10 штук арахисов, 50 грам перемолотой в муку овсянки</t>
  </si>
  <si>
    <t>koktejl'</t>
  </si>
  <si>
    <t>коктейль</t>
  </si>
  <si>
    <t>Поменял кардинально - готовлю коктейль в блендере: 3 сырых яйца (1 целиком, 2 - только белки), 1 банан, 1 апельсин или грейпфрут, 10 штук арахисов, 50 грам перемолотой в муку овсянки.</t>
  </si>
  <si>
    <t>сырые яйца</t>
  </si>
  <si>
    <t>Вопросы следующие: усваивается ли овсянка в таком виде и может ли это быть полноценной заменой каши; нет ли проблем с тем, что ем сырые яйца ежедневно (предварительно мою); как в целом такой вариант завтрака, хорош ли?</t>
  </si>
  <si>
    <t>этот продукт</t>
  </si>
  <si>
    <t>2. есть нюансы, но если вы переносите этот продукт нормально, то не вижу проблем.</t>
  </si>
  <si>
    <t>активированный уголь</t>
  </si>
  <si>
    <t>ugol'</t>
  </si>
  <si>
    <t>уголь</t>
  </si>
  <si>
    <t>С его слов - пейте активированный уголь, чтобы снять интоксикацию, "Омез" на постоянной основе, церукал от тошноты.</t>
  </si>
  <si>
    <t>Церукал</t>
  </si>
  <si>
    <t>tserukal</t>
  </si>
  <si>
    <t>церукал</t>
  </si>
  <si>
    <t>Церукал колю 1 раз в день.</t>
  </si>
  <si>
    <t>интоксикацию</t>
  </si>
  <si>
    <t>intoksikatsija</t>
  </si>
  <si>
    <t>интоксикация</t>
  </si>
  <si>
    <t>недостаток ее усиливает интоксикацию.</t>
  </si>
  <si>
    <t>хоспис</t>
  </si>
  <si>
    <t>hospis</t>
  </si>
  <si>
    <t>Сейчас ищу хоспис, но пока безуспешно.</t>
  </si>
  <si>
    <t>её стоимость</t>
  </si>
  <si>
    <t>Помогите, нашёл монету, незнаю её стоимость</t>
  </si>
  <si>
    <t>незнать</t>
  </si>
  <si>
    <t>без визовый доступ на посещение стран ЕС</t>
  </si>
  <si>
    <t>Знаю, что гражданам Израиля открывают без визовый доступ на посещение стран ЕС, но могу ли я остаться в той же Испании, больше чем на определенный срок и иметь право на жительство, работу или учебу без ограничений в сроках проживания в данной территории?</t>
  </si>
  <si>
    <t>ВСЁ</t>
  </si>
  <si>
    <t>Яндекс.Навигатор показывает ВСЁ в подробностях.</t>
  </si>
  <si>
    <t>А на деле - посылают человека по "пустым" вакансиям.</t>
  </si>
  <si>
    <t>посылки письма</t>
  </si>
  <si>
    <t>posylka</t>
  </si>
  <si>
    <t>посылка</t>
  </si>
  <si>
    <t>Всегда получаю и отправляю из этого отделения посылки письма</t>
  </si>
  <si>
    <t>Краску для волос и бытовую химию</t>
  </si>
  <si>
    <t>Краску для волос и бытовую химию продают, считай, в одном зале с продуктами, через тонкую перегородку - так нельзя!!!</t>
  </si>
  <si>
    <t>Ленина</t>
  </si>
  <si>
    <t>Lenin</t>
  </si>
  <si>
    <t>Ленин</t>
  </si>
  <si>
    <t>Как нынешние либералы не шельмуют Ленина, но народная память, слава богу, крепка.</t>
  </si>
  <si>
    <t>магазинчики</t>
  </si>
  <si>
    <t>magazinchik</t>
  </si>
  <si>
    <t>магазинчик</t>
  </si>
  <si>
    <t>Часто меняют магазинчики местами, время у людей отнимают</t>
  </si>
  <si>
    <t>экономистов</t>
  </si>
  <si>
    <t>На месте некогда знаменитого МИХМа, со своими традициями, академиками и уникальными разработками(например сверхпроводимость при высоких температурах), образованного в 1931 году и с наступлением "свободы" в 2000-е слитого, разлитого, в итоге прекратившего своё существование, появилось некое учреждение, где выпекают экономистов!?</t>
  </si>
  <si>
    <t>выпекать</t>
  </si>
  <si>
    <t>Угаживают столицу потихоньку!</t>
  </si>
  <si>
    <t>угаживать</t>
  </si>
  <si>
    <t>настоятеля</t>
  </si>
  <si>
    <t>nastojatel'</t>
  </si>
  <si>
    <t>настоятель</t>
  </si>
  <si>
    <t>Чудесный храм, интересная архитектура, прихожане очень хвалят настоятеля, но:</t>
  </si>
  <si>
    <t>Впрочем, берем смартфон, устанавливаем приложение и управляем хоть из-за угла!</t>
  </si>
  <si>
    <t>приложение</t>
  </si>
  <si>
    <t>prilozhenie</t>
  </si>
  <si>
    <t>матрицы от LG</t>
  </si>
  <si>
    <t>matritsa</t>
  </si>
  <si>
    <t>матрица</t>
  </si>
  <si>
    <t>При всем уважении к корейским товарищам и с учетом того, что и Panasonic, и Sony используют матрицы от LG.</t>
  </si>
  <si>
    <t>Отличный магазин, все рекомендую.</t>
  </si>
  <si>
    <t>Что тут ещё скажешь?</t>
  </si>
  <si>
    <t>этот блестящий фильм</t>
  </si>
  <si>
    <t>Чудесные виды, конные сцены, много трюков и юмора, Лондонский симфонический оркестр дополняют этот блестящий фильм.</t>
  </si>
  <si>
    <t>внимание на то, в какое время телевидение РФ показывает " Королевство кривых зеркал "</t>
  </si>
  <si>
    <t>P.S. Обратите внимание на то, в какое время телевидение РФ показывает "Королевство кривых зеркал".</t>
  </si>
  <si>
    <t>" Королевство кривых зеркал "</t>
  </si>
  <si>
    <t>korolevstvo</t>
  </si>
  <si>
    <t>королевство</t>
  </si>
  <si>
    <t>советские фантастические фильмы</t>
  </si>
  <si>
    <t>Немцы отцифровывают советские фантастические фильмы.</t>
  </si>
  <si>
    <t>отцифровывать</t>
  </si>
  <si>
    <t>Жукова</t>
  </si>
  <si>
    <t>Zhukov</t>
  </si>
  <si>
    <t>Жуков</t>
  </si>
  <si>
    <t>Жукова посмотрите по Катынскому делу...</t>
  </si>
  <si>
    <t>Исаева, кому интересно по настоящему</t>
  </si>
  <si>
    <t>Isaev</t>
  </si>
  <si>
    <t>Исаев</t>
  </si>
  <si>
    <t>Почитайте Исаева, кому интересно по настоящему.</t>
  </si>
  <si>
    <t>Советское детство</t>
  </si>
  <si>
    <t>detstvo</t>
  </si>
  <si>
    <t>детство</t>
  </si>
  <si>
    <t>Всем, кто помнит Советское детство, смотреть!</t>
  </si>
  <si>
    <t>страшный диагноз - болезнь Лу Герига</t>
  </si>
  <si>
    <t>Веселые свидания, прогулки с друзьями, танцы в вечерних огнях и разговоры о физике, Боге и искусстве остаются в прошлом - Хокингу ставят страшный диагноз - болезнь Лу Герига.</t>
  </si>
  <si>
    <t>большие надежды</t>
  </si>
  <si>
    <t>Стивен подает большие надежды, профессора видят в нем будущее английской космологии.</t>
  </si>
  <si>
    <t>будущее английской космологии</t>
  </si>
  <si>
    <t>Почитайте книгу спокойно и вдумчиво, потом можно и не смотреть эту поделку.</t>
  </si>
  <si>
    <t>этот супермаркет</t>
  </si>
  <si>
    <t>supermarket</t>
  </si>
  <si>
    <t>супермаркет</t>
  </si>
  <si>
    <t>Не люблю этот супермаркет : неуютно, тесно и опасно: если что-то случится, из него не выбраться!</t>
  </si>
  <si>
    <t>тележку</t>
  </si>
  <si>
    <t>Рядом возник молодой человек и заявил , что я задерживаю тележку, а изучать чеки надо вообще дома.</t>
  </si>
  <si>
    <t>Всё неплохо, но очень поздно привозят свежий хлеб и выкладывают продукты.</t>
  </si>
  <si>
    <t>их выпечку ( наивкуснейшая ), большой выбор молочных продуктов, овощей и фруктов ( Получился " стих " )</t>
  </si>
  <si>
    <t>vypechka</t>
  </si>
  <si>
    <t>выпечка</t>
  </si>
  <si>
    <t>Бываю не часто,тк живу далековато, но если захожу, обязательно покупаю их выпечку (наивкуснейшая), большой выбор молочных продуктов, овощей и фруктов (Получился "стих")</t>
  </si>
  <si>
    <t>потрясающе красивый вид</t>
  </si>
  <si>
    <t>Они закрывают потрясающе красивый вид, когда ты постепенно поднимаешься снизу вверх на Красную площадь и она плавно открывается тебе во всей своей красе.</t>
  </si>
  <si>
    <t>нужный товар</t>
  </si>
  <si>
    <t>Очень неудобный магазин,расположен в маленьких закутках,сразу и не найдешь нужный товар.</t>
  </si>
  <si>
    <t>овощи, неплохой хозяйственный магазин, свежая рыба</t>
  </si>
  <si>
    <t>Всегда покупаем овощи на зиму и для консервации,неплохой хозяйственный магазин,свежая рыба.</t>
  </si>
  <si>
    <t>всех покупателей</t>
  </si>
  <si>
    <t>pokupatel'</t>
  </si>
  <si>
    <t>покупатель</t>
  </si>
  <si>
    <t>Народу и так немного,а так всех покупателей растеряете!</t>
  </si>
  <si>
    <t>растерять</t>
  </si>
  <si>
    <t>ткани и фурнитуру</t>
  </si>
  <si>
    <t>Часто покупаю ткани и фурнитуру,нравится обслуживание.</t>
  </si>
  <si>
    <t>огромную работу</t>
  </si>
  <si>
    <t>Реставраторы провели и ведут огромную работу… все было разбито, разграблено, сожжено….</t>
  </si>
  <si>
    <t>фонари Колонны, Поцелуев мост ( ля-ля-ля ), Пантелеймоновский</t>
  </si>
  <si>
    <t>Ладно пока хватит, а то отзыв не резиновый, добавьте сами фонари Колонны, Поцелуев мост (ля-ля-ля), Пантелеймоновский, в Соляном переулке перед зданием барона Штиглица и много еще...</t>
  </si>
  <si>
    <t>изобразительное искусство</t>
  </si>
  <si>
    <t>Императрица (шахбану) азербайджанская красавица Фарах оч любила/любит изобразительное искусство, на стенах картины Пикассо, Шагала, Модильяни.</t>
  </si>
  <si>
    <t>ШАХСКИЙ ДВОРЕЦ</t>
  </si>
  <si>
    <t>dvorets</t>
  </si>
  <si>
    <t>дворец</t>
  </si>
  <si>
    <t>Ожидаешь ШАХСКИЙ ДВОРЕЦ, а здесь...</t>
  </si>
  <si>
    <t>этнографический парк</t>
  </si>
  <si>
    <t>park</t>
  </si>
  <si>
    <t>парк</t>
  </si>
  <si>
    <t>Вместе с другими постройками создает этнографический парк.</t>
  </si>
  <si>
    <t>крупнейший в мире фарфоровый купол</t>
  </si>
  <si>
    <t>В результате имеем крупнейший в мире фарфоровый купол.</t>
  </si>
  <si>
    <t>пару часов</t>
  </si>
  <si>
    <t>Не пожалейте пару часов заехать в этот ресторанчик на берегу Великой Реки.</t>
  </si>
  <si>
    <t>свежие салатики</t>
  </si>
  <si>
    <t>salatik</t>
  </si>
  <si>
    <t>салатик</t>
  </si>
  <si>
    <t>Иногда покупаю свежие салатики на перекус.</t>
  </si>
  <si>
    <t>этот секрет</t>
  </si>
  <si>
    <t>Вот жеш знаем мы этот секрет, как выигрывать... наверно можем на стажировку принять тех, о ком многие говорят 😄</t>
  </si>
  <si>
    <t>наши кричалки</t>
  </si>
  <si>
    <t>krichalka</t>
  </si>
  <si>
    <t>кричалка</t>
  </si>
  <si>
    <t>Помню наши кричалки в 80-х на играх в доме спорта - "Урал конечно не Москва, но нос утрем мы ЦСКА" и "Уралочка давай быстрей!</t>
  </si>
  <si>
    <t>авторитеты</t>
  </si>
  <si>
    <t>Удивительно сколько уже лет прошло, а команда жива, и снова и снова ниспровергает авторитеты, несмотря на то что систематически перекупают игроков, хронически не хватает средств, времени... здоровья?</t>
  </si>
  <si>
    <t>ниспровергать</t>
  </si>
  <si>
    <t>игроков</t>
  </si>
  <si>
    <t>перекупать</t>
  </si>
  <si>
    <t>торговые отношения "</t>
  </si>
  <si>
    <t>Я не переношу никакой роскоши и ненавижу торговые отношения".</t>
  </si>
  <si>
    <t>Петергоф</t>
  </si>
  <si>
    <t>Petergof</t>
  </si>
  <si>
    <t>Весь на склоне, напоминает Петергоф, каскадный водопад (500м!), озерца, акведуки, живописные руины.</t>
  </si>
  <si>
    <t>фотки</t>
  </si>
  <si>
    <t>fotka</t>
  </si>
  <si>
    <t>фотка</t>
  </si>
  <si>
    <t>Надеюсь фотки пропустят...</t>
  </si>
  <si>
    <t>некую границу</t>
  </si>
  <si>
    <t>Это скорее духовное место, спускаясь вниз вы пересекаете некую границу и попадаете в место без времени и пространства.</t>
  </si>
  <si>
    <t>модные сейчас кресла - подушки, светящиеся столики</t>
  </si>
  <si>
    <t>Вечером выставляют к самому урезу воды модные сейчас кресла-подушки, светящиеся столики, весьма романтик.</t>
  </si>
  <si>
    <t>все населенные пункты</t>
  </si>
  <si>
    <t>Обходит все населенные пункты.</t>
  </si>
  <si>
    <t>пуделя</t>
  </si>
  <si>
    <t>pudel'</t>
  </si>
  <si>
    <t>пудель</t>
  </si>
  <si>
    <t>Бабушка похожая на английскую королеву выгуливает пуделя.</t>
  </si>
  <si>
    <t>выгуливать</t>
  </si>
  <si>
    <t>Машет на меня рукой - "Не понимаю я это, говори по человечески!"...</t>
  </si>
  <si>
    <t>памятник Красной Армии</t>
  </si>
  <si>
    <t>Народ называет памятник Красной Армии.</t>
  </si>
  <si>
    <t>очень востребованные специальности</t>
  </si>
  <si>
    <t>Готовит очень востребованные специальности начиная от закрытых разработок (шахтеры), до карьеров и просто геологов (рудознатцев).</t>
  </si>
  <si>
    <t>прекрасных преподавателей Элеонору Ильиничну Афанасиади, Декана нашего Станислава Густавовича Дубейковского</t>
  </si>
  <si>
    <t>Сейчас иногда бываю, вспоминаю прекрасных преподавателей Элеонору Ильиничну Афанасиади, Декана нашего Станислава Густавовича Дубейковского - "Ребята не за то вас ругаю что выпиваете, а за то что плохо закусываете".</t>
  </si>
  <si>
    <t>лыжи</t>
  </si>
  <si>
    <t>Говорят зимой лыжи...</t>
  </si>
  <si>
    <t>В Самарканде добрейший народ, говорят по русски все покажут, все расскажут.</t>
  </si>
  <si>
    <t>уазик</t>
  </si>
  <si>
    <t>uazik</t>
  </si>
  <si>
    <t>На машинке до поселка, дальше берем уазик кажись за тыщу.</t>
  </si>
  <si>
    <t>В Питере огромное количество храмов... выбирай любой.</t>
  </si>
  <si>
    <t>мою жену</t>
  </si>
  <si>
    <t>Ну и вопрос на засыпку, кто найдет на фото мою жену тот молодец!</t>
  </si>
  <si>
    <t>Платишь деньги?</t>
  </si>
  <si>
    <t>дорогих соотечественников</t>
  </si>
  <si>
    <t>От всей души поздравляю дорогих соотечественников со вчерашним праздником - Днём Военно-Морского флота!🇷🇺</t>
  </si>
  <si>
    <t>И выбор, и цены</t>
  </si>
  <si>
    <t>И выбор, и цены устраивают.</t>
  </si>
  <si>
    <t>тех, кто живёт рядом</t>
  </si>
  <si>
    <t>Выручает тех, кто живёт рядом.</t>
  </si>
  <si>
    <t>Восхищаюсь людьми, которые не засоряют Землю, а конструируют такие уникальные скульптуры.</t>
  </si>
  <si>
    <t>засорять</t>
  </si>
  <si>
    <t>такие уникальные скульптуры</t>
  </si>
  <si>
    <t>skul'ptura</t>
  </si>
  <si>
    <t>скульптура</t>
  </si>
  <si>
    <t>благоговение</t>
  </si>
  <si>
    <t>blagogovenie</t>
  </si>
  <si>
    <t>Ну а в зале с древними иконами чувствуется такая мощь и святость, что испытываешь благоговение.</t>
  </si>
  <si>
    <t>настроение художника</t>
  </si>
  <si>
    <t>Рассматривая картины, невольно проникаешься духом той эпохи и улавливаешь настроение художника.</t>
  </si>
  <si>
    <t>его мнение</t>
  </si>
  <si>
    <t>Сужу по отзывам соседей, знакомых и СТАРШЕГО СЫНА (младший только пойдёт в д/с в сентябре, так что его мнение не учитываю).</t>
  </si>
  <si>
    <t>вкуснейшие буузы ( традиционное бурятское и монгольское блюдо )</t>
  </si>
  <si>
    <t>buuzy</t>
  </si>
  <si>
    <t>буузы</t>
  </si>
  <si>
    <t>В этом кафе готовят вкуснейшие буузы (традиционное бурятское и монгольское блюдо).</t>
  </si>
  <si>
    <t>ни детей, ни взрослых</t>
  </si>
  <si>
    <t>Интереснейшая экскурсия не оставит равнодушными ни детей, ни взрослых!</t>
  </si>
  <si>
    <t>проблемы со зрением</t>
  </si>
  <si>
    <t>Здесь находится прекрасная клиника "Доктор Линз" - для тех, кто имеет проблемы со зрением.</t>
  </si>
  <si>
    <t>своего ребенка</t>
  </si>
  <si>
    <t>В этот детский сад мой друг водит своего ребенка.</t>
  </si>
  <si>
    <t>И результат просто поражает воображение💥</t>
  </si>
  <si>
    <t>этих самоотверженных людей</t>
  </si>
  <si>
    <t>Уважаю этих самоотверженных людей!</t>
  </si>
  <si>
    <t>роскошные букеты</t>
  </si>
  <si>
    <t>buket</t>
  </si>
  <si>
    <t>букет</t>
  </si>
  <si>
    <t>Приветливые сотрудники оформляют роскошные букеты!</t>
  </si>
  <si>
    <t>Регулярно покупаем здесь цветы к началу учебного года и на другие торжества.</t>
  </si>
  <si>
    <t>Заказы</t>
  </si>
  <si>
    <t>Заказы обрабатывают быстро.</t>
  </si>
  <si>
    <t>А уникальные экспонаты Оружейной палаты никого не оставят равнодушным!</t>
  </si>
  <si>
    <t>ценник конский</t>
  </si>
  <si>
    <t>tsennik</t>
  </si>
  <si>
    <t>ценник</t>
  </si>
  <si>
    <t>И ценник конский выкатывают.</t>
  </si>
  <si>
    <t>Замечательное вино</t>
  </si>
  <si>
    <t>Замечательное вино производят на этом заводе!</t>
  </si>
  <si>
    <t>такие кредиты</t>
  </si>
  <si>
    <t>Отказали, сославшись на то, что выдают такие кредиты только клиентам банка (с зарплатной картой или имеющим вклад).</t>
  </si>
  <si>
    <t>вкусняшки</t>
  </si>
  <si>
    <t>vkusnjashka</t>
  </si>
  <si>
    <t>вкусняшка</t>
  </si>
  <si>
    <t>И нам периодически приносит оттуда вкусняшки😋</t>
  </si>
  <si>
    <t>наиболее выгодный вариант</t>
  </si>
  <si>
    <t>Если возникают какие-то проблемы с подключением или оплатой, то сотрудники салона связи всегда помогут и подскажут наиболее выгодный вариант.</t>
  </si>
  <si>
    <t>подсказать</t>
  </si>
  <si>
    <t>Невозможно передать словами те чувства, которые испытываешь при осмотре этого памятника: и потрясение, и скорбь, и гордость.</t>
  </si>
  <si>
    <t>профильные проблемы</t>
  </si>
  <si>
    <t>Быстро и качественно решают профильные проблемы.</t>
  </si>
  <si>
    <t>качественные фото на документы</t>
  </si>
  <si>
    <t>Делают качественные фото на документы.</t>
  </si>
  <si>
    <t>товар акционный</t>
  </si>
  <si>
    <t>После начала скидочной акции товар акционный тележками прячут в подсобку.</t>
  </si>
  <si>
    <t>Но по факту всех впихивают в живую очередь.</t>
  </si>
  <si>
    <t>впихивать</t>
  </si>
  <si>
    <t>Нужное заведение - многие люди находят здесь работу!</t>
  </si>
  <si>
    <t>золото</t>
  </si>
  <si>
    <t>zoloto</t>
  </si>
  <si>
    <t>Она даёт стране золото.</t>
  </si>
  <si>
    <t>благоговение перед силой духа и мощью великого народа великой страны</t>
  </si>
  <si>
    <t>Приходя сюда и в десятый, и в сотый раз, неизменно ощущаешь благоговение перед силой духа и мощью великого народа великой страны!</t>
  </si>
  <si>
    <t>экскурсию</t>
  </si>
  <si>
    <t>Закажите экскурсию, посетите мастер-класс - и получите истинное эстетическое наслаждение😊</t>
  </si>
  <si>
    <t>заказать</t>
  </si>
  <si>
    <t>мастер-класс</t>
  </si>
  <si>
    <t>master-klass</t>
  </si>
  <si>
    <t>истинное эстетическое наслаждение</t>
  </si>
  <si>
    <t>naslazhdenie</t>
  </si>
  <si>
    <t>наслаждение</t>
  </si>
  <si>
    <t>Всё</t>
  </si>
  <si>
    <t>Всё устраивает.</t>
  </si>
  <si>
    <t>своего ребёнка</t>
  </si>
  <si>
    <t>Мои соседи водят сюда своего ребёнка.</t>
  </si>
  <si>
    <t>незабываемые впечатления</t>
  </si>
  <si>
    <t>Забавные названия, тематические экспозиции и восковые фигуры дарят незабываемые впечатления.</t>
  </si>
  <si>
    <t>плохой отзыв</t>
  </si>
  <si>
    <t>Никогда не напишу плохой отзыв.</t>
  </si>
  <si>
    <t>Техники приходят на работу к 9.00, устраняют сбой - и компьютеры начинают работать.</t>
  </si>
  <si>
    <t>Как раз то, что я люблю👍</t>
  </si>
  <si>
    <t>все обследования</t>
  </si>
  <si>
    <t>Знаю только, что врачи здесь очень дотошные и скрупулёзные, тщательно проводят все обследования.</t>
  </si>
  <si>
    <t>страховку на сына</t>
  </si>
  <si>
    <t>strahovka</t>
  </si>
  <si>
    <t>страховка</t>
  </si>
  <si>
    <t>Несколько лет подряд оформляем здесь страховку на сына для занятий тхэквондо.</t>
  </si>
  <si>
    <t>ощущение чего-то торжественного и таинственного</t>
  </si>
  <si>
    <t>Атмосфера древнего города дарит ощущение чего-то торжественного и таинственного.</t>
  </si>
  <si>
    <t>этот памятник</t>
  </si>
  <si>
    <t>Не зря называют этот памятник визитной карточкой города-героя Севастополя и даже всего Крыма.</t>
  </si>
  <si>
    <t>не только мужество и героизм русских моряков, но также и душевную скорбь по нашим погибшим кораблям</t>
  </si>
  <si>
    <t>muzhestvo</t>
  </si>
  <si>
    <t>мужество</t>
  </si>
  <si>
    <t>Этот памятник символизирует не только мужество и героизм русских моряков, но также и душевную скорбь по нашим погибшим кораблям.</t>
  </si>
  <si>
    <t>более дикие и безлюдные места</t>
  </si>
  <si>
    <t>Но я предпочитаю для дайвинга более дикие и безлюдные места.</t>
  </si>
  <si>
    <t>своё мнение</t>
  </si>
  <si>
    <t>При случае, когда составлю своё мнение, дополню отзыв.</t>
  </si>
  <si>
    <t>дополнить</t>
  </si>
  <si>
    <t>палку</t>
  </si>
  <si>
    <t>Перегибают палку в выявлении "организаций, запрещённых в России".</t>
  </si>
  <si>
    <t>не только электронные сигареты, но и обычные</t>
  </si>
  <si>
    <t>Внутри аэропорта курят не только электронные сигареты, но и обычные.</t>
  </si>
  <si>
    <t>5-ки</t>
  </si>
  <si>
    <t>5-ka</t>
  </si>
  <si>
    <t>5-ка</t>
  </si>
  <si>
    <t>В школе получают 5-ки по этому предмету.</t>
  </si>
  <si>
    <t>Найдёшь всё!</t>
  </si>
  <si>
    <t>духовное потрясение</t>
  </si>
  <si>
    <t>potrjasenie</t>
  </si>
  <si>
    <t>потрясение</t>
  </si>
  <si>
    <t>Глядя на неё, испытываешь духовное потрясение.</t>
  </si>
  <si>
    <t>эту чудесную обитель</t>
  </si>
  <si>
    <t>obitel'</t>
  </si>
  <si>
    <t>обитель</t>
  </si>
  <si>
    <t>Каждый раз приезжая в Крым, посещаю эту чудесную обитель.</t>
  </si>
  <si>
    <t>Пиццу</t>
  </si>
  <si>
    <t>pitstsa</t>
  </si>
  <si>
    <t>пицца</t>
  </si>
  <si>
    <t>Пиццу люблю, суши не очень.</t>
  </si>
  <si>
    <t>Ну что вы хотите от гостиницы без звёзд, в которой имеется всего 2 номера?</t>
  </si>
  <si>
    <t>одни и те же чувства : скорбь, восхищение и гордость</t>
  </si>
  <si>
    <t>Вот сколько раз здесь был, но постоянно испытываю одни и те же чувства: скорбь, восхищение и гордость.</t>
  </si>
  <si>
    <t>гренки</t>
  </si>
  <si>
    <t>grenki</t>
  </si>
  <si>
    <t>А гренки к нему жарят тут же, при тебе - пальчики оближешь и зубы не сломаешь.</t>
  </si>
  <si>
    <t>пальчики</t>
  </si>
  <si>
    <t>pal'chik</t>
  </si>
  <si>
    <t>пальчик</t>
  </si>
  <si>
    <t>облизать</t>
  </si>
  <si>
    <t>Быстро и качественно обрабатывают заказы.</t>
  </si>
  <si>
    <t>пиццу</t>
  </si>
  <si>
    <t>Очень люблю пиццу на тонком тесте.</t>
  </si>
  <si>
    <t>средства по уходу за волосами</t>
  </si>
  <si>
    <t>Супруга покупает здесь средства по уходу за волосами.</t>
  </si>
  <si>
    <t>именно эту авиакомпанию</t>
  </si>
  <si>
    <t>aviakompanija</t>
  </si>
  <si>
    <t>авиакомпания</t>
  </si>
  <si>
    <t>Предпочитаю именно эту авиакомпанию всем другим!</t>
  </si>
  <si>
    <t>Моим соседям очень нравится "Суши Wok" - регулярно заказывают там еду.</t>
  </si>
  <si>
    <t>Совет покупателям: всегда берите чек!</t>
  </si>
  <si>
    <t>обращение сотрудников ресторана к покупателям : " сударь " или " сударыня "</t>
  </si>
  <si>
    <t>Но больше всего умиляет обращение сотрудников ресторана к покупателям: "сударь" или "сударыня".</t>
  </si>
  <si>
    <t>умилять</t>
  </si>
  <si>
    <t>колоссальное потрясение</t>
  </si>
  <si>
    <t>После посещения этого музея испытываешь колоссальное потрясение!</t>
  </si>
  <si>
    <t>Отличное вино</t>
  </si>
  <si>
    <t>Отличное вино делают в Крыму!</t>
  </si>
  <si>
    <t>только Массандру и Инкерман</t>
  </si>
  <si>
    <t>Massandra</t>
  </si>
  <si>
    <t>Массандра</t>
  </si>
  <si>
    <t>Теперь покупаю только Массандру и Инкерман.</t>
  </si>
  <si>
    <t>вкуснейшие татарские блюда</t>
  </si>
  <si>
    <t>В кафешках подают вкуснейшие татарские блюда.</t>
  </si>
  <si>
    <t>сувениры, крымские сладости и одежду из натуральной шерсти</t>
  </si>
  <si>
    <t>suvenir</t>
  </si>
  <si>
    <t>сувенир</t>
  </si>
  <si>
    <t>На местной ярмарке продают сувениры, крымские сладости и одежду из натуральной шерсти.</t>
  </si>
  <si>
    <t>одежду и технику</t>
  </si>
  <si>
    <t>Ремонтируют одежду и технику быстро и качественно!</t>
  </si>
  <si>
    <t>оч. вкусное мороженое</t>
  </si>
  <si>
    <t>Наш Хладокомбинат делает оч. вкусное мороженое.</t>
  </si>
  <si>
    <t>И сотрудники-профессионалы, и быстро решают проблемы,если сотрудничество долгосрочное,по удаленке все сделают.</t>
  </si>
  <si>
    <t>Район небольшой,все всех знают.</t>
  </si>
  <si>
    <t>Назвать нужно "Заходи бери че хочешь" Есть выбор,всегда свежачок.</t>
  </si>
  <si>
    <t>это отделение</t>
  </si>
  <si>
    <t>Я больше не предпочту это отделение.</t>
  </si>
  <si>
    <t>Для спецов, которые собирают мебель есть все.....</t>
  </si>
  <si>
    <t>полезные советы по уходу за волосами</t>
  </si>
  <si>
    <t>Дают полезные советы по уходу за волосами</t>
  </si>
  <si>
    <t>индивидуальный стиль</t>
  </si>
  <si>
    <t>Мастера своего дела Подбирают индивидуальный стиль.</t>
  </si>
  <si>
    <t>Такие магазины</t>
  </si>
  <si>
    <t>magazin</t>
  </si>
  <si>
    <t>магазин</t>
  </si>
  <si>
    <t>Такие магазины часто не посещаю.</t>
  </si>
  <si>
    <t>багажник и салон</t>
  </si>
  <si>
    <t>bagazhnik</t>
  </si>
  <si>
    <t>багажник</t>
  </si>
  <si>
    <t>Мы с братом набираем багажник и салон,и две семьи два месяца на перекуре...</t>
  </si>
  <si>
    <t>почву</t>
  </si>
  <si>
    <t>Но я уже прощупываю почву.</t>
  </si>
  <si>
    <t>прощупывать</t>
  </si>
  <si>
    <t>охлажденку</t>
  </si>
  <si>
    <t>ohlazhdenka</t>
  </si>
  <si>
    <t>охлажденка</t>
  </si>
  <si>
    <t>Так то я предпочитаю охлажденку,но здесь оч. приемлеиые цены,иногда берем брикетами,чтоб сто раз не кататься.</t>
  </si>
  <si>
    <t>еще теплый хлеб</t>
  </si>
  <si>
    <t>Всегда все свежее, берем еще теплый хлеб.</t>
  </si>
  <si>
    <t>жителей и гостей города</t>
  </si>
  <si>
    <t>Много лет балует жителей и гостей города.</t>
  </si>
  <si>
    <t>баловать</t>
  </si>
  <si>
    <t>кофе с халвой</t>
  </si>
  <si>
    <t>Рекомендую кофе с халвой.</t>
  </si>
  <si>
    <t>дельные советы</t>
  </si>
  <si>
    <t>Грамотные специалисты дают дельные советы.</t>
  </si>
  <si>
    <t>постоянных покупателей</t>
  </si>
  <si>
    <t>Продавцы знают постоянных покупателей,кто что покупает</t>
  </si>
  <si>
    <t>большую группу товаров</t>
  </si>
  <si>
    <t>Широкий ассортимент,большую группу товаров предоставляют в кредит,действует система скидок ,начисляются баллы...</t>
  </si>
  <si>
    <t>Персонал корректен, Сразу дают телефон и называют цену.</t>
  </si>
  <si>
    <t>цену</t>
  </si>
  <si>
    <t>Богатый ассортимент радует глаз,цены чуть выше умеренных,представлен много услуг : от покупок,до оплаты связи и кредитов.</t>
  </si>
  <si>
    <t>Грузы</t>
  </si>
  <si>
    <t>Грузы доставляют по всем КМВ.</t>
  </si>
  <si>
    <t>данный отзыв под дверьми</t>
  </si>
  <si>
    <t>Пишу данный отзыв под дверьми, по настоянию людей,которые тут стоят.</t>
  </si>
  <si>
    <t>марку</t>
  </si>
  <si>
    <t>Все держат марку.</t>
  </si>
  <si>
    <t>Я не предпочитаю это отделение,много народа всегда,центр....</t>
  </si>
  <si>
    <t>Часто проходят музыкальные вечера,которые посещает масса поклонников романсов,оперетты.</t>
  </si>
  <si>
    <t>этот магазин</t>
  </si>
  <si>
    <t>Часто посещает этот магазин.</t>
  </si>
  <si>
    <t>что нибудь вкусненькое</t>
  </si>
  <si>
    <t>Всегда посоветуют что нибудь вкусненькое.</t>
  </si>
  <si>
    <t>посоветовать</t>
  </si>
  <si>
    <t>Дессерты,вкусный кофе, а блинчики...... пальчики оближешь.</t>
  </si>
  <si>
    <t>монетки</t>
  </si>
  <si>
    <t>monetka</t>
  </si>
  <si>
    <t>монетка</t>
  </si>
  <si>
    <t>Ему в шляпу до сих пор монетки кидают....</t>
  </si>
  <si>
    <t>Горячий чай и кофе</t>
  </si>
  <si>
    <t>Горячий чай и кофе всегда нальют</t>
  </si>
  <si>
    <t>Молодожены приезжают в день свадьбы ,приносят цветы.</t>
  </si>
  <si>
    <t>вершину</t>
  </si>
  <si>
    <t>все молодожены в первый день свадьбы обязательно посещают вершину.</t>
  </si>
  <si>
    <t>Жених проносит невесту сквозь ворота.</t>
  </si>
  <si>
    <t>проносить</t>
  </si>
  <si>
    <t>" Ворота любви "</t>
  </si>
  <si>
    <t>vorota</t>
  </si>
  <si>
    <t>ворота</t>
  </si>
  <si>
    <t>Причудливо сформированные природой монолиты образуют "Ворота любви ".</t>
  </si>
  <si>
    <t>все - всё</t>
  </si>
  <si>
    <t>Экскурсовод все-всё расскажет.</t>
  </si>
  <si>
    <t>Еартину</t>
  </si>
  <si>
    <t>Еартину дополняют множество гротов .</t>
  </si>
  <si>
    <t>такую музыку ... неземную</t>
  </si>
  <si>
    <t>Это специально сконструированная беседка(архитекторы братья Бернардацци)где роза ветров выдает такую музыку ... неземную.</t>
  </si>
  <si>
    <t>Я рада что живу в Пятигорске</t>
  </si>
  <si>
    <t>жить</t>
  </si>
  <si>
    <t>все затраты</t>
  </si>
  <si>
    <t>Но отдых на озере компенсирует все затраты, ибо отдохнёте от всей души..</t>
  </si>
  <si>
    <t>огромное количество людей</t>
  </si>
  <si>
    <t>Световое шоу поющих фонтанов на озере собирает огромное количество людей, сейчас приходится гулять в масках, но это реалии нашего времени.</t>
  </si>
  <si>
    <t>Очень редко вижу там игроков, но само поле хорошее и ухоженные, за травяным покрытием кто то следит, всегда трава подстрижена и ровная.</t>
  </si>
  <si>
    <t>свои впечатления</t>
  </si>
  <si>
    <t>Постараюсь ещё с*ездить в монастырь и опишу свои впечатления..</t>
  </si>
  <si>
    <t>Обслуживают быстро,внимательный и вежливый персонал.</t>
  </si>
  <si>
    <t>острые крылышки из этого заведения</t>
  </si>
  <si>
    <t>krylyshko</t>
  </si>
  <si>
    <t>крылышко</t>
  </si>
  <si>
    <t>Люблю острые крылышки из этого заведения.</t>
  </si>
  <si>
    <t>эпизод похищения огня Прометея у богов</t>
  </si>
  <si>
    <t>Символизирует эпизод похищения огня Прометея у богов,чтобы отдать его людям.</t>
  </si>
  <si>
    <t>Институт предоставляет возможность получать знания и за рубежом.</t>
  </si>
  <si>
    <t>В силу возможностей делают работу молодцы</t>
  </si>
  <si>
    <t>прошлое и Великую победу</t>
  </si>
  <si>
    <t>Пока мы помним прошлое и Великую победу, мы живём и у нас есть будущее!!!</t>
  </si>
  <si>
    <t>постоянные переезды на питание и лечение в сам санаторий</t>
  </si>
  <si>
    <t>Отдыхал здесь сентябрь 2019 года, все устраивает, все понравилось, тем более живём с женой в морском корпусе на втором этаже, море видно, как будто плывем на корабле, такой вид из окна, суппер, но "убивают" постоянные переезды на питание и лечение в сам санаторий, а так, я бы сказал зачетное место, рекомендую, ещё бы кормили в морском корпусе.👍</t>
  </si>
  <si>
    <t>Пользуюсь им уже два с половиной года, все устраивает, обмана нет.</t>
  </si>
  <si>
    <t>Бывал там, все устраивает, машину моют хорошо, и магазин приличный.</t>
  </si>
  <si>
    <t>Все устраивает!!!</t>
  </si>
  <si>
    <t>Всегда там заказываю лекарства, по мере необходимости, все устраивает.</t>
  </si>
  <si>
    <t>Неплохой центр, чего нет,</t>
  </si>
  <si>
    <t>Неплохой центр, чего нет, привезут на заказ.</t>
  </si>
  <si>
    <t>Не могу понять для чего они нужны, и так народ замучили и ценами и налогами и ещё за дорогу берут деньги, а дальше, что!?</t>
  </si>
  <si>
    <t>Бываю там, хорошее кафе, все устраивает!!!</t>
  </si>
  <si>
    <t>Жену</t>
  </si>
  <si>
    <t>Жену все устраивает, ей нравится.</t>
  </si>
  <si>
    <t>Ребёнку там все покупаем, нас все, даже очень, все устраивает.</t>
  </si>
  <si>
    <t>Неплохое агентство, пользуюсь, все устраивает.</t>
  </si>
  <si>
    <t>Одни магазины и пивнухи</t>
  </si>
  <si>
    <t>Одни магазины и пивнухи только открывают, всю страну пропили, человек человеку враг стал...</t>
  </si>
  <si>
    <t>Все устраивает, не смотря на то, что приходится три раза в день на автобусе ездить в главный корпус на питание.</t>
  </si>
  <si>
    <t>Бываю там, все устраивает, но цены не реально завышены, впрочем, как и везде.</t>
  </si>
  <si>
    <t>уже то время и возраст</t>
  </si>
  <si>
    <t>Учился там сам, вспоминаю с таким сожалением, грустью и печалью, уже то время и возраст не вернёшь.</t>
  </si>
  <si>
    <t>всё что хочет</t>
  </si>
  <si>
    <t>Хороший торговый центр , где каждый найдёт всё что хочет себе по вкусу</t>
  </si>
  <si>
    <t>то что ты хотел</t>
  </si>
  <si>
    <t>Всегда хороший выбор цветов , продавец всегда посоветует то что ты хотел.</t>
  </si>
  <si>
    <t>только асфальтированные дорожки</t>
  </si>
  <si>
    <t>dorozhka</t>
  </si>
  <si>
    <t>дорожка</t>
  </si>
  <si>
    <t>Убирают только асфальтированные дорожки.</t>
  </si>
  <si>
    <t>Внучку</t>
  </si>
  <si>
    <t>vnuchka</t>
  </si>
  <si>
    <t>внучка</t>
  </si>
  <si>
    <t>Внучку на плавание вожу</t>
  </si>
  <si>
    <t>их акции скидок</t>
  </si>
  <si>
    <t>Товары есть недорогие, знакомые хвалят их акции скидок.</t>
  </si>
  <si>
    <t>что-то новое</t>
  </si>
  <si>
    <t>Всегда узнаю что-то новое.</t>
  </si>
  <si>
    <t>сильное погружение в действие</t>
  </si>
  <si>
    <t>pogruzhenie</t>
  </si>
  <si>
    <t>погружение</t>
  </si>
  <si>
    <t>Малая сцена даёт сильное погружение в действие.</t>
  </si>
  <si>
    <t>это место</t>
  </si>
  <si>
    <t>Очень люблю это место.</t>
  </si>
  <si>
    <t>свое название</t>
  </si>
  <si>
    <t>Оправдывает свое название.</t>
  </si>
  <si>
    <t>оплату " Спасибо "</t>
  </si>
  <si>
    <t>Берет оплату " Спасибо " от сбербанка</t>
  </si>
  <si>
    <t>копии</t>
  </si>
  <si>
    <t>Минус: при сдаче документов копии не делают, то есть должна сама где-то отсветить , все предусмотреть.</t>
  </si>
  <si>
    <t>Спасибо</t>
  </si>
  <si>
    <t>И принимает Спасибо от Сбербанка.</t>
  </si>
  <si>
    <t>Додо пиццу</t>
  </si>
  <si>
    <t>Люблю Додо пиццу в любом проявлении.</t>
  </si>
  <si>
    <t>оплату додорублями</t>
  </si>
  <si>
    <t>Люблю оплату додорублями.</t>
  </si>
  <si>
    <t>штрих код</t>
  </si>
  <si>
    <t>Нормальное почтовое отделение, но есть недочёт: когда приходит посылка, они присылают штрих код.</t>
  </si>
  <si>
    <t>руки ( без перчаток и обработки )</t>
  </si>
  <si>
    <t>У них нет мобильного сканера, поэтому женщина тянет руки (без перчаток и обработки) к твоему смартфону и пытается поднести изображение штриха к скану, но по пути она то сворачивает изображение, то закрывает приложение, то вообще выключает телефон.</t>
  </si>
  <si>
    <t>сворачивать</t>
  </si>
  <si>
    <t>карточки банковские</t>
  </si>
  <si>
    <t>В целом не плохо, но есть замечания: не везде принимают к оплате карточки банковские, с питанием не ахти - либо фастфуд, либо кафе, но там цены как в ресторанах.</t>
  </si>
  <si>
    <t>Да и унимарту даст фору за счёт простора.</t>
  </si>
  <si>
    <t>Посетители с ребёнком (7 лет), дочь в восторге 5 баллов, взрослому же "режет " глаза какая-то обветшалость, прогнившие деревянные мостки, убогий вонючий туалет с неработающим смывом, ценник в торговых точках высоковат, так что твёрдая 3.</t>
  </si>
  <si>
    <t>дополнительную страховку</t>
  </si>
  <si>
    <t>товар выставлен сумбурно, персонал навязывает дополнительную страховку, въезд на парковку неудобный, посещаю его только в случае, когда в днс не нашёл то что надо</t>
  </si>
  <si>
    <t>вилки, ложки и т. п.</t>
  </si>
  <si>
    <t>vilka</t>
  </si>
  <si>
    <t>вилка</t>
  </si>
  <si>
    <t>кухня на 3 с минусом: в ризотто не проваренный рис, аджика поданная к люля кислая и не острая (имбирный чай был острее), обслуживание таже ерунда: официант принёс столовые приборы в голых руках (в приличных заведениях вилки, ложки и т.п. подают завёрнутыми в специальный тканевый мешочек, конвертик, ну или хотя бы в салфетке).</t>
  </si>
  <si>
    <t>Слишком людно и не очень вежливый персонал в бутиках, напоминает рынок</t>
  </si>
  <si>
    <t>просроченные продукты</t>
  </si>
  <si>
    <t>Продают просроченные продукты.</t>
  </si>
  <si>
    <t>Почему-то хозяин совсем не вкладывает деньги в обустройство магазинчика.</t>
  </si>
  <si>
    <t>В общем, кадры решают всё!</t>
  </si>
  <si>
    <t>уколы</t>
  </si>
  <si>
    <t>Да, ещё в процедур ном девочки приветливые, причём ко всем, и отлично делают уколы.</t>
  </si>
  <si>
    <t>Как будто специально это делают.</t>
  </si>
  <si>
    <t>Многие люди берут товар, не внимательно читая ценник.</t>
  </si>
  <si>
    <t>Незнают и не понимают русский язык.</t>
  </si>
  <si>
    <t>гостей</t>
  </si>
  <si>
    <t>Гостиницы не принимают гостей.</t>
  </si>
  <si>
    <t>Весь испорченый товар что еда что промышленный товар всё</t>
  </si>
  <si>
    <t>Весь испорченый товар что еда что промышленный товар всё продают Очень дорого.</t>
  </si>
  <si>
    <t>Молодые спокойные красивые всё расскажут помогут.</t>
  </si>
  <si>
    <t>покупателей</t>
  </si>
  <si>
    <t>Спецы этого магазина раскручивают покупателей.</t>
  </si>
  <si>
    <t>аэропорт</t>
  </si>
  <si>
    <t>aeroport</t>
  </si>
  <si>
    <t>Очень поздно открывают аэропорт..</t>
  </si>
  <si>
    <t>работников кассиров</t>
  </si>
  <si>
    <t>Увеличьте работников кассиров Большие очереди на регистрацию и оплаты багаж.</t>
  </si>
  <si>
    <t>Посещаю этот магазин каждую неделю</t>
  </si>
  <si>
    <t>Не очень люблю это место , сильно суетное какое то , хотя есть в Каменном хорошии магазины .</t>
  </si>
  <si>
    <t>советы</t>
  </si>
  <si>
    <t>Была один раз , хороший магазин , отличный выбор товара , продавцы грамотно дадут советы по вашей проблеме .</t>
  </si>
  <si>
    <t>Город рядом,земля плодородная, ходит автобус, если проведут газ, можно жить круглогодично.</t>
  </si>
  <si>
    <t>пару кинозалов</t>
  </si>
  <si>
    <t>И не хватает пару кинозалов</t>
  </si>
  <si>
    <t>половину улицы</t>
  </si>
  <si>
    <t>Авто студентов занимает половину улицы.</t>
  </si>
  <si>
    <t>Но есть доктора и мед. сёстрый, которым лично скажу спасибо.</t>
  </si>
  <si>
    <t>доступ до нового года</t>
  </si>
  <si>
    <t>Дай бог откроют доступ до нового года.</t>
  </si>
  <si>
    <t>Кухня вкусная, выпечка вообще ум отьешь.</t>
  </si>
  <si>
    <t>отъесть</t>
  </si>
  <si>
    <t>Очищает, заряжает, вдохновляет душу.</t>
  </si>
  <si>
    <t>знания</t>
  </si>
  <si>
    <t>Очень хорошие педагоги,дают знания нашим детям, доброе отношение.</t>
  </si>
  <si>
    <t>этот парк</t>
  </si>
  <si>
    <t>Жители ЧМЗ любят этот парк,всегда много молодежи и деток гуляют по парку.</t>
  </si>
  <si>
    <t>Внуков</t>
  </si>
  <si>
    <t>vnuk</t>
  </si>
  <si>
    <t>внук</t>
  </si>
  <si>
    <t>Внуков поведу именно в эту школу .</t>
  </si>
  <si>
    <t>Правда иногда выставляют товар а ценника нет.</t>
  </si>
  <si>
    <t>Вечно цены поднимают.</t>
  </si>
  <si>
    <t>тонкий вкус</t>
  </si>
  <si>
    <t>Ммм для гурманов которые ценят тонкий вкус.</t>
  </si>
  <si>
    <t>Консультанты очень грамотные и все подскажут помогут.</t>
  </si>
  <si>
    <t>не правилтную информацию</t>
  </si>
  <si>
    <t>Зачем нужно оно если сотрудники доносят не правилтную информацию?</t>
  </si>
  <si>
    <t>Иногда напрягает, что теряют карту.</t>
  </si>
  <si>
    <t>Покупаю там продукты , за обувью хожу только в "Эльгрин" (всё в одном месте), за платьями тоже туда, за головными уборами, за рукоделием.</t>
  </si>
  <si>
    <t>покупки</t>
  </si>
  <si>
    <t>pokupka</t>
  </si>
  <si>
    <t>покупка</t>
  </si>
  <si>
    <t>Часто делаю покупки.</t>
  </si>
  <si>
    <t>, что-то</t>
  </si>
  <si>
    <t>Захожу в ТЦ, что-то куплю, наверх с сумками не хочется идти.</t>
  </si>
  <si>
    <t>мороженое определённого сорта</t>
  </si>
  <si>
    <t>Часто покупаю мороженое определённого сорта.</t>
  </si>
  <si>
    <t>семечки и мороженое</t>
  </si>
  <si>
    <t>Я покупаю здесь семечки и мороженое, дешевле чем в других магазинах.</t>
  </si>
  <si>
    <t>Делаю покупки.</t>
  </si>
  <si>
    <t>Актёров</t>
  </si>
  <si>
    <t>akter</t>
  </si>
  <si>
    <t>актер</t>
  </si>
  <si>
    <t>Актёров знаю, а режиссеров - нет.</t>
  </si>
  <si>
    <t>А обслуживание хорошее, т.к. сбоев нет, объявляют всё чётко и вовремя.</t>
  </si>
  <si>
    <t>Видимо у клиентов много вопросов, а сотрудники всё тактично объясняют.</t>
  </si>
  <si>
    <t>каждого клиента</t>
  </si>
  <si>
    <t>Скапливается большая очередь, т.к. обслуживают долго каждого клиента.</t>
  </si>
  <si>
    <t>пластилин или массу для лепки для детского творчества</t>
  </si>
  <si>
    <t>По консистенции напоминает пластилин или массу для лепки для детского творчества.</t>
  </si>
  <si>
    <t>дату изготовления и срок годности</t>
  </si>
  <si>
    <t>Прочтите дату изготовления и срок годности!?!?!</t>
  </si>
  <si>
    <t>это заведение</t>
  </si>
  <si>
    <t>zavedenie</t>
  </si>
  <si>
    <t>заведение</t>
  </si>
  <si>
    <t>Обожаю это заведение.</t>
  </si>
  <si>
    <t>Далеко от моего дома, а остальное всё устраивает.</t>
  </si>
  <si>
    <t>Чаще всего заказ делаю по этому адресу.</t>
  </si>
  <si>
    <t>уценку</t>
  </si>
  <si>
    <t>utsenka</t>
  </si>
  <si>
    <t>уценка</t>
  </si>
  <si>
    <t>Более менее следят за датами реализации, но при этом заранее не делают уценку.</t>
  </si>
  <si>
    <t>плохие веники</t>
  </si>
  <si>
    <t>venik</t>
  </si>
  <si>
    <t>веник</t>
  </si>
  <si>
    <t>Продают плохие веники, через полчаса от венчика полвеника осталось.</t>
  </si>
  <si>
    <t>заказ, особенно на разлив</t>
  </si>
  <si>
    <t>По звонку берут заказ, особенно на разлив.</t>
  </si>
  <si>
    <t>Она будет спорить и стоять на своём: либо возвращайте товар, либо оставляйте у себя по новой пробитой цене, ещё в грубой форме, особенно с мужчинами.</t>
  </si>
  <si>
    <t>более менее процент за кредит</t>
  </si>
  <si>
    <t>Кстати, более менее процент за кредит предлагают, но страхование выше чем а сбербанке.</t>
  </si>
  <si>
    <t>классическую грудинку, мясо ( правда уж очень большими кусками фасуют ), тушёнку говядью, морковь по-корейски</t>
  </si>
  <si>
    <t>Мы часто у них покупаем классическую грудинку, мясо (правда уж очень большими кусками фасуют), тушёнку говядью, морковь по-корейски.</t>
  </si>
  <si>
    <t>Доставка успешна, продавцы магазина выдают товар, удобно что в соседнем доме</t>
  </si>
  <si>
    <t>решение на интересующие вопросы</t>
  </si>
  <si>
    <t>Очень отзывчивый персонал, ответят на вопросы и подскажут решение на интересующие вопросы, помогают с документами на удалённом доступе.</t>
  </si>
  <si>
    <t>тухляк</t>
  </si>
  <si>
    <t>tuhljak</t>
  </si>
  <si>
    <t>Удобная парковка, расположение товаров стандартно и удобно, фрукты и овощи уберите тухляк и вам не будет равных.</t>
  </si>
  <si>
    <t>хорошую технику</t>
  </si>
  <si>
    <t>Продают хорошую технику.</t>
  </si>
  <si>
    <t>- 2 звезда за услуги, алвышацте качество.</t>
  </si>
  <si>
    <t>Растительные масла</t>
  </si>
  <si>
    <t>Растительные масла заезжаю в первую очередь туда.</t>
  </si>
  <si>
    <t>заезжать</t>
  </si>
  <si>
    <t>это фабрику мужских костюмов и пальто</t>
  </si>
  <si>
    <t>fabrika</t>
  </si>
  <si>
    <t>фабрика</t>
  </si>
  <si>
    <t>Тут еще фирменный магазин Большевички есть (если кто помнит это фабрику мужских костюмов и пальто), если еще не закрылся.</t>
  </si>
  <si>
    <t>Последний раз был на драме "Зулейха открывает глаза".</t>
  </si>
  <si>
    <t>клумбы</t>
  </si>
  <si>
    <t>klumba</t>
  </si>
  <si>
    <t>клумба</t>
  </si>
  <si>
    <t>Ухоженный сад (Горзеленхоз в первую очередь тут и перед Горсоветом работает), летом регулярно клумбы высаживают.</t>
  </si>
  <si>
    <t>поборы с родителей " на шторы "</t>
  </si>
  <si>
    <t>pobory</t>
  </si>
  <si>
    <t>поборы</t>
  </si>
  <si>
    <t>Не нравится то, что часто организуют поборы с родителей "на шторы", нет нормального штатного дворника, из-за чего "просят" родителей снег зимой почистить, еще родители окна на зиму затыкают и делают другую работу, которую не должны делать.</t>
  </si>
  <si>
    <t>окна</t>
  </si>
  <si>
    <t>другую работу, которую не должны делать</t>
  </si>
  <si>
    <t>ТО</t>
  </si>
  <si>
    <t>Персонал компетентный, толково консультирует и производит ТО, и не впаривает ненужный товар.</t>
  </si>
  <si>
    <t>ненужный товар</t>
  </si>
  <si>
    <t>впаривать</t>
  </si>
  <si>
    <t>сей магазин</t>
  </si>
  <si>
    <t>Регулярно посещаю сей магазин, ибо самый близкий продуктовый в соседнем от меня доме.</t>
  </si>
  <si>
    <t>или то, у чего сегодня / завтра срок годности истекает, или уже с истекшим сроком годности</t>
  </si>
  <si>
    <t>Неоднократно замечал по целому ряду товаров (охлажденные курицы, мюсли, молочные продукты и др.) - продают или то, у чего сегодня/завтра срок годности истекает, или уже с истекшим сроком годности.</t>
  </si>
  <si>
    <t>Скидки</t>
  </si>
  <si>
    <t>skidka</t>
  </si>
  <si>
    <t>скидка</t>
  </si>
  <si>
    <t>Скидки тоже дают обычно на товары с истекающим сроком годности, будьте внимательны!</t>
  </si>
  <si>
    <t>По гражданским делам продолжаю сюда наведываться время от времени - особых претензий к работе нет, судьи и сотрудники аппарата свое дело делают.</t>
  </si>
  <si>
    <t>Прекрасный, огромный выбор мебели, чистота и порядок радуют глаз.</t>
  </si>
  <si>
    <t>большие очереди и отсутствие скамеек и туалетов</t>
  </si>
  <si>
    <t>Но убивают большие очереди и отсутствие скамеек и туалетов.</t>
  </si>
  <si>
    <t>ручную кладь</t>
  </si>
  <si>
    <t>klad'</t>
  </si>
  <si>
    <t>кладь</t>
  </si>
  <si>
    <t>Впускают только через рамку, ручную кладь пропускают через ленту.</t>
  </si>
  <si>
    <t>Деньги не дерут, как в других школах.</t>
  </si>
  <si>
    <t>драть</t>
  </si>
  <si>
    <t>Часто путают заказы, официанты не знают меню.</t>
  </si>
  <si>
    <t>ценный совет</t>
  </si>
  <si>
    <t>Всегда помогут, поддержат и дадут ценный совет.</t>
  </si>
  <si>
    <t>этот колледж</t>
  </si>
  <si>
    <t>kolledzh</t>
  </si>
  <si>
    <t>колледж</t>
  </si>
  <si>
    <t>Я знаю этот колледж как никто другой, я там работала.</t>
  </si>
  <si>
    <t>Если не знаешь куда обратиться, иди в мфц, там все расскажут и помогут.</t>
  </si>
  <si>
    <t>все возможные меры</t>
  </si>
  <si>
    <t>Тот орган, который действительно принимает все возможные меры!</t>
  </si>
  <si>
    <t>трубки</t>
  </si>
  <si>
    <t>На звонки не отвечают, а если и отвечают, то бросают трубки.</t>
  </si>
  <si>
    <t>самое яркое впечатление</t>
  </si>
  <si>
    <t>Малоэтажная качественная архитектура производит самое яркое впечатление.</t>
  </si>
  <si>
    <t>магазин Пятерочка</t>
  </si>
  <si>
    <t>оформление фасадов напоминает магазин Пятерочка...</t>
  </si>
  <si>
    <t>превосходство хесбургера в качестве и вкусе</t>
  </si>
  <si>
    <t>prevoshodstvo</t>
  </si>
  <si>
    <t>превосходство</t>
  </si>
  <si>
    <t>Попробуйте и вы сами поймёте превосходство хесбургера в качестве и вкусе.</t>
  </si>
  <si>
    <t>чизбургер</t>
  </si>
  <si>
    <t>chizburger</t>
  </si>
  <si>
    <t>Чтобы понять что такое хесбургер, просто зайдите сначала в макдак, купите чизбургер, затем в бургер Кинг, купите чизбургер и купите чизбургер в хесбургере.</t>
  </si>
  <si>
    <t>Чито Гврито</t>
  </si>
  <si>
    <t>Chito</t>
  </si>
  <si>
    <t>Чито</t>
  </si>
  <si>
    <t>Не рекомендую к посещению Чито Гврито.</t>
  </si>
  <si>
    <t>посредственные забегаловки на окраинах, а не приличные заведения в центре</t>
  </si>
  <si>
    <t>zabegalovka</t>
  </si>
  <si>
    <t>забегаловка</t>
  </si>
  <si>
    <t>Так делают посредственные забегаловки на окраинах, а не приличные заведения в центре.</t>
  </si>
  <si>
    <t>убогое типовое окружение</t>
  </si>
  <si>
    <t>okruzhenie</t>
  </si>
  <si>
    <t>окружение</t>
  </si>
  <si>
    <t>Проект подводит убогое типовое окружение.</t>
  </si>
  <si>
    <t>Сити Гриль</t>
  </si>
  <si>
    <t>Siti</t>
  </si>
  <si>
    <t>Сити</t>
  </si>
  <si>
    <t>Боже, храни Сити Гриль!!!</t>
  </si>
  <si>
    <t>Нормальный человек после этого объявит бойкот данному заведению!</t>
  </si>
  <si>
    <t>наш город и горожан</t>
  </si>
  <si>
    <t>Собственники заведения не уважают наш город и горожан!</t>
  </si>
  <si>
    <t>необходимые меры</t>
  </si>
  <si>
    <t>Надеюсь в будущем новое руководство города предпримет необходимые меры, чтобы что-то изменить и избавить Н.Н. от этой присущей провинциальным городам черты, когда весь досуг в торговых центрах.</t>
  </si>
  <si>
    <t>убогие панельки на окраинах в сверхэконом сегменте</t>
  </si>
  <si>
    <t>panel'ka</t>
  </si>
  <si>
    <t>панелька</t>
  </si>
  <si>
    <t>когда впервые увидел жк "Смольный проспект", то подумал, что застройщиком является какой-нибудь Дальпитерстрой или ЦДС, клторые возводят убогие панельки на окраинах в сверхэконом сегменте.</t>
  </si>
  <si>
    <t>тапки</t>
  </si>
  <si>
    <t>Из минусов: нет полотенец и мыльных принадлежностей, не выдают тапки, столовые приборы так же нужно иметь свои.</t>
  </si>
  <si>
    <t>колоссальную нагрузку, связанную с наплывом больных</t>
  </si>
  <si>
    <t>К огромному сожалению, персонал Александовской больницы испытывает колоссальную нагрузку, связанную с наплывом больных.</t>
  </si>
  <si>
    <t>Просто вытягивают деньги за сервис а зделать ничего нп могут.</t>
  </si>
  <si>
    <t>фуры</t>
  </si>
  <si>
    <t>fura</t>
  </si>
  <si>
    <t>фура</t>
  </si>
  <si>
    <t>Но бывает долго выгружают фуры.</t>
  </si>
  <si>
    <t>выгружать</t>
  </si>
  <si>
    <t>это нечтожное место</t>
  </si>
  <si>
    <t>Парни избегайти это нечтожное место.</t>
  </si>
  <si>
    <t>избегать</t>
  </si>
  <si>
    <t>Фуры</t>
  </si>
  <si>
    <t>Фуры используют как склад на колесах.</t>
  </si>
  <si>
    <t>День</t>
  </si>
  <si>
    <t>День выкинь из жизни.</t>
  </si>
  <si>
    <t>выкинуть</t>
  </si>
  <si>
    <t>Вкуснее чем там, махито</t>
  </si>
  <si>
    <t>mohito</t>
  </si>
  <si>
    <t>мохито</t>
  </si>
  <si>
    <t>Вкуснее чем там, махито нигде не делают.</t>
  </si>
  <si>
    <t>этот коктейль</t>
  </si>
  <si>
    <t>Люблю этот коктейль и заказываю его, где бываю (на родине и заграницей), но упс, только здесь он правильный.</t>
  </si>
  <si>
    <t>что то</t>
  </si>
  <si>
    <t>Постоянно там что то покупаем.</t>
  </si>
  <si>
    <t>Там сотрудники добрые и внимательные словно им золото килограммами отвешивают, за каждого посетителя.</t>
  </si>
  <si>
    <t>отвешивать</t>
  </si>
  <si>
    <t>посылки</t>
  </si>
  <si>
    <t>Я часто отправляю посылки и всегда это надёжно, быстро, недорого</t>
  </si>
  <si>
    <t>протухшее</t>
  </si>
  <si>
    <t>protuhnut'</t>
  </si>
  <si>
    <t>протухнуть</t>
  </si>
  <si>
    <t>Пр чем, если одна продавщица скажет, что брать, то другая подсунет протухшее</t>
  </si>
  <si>
    <t>подсунуть</t>
  </si>
  <si>
    <t>проекты студентов</t>
  </si>
  <si>
    <t>В холлах выставляют проекты студентов, интересно посмотреть.</t>
  </si>
  <si>
    <t>Вообще, не очень люблю этот парк из-за огромного количества аттракцион.</t>
  </si>
  <si>
    <t>Надеюсь, на качество услуг это не оказывает влияние.</t>
  </si>
  <si>
    <t>то, что ищешь</t>
  </si>
  <si>
    <t>Почти всегда найдёшь то, что ищешь.</t>
  </si>
  <si>
    <t>рассаду</t>
  </si>
  <si>
    <t>rassada</t>
  </si>
  <si>
    <t>рассада</t>
  </si>
  <si>
    <t>Всегда покупаю там семенами рассаду.</t>
  </si>
  <si>
    <t>Спасибо докторам, что качественно проводят осмотр, назначают обследования в любое время суток</t>
  </si>
  <si>
    <t>обследования</t>
  </si>
  <si>
    <t>Занимают ребят по разным направлениям.</t>
  </si>
  <si>
    <t>то, что нужно</t>
  </si>
  <si>
    <t>Всегда нахожу то, что нужно.</t>
  </si>
  <si>
    <t>армянскую кухню</t>
  </si>
  <si>
    <t>kuhnja</t>
  </si>
  <si>
    <t>кухня</t>
  </si>
  <si>
    <t>Я люблю армянскую кухню, но в это заведение не вернусь однозначно.</t>
  </si>
  <si>
    <t>Роллы около 2 часов готовяться, объясняют это тем, что у них приоритет у доставки.</t>
  </si>
  <si>
    <t>приобретенное</t>
  </si>
  <si>
    <t>priobresti</t>
  </si>
  <si>
    <t>Расположен удобно рядом со сквером и лавочками, так что после покупки многие сразу пробуют приобретенное.</t>
  </si>
  <si>
    <t>только наличку</t>
  </si>
  <si>
    <t>nalichka</t>
  </si>
  <si>
    <t>наличка</t>
  </si>
  <si>
    <t>Аптека из 90-х небольшое тесное помещение, берут только наличку, график работы не удобный.</t>
  </si>
  <si>
    <t>По факту проблем с ними нет, вопросы решают успешно, очереди не большие.</t>
  </si>
  <si>
    <t>вашу пиццу</t>
  </si>
  <si>
    <t>Можно увидеть как готовят на кухне вашу пиццу.</t>
  </si>
  <si>
    <t>пиццу только что из печки, горячую и вкусную</t>
  </si>
  <si>
    <t>Получаете пиццу только что из печки, горячую и вкусную.</t>
  </si>
  <si>
    <t>интересные задачи</t>
  </si>
  <si>
    <t>Отличное место для работы, работают профессионалы, которым находят интересные задачи, поят кофе и кормят печеньками.</t>
  </si>
  <si>
    <t>Обновлено: задолбали минусить поэтому разверну отзыв.</t>
  </si>
  <si>
    <t>московский " Артиум "</t>
  </si>
  <si>
    <t>Atrium</t>
  </si>
  <si>
    <t>Атриум</t>
  </si>
  <si>
    <t>Отличный ТРЦ, по дизайну и составу магазинов напоминает московский "Артиум", но сильно меньше.</t>
  </si>
  <si>
    <t>соответствие цена / качество</t>
  </si>
  <si>
    <t>Был на корпоративе, поэтому соответствие цена/качество не оценю.</t>
  </si>
  <si>
    <t>вино и алкоголь</t>
  </si>
  <si>
    <t>Здесь вам предложат вино и алкоголь на 5 листах и еду только на одном.</t>
  </si>
  <si>
    <t>Здесь всё сделано для повышения проходимости: самообслуживание, открытые витрины с напитками, пластиковые бокалы для вина, заказ пишешь на специально отпечатанных меню, оплачиваешь в кассе, забираешь на открытой кухне.</t>
  </si>
  <si>
    <t>скипасс</t>
  </si>
  <si>
    <t>skipass</t>
  </si>
  <si>
    <t>Так же на Альпике ошиваются сотрудники, которые за толику малую купят вам скипасс со скидкой.</t>
  </si>
  <si>
    <t>Повара мастерски готовят мясо: стейки будут прожарены именно так, как вы попросите.</t>
  </si>
  <si>
    <t>свой заказ</t>
  </si>
  <si>
    <t>Адрес прикреплён к определенному кафе, и если оно не может исполнить его, вы никоим образом свой заказ не получите.</t>
  </si>
  <si>
    <t>тюбинги</t>
  </si>
  <si>
    <t>tjubing</t>
  </si>
  <si>
    <t>тюбинг</t>
  </si>
  <si>
    <t>Но, я видела, как на трассе, где прикрепляют тюбинги на подъем, слетали детки, одна ударилась головой, одного поймал сотрудник.</t>
  </si>
  <si>
    <t>прикреплять</t>
  </si>
  <si>
    <t>Второй год подряд вожу детей на ледовое представление.</t>
  </si>
  <si>
    <t>Имею мнение со слов сестры: замечательная школа с хорошими учителями.</t>
  </si>
  <si>
    <t>Очень рада,что ее ребенок получает знания в этой школе.</t>
  </si>
  <si>
    <t>парикмахера Александру</t>
  </si>
  <si>
    <t>parikmaher</t>
  </si>
  <si>
    <t>парикмахер</t>
  </si>
  <si>
    <t>А особенно обожаю парикмахера Александру!</t>
  </si>
  <si>
    <t>Парикмахерскую эту</t>
  </si>
  <si>
    <t>parikmaherskaja</t>
  </si>
  <si>
    <t>парикмахерская</t>
  </si>
  <si>
    <t>Парикмахерскую эту люблю!</t>
  </si>
  <si>
    <t>заказы из " аптека.ру "</t>
  </si>
  <si>
    <t>Часто посещаю,так как сюда привозят заказы из "аптека.ру".</t>
  </si>
  <si>
    <t>валики тряпичные ( паролоновые у меня не приживаются ) ) )))))))</t>
  </si>
  <si>
    <t>Вот только жду очень,когда им завезут валики тряпичные (паролоновые у меня не приживаются)))))))))</t>
  </si>
  <si>
    <t>завезти</t>
  </si>
  <si>
    <t>дочу</t>
  </si>
  <si>
    <t>docha</t>
  </si>
  <si>
    <t>доча</t>
  </si>
  <si>
    <t>На следующий год дочу сюда же отдам.</t>
  </si>
  <si>
    <t>положительное впечатление</t>
  </si>
  <si>
    <t>Сам садик производит положительное впечатление.</t>
  </si>
  <si>
    <t>Однако есть несколько врачей и мед.сестер,которых очень уважаю.</t>
  </si>
  <si>
    <t>тоску</t>
  </si>
  <si>
    <t>Помещение темное угнетающее, стены в коридоре вообще тоску наводят.</t>
  </si>
  <si>
    <t>все, что душе угодно</t>
  </si>
  <si>
    <t>У нее, наверное, найдете все,что душе угодно.</t>
  </si>
  <si>
    <t>Что очень экономит время.</t>
  </si>
  <si>
    <t>Дочку</t>
  </si>
  <si>
    <t>dochka</t>
  </si>
  <si>
    <t>дочка</t>
  </si>
  <si>
    <t>Дочку тоже поведу со временем.</t>
  </si>
  <si>
    <t>Если находим время,то приезжаем.</t>
  </si>
  <si>
    <t>подобную информацию</t>
  </si>
  <si>
    <t>Единственное: отказываются сообщать по телефону о прибытии посылок-говорят при личном посещении дадут подобную информацию.</t>
  </si>
  <si>
    <t>адрес, ФИО</t>
  </si>
  <si>
    <t>Хотя в другом отделении почты без проблем звонишь,называешь адрес,ФИО и работник говорит есть ли смысл к них ехать,али ждать ещё.</t>
  </si>
  <si>
    <t>их попрокн</t>
  </si>
  <si>
    <t>popkorn</t>
  </si>
  <si>
    <t>попкорн</t>
  </si>
  <si>
    <t>Безумно люблю их попрокн.</t>
  </si>
  <si>
    <t>Ребенка</t>
  </si>
  <si>
    <t>Ребенка не объедаю,а вот мужу беру фруктовый,что доесть свой карамелевый и забрать его)))</t>
  </si>
  <si>
    <t>объедать</t>
  </si>
  <si>
    <t>фруктовый</t>
  </si>
  <si>
    <t>fruktovyj</t>
  </si>
  <si>
    <t>Нас попросили написать заявление и на следующий день пришло оповещение,что данный заказ аннулирован и в течении 5 дней деньги вернут на карту.</t>
  </si>
  <si>
    <t>нашего гинеколога</t>
  </si>
  <si>
    <t>ginekolog</t>
  </si>
  <si>
    <t>гинеколог</t>
  </si>
  <si>
    <t>Очень уважаю нашего гинеколога.</t>
  </si>
  <si>
    <t>пока только администратора</t>
  </si>
  <si>
    <t>administrator</t>
  </si>
  <si>
    <t>администратор</t>
  </si>
  <si>
    <t>Оценить могу пока только администратора,так как бассейн пока не видела.</t>
  </si>
  <si>
    <t>печенюхи разные</t>
  </si>
  <si>
    <t>pechenjuha</t>
  </si>
  <si>
    <t>печенюха</t>
  </si>
  <si>
    <t>Часто берём там печенюхи разные.</t>
  </si>
  <si>
    <t>этот магазин - пол дома игрушек именно отсюда</t>
  </si>
  <si>
    <t>Люблю этот магазин-пол дома игрушек именно отсюда.</t>
  </si>
  <si>
    <t>всю эту суету</t>
  </si>
  <si>
    <t>sueta</t>
  </si>
  <si>
    <t>суета</t>
  </si>
  <si>
    <t>Приветливый персонал( не весь- есть молодухи,которые, наверное,не очень любят всю эту суету и сидят с надменным лицом).</t>
  </si>
  <si>
    <t>детский городок</t>
  </si>
  <si>
    <t>gorodok</t>
  </si>
  <si>
    <t>городок</t>
  </si>
  <si>
    <t>Ребенок обожает детский городок,а я магазины.</t>
  </si>
  <si>
    <t>Инструктора</t>
  </si>
  <si>
    <t>instruktor</t>
  </si>
  <si>
    <t>инструктор</t>
  </si>
  <si>
    <t>Инструктора все подробно объясняют.</t>
  </si>
  <si>
    <t>склад с узкими проходами и нагромождениями мебели</t>
  </si>
  <si>
    <t>sklad</t>
  </si>
  <si>
    <t>склад</t>
  </si>
  <si>
    <t>Магазин больше напоминает склад с узкими проходами и нагромождениями мебели</t>
  </si>
  <si>
    <t>косяки</t>
  </si>
  <si>
    <t>После каждого ТО обнаруживаю косяки.</t>
  </si>
  <si>
    <t>электронное приложение</t>
  </si>
  <si>
    <t>Часто работает один сотрудник на выдачу посылок и электронное приложение не спасает, когда бабушки приходят платить за ком. услуги или пенсию получать</t>
  </si>
  <si>
    <t>интересные экспозиции</t>
  </si>
  <si>
    <t>Иногда привозят интересные экспозиции</t>
  </si>
  <si>
    <t>Больший зал</t>
  </si>
  <si>
    <t>Больший зал заливает водой во время дождя, неудачное освещение.</t>
  </si>
  <si>
    <t>его выполнение</t>
  </si>
  <si>
    <t>Не знаю как там в хирургическом отделении, я лежал на карантине 12 дней в инфекционном отделении, могу сказать только местному правительству,, выделите денег на ремонт и проконтролируйте его выполнение, я будто в СССР попал, всё стех времен осталось😂</t>
  </si>
  <si>
    <t>проконтролировать</t>
  </si>
  <si>
    <t>Там трудятся узбеки, русских не берут на работу мол стажа нет, смешно.</t>
  </si>
  <si>
    <t>Вот опять Вы запрашиваете отзыв.</t>
  </si>
  <si>
    <t>запрашивать</t>
  </si>
  <si>
    <t>работников этой сети</t>
  </si>
  <si>
    <t>Не огорчайте работников этой сети, своей не расторопностью, или ошибками.</t>
  </si>
  <si>
    <t>огорчать</t>
  </si>
  <si>
    <t>свои ресурсы</t>
  </si>
  <si>
    <t>Писал много раз, проверяйте свои ресурсы.</t>
  </si>
  <si>
    <t>пример с Читинки</t>
  </si>
  <si>
    <t>Надеюсь все наладится, возьмут пример с Читинки.🤝</t>
  </si>
  <si>
    <t>работяг</t>
  </si>
  <si>
    <t>rabotjaga</t>
  </si>
  <si>
    <t>работяга</t>
  </si>
  <si>
    <t>Наблюдал на днях- во время дождя, направляют работяг на крышу 5-этажки для заделки кровли или проточки воды, или для вентиляционных шахт ремонта, не знаю.</t>
  </si>
  <si>
    <t>Только один субект там всё портит, и это Константиновна.</t>
  </si>
  <si>
    <t>chitinskij</t>
  </si>
  <si>
    <t>читинский</t>
  </si>
  <si>
    <t>Я имею ввиду- Читинского.</t>
  </si>
  <si>
    <t>все минусы</t>
  </si>
  <si>
    <t>Их труд перечеркивает все минусы из- за заоблочных цен, на некоторые услуги.</t>
  </si>
  <si>
    <t>ЭТОТ ЦЕНТР</t>
  </si>
  <si>
    <t>ЛЮДИ ДЕЛАЮТ ЭТОТ ЦЕНТР.</t>
  </si>
  <si>
    <t>А если, не дай бог, кто не затушит должным образом окурок, бросил, не весть куда- вот вам и пожар.</t>
  </si>
  <si>
    <t>затушить</t>
  </si>
  <si>
    <t>здания</t>
  </si>
  <si>
    <t>Друзья- как они возводят здания, просто шидевр.</t>
  </si>
  <si>
    <t>Всегда посещаю этот магазин, когда бываю в Москве.</t>
  </si>
  <si>
    <t>полотенца</t>
  </si>
  <si>
    <t>polotentse</t>
  </si>
  <si>
    <t>полотенце</t>
  </si>
  <si>
    <t>Уборка в номерах длительная, полотенца меняют неохотно...</t>
  </si>
  <si>
    <t>этот отель</t>
  </si>
  <si>
    <t>otel'</t>
  </si>
  <si>
    <t>отель</t>
  </si>
  <si>
    <t>Очень люблю этот отель, всегда в нем останавливаемся при транзитных перелётах.</t>
  </si>
  <si>
    <t>Торговые площади</t>
  </si>
  <si>
    <t>Торговые площади Ярослав сокращает, не уютно между рядами, толкаемся корзинами и попами!</t>
  </si>
  <si>
    <t>который САМ приходит и всё путает и раскладывает!!!</t>
  </si>
  <si>
    <t>квест</t>
  </si>
  <si>
    <t>kvest</t>
  </si>
  <si>
    <t>Но закон подлости - когда нужен консультант - его НЕТ и мы проходим квест по рядам с техникой!</t>
  </si>
  <si>
    <t>Только с товаром не знаешь к кому подойти, кто работает, а кто бумаги "в комп вбивает".</t>
  </si>
  <si>
    <t>вбивать</t>
  </si>
  <si>
    <t>Кто кого пропускает?</t>
  </si>
  <si>
    <t>штат сотрудников</t>
  </si>
  <si>
    <t>shtat</t>
  </si>
  <si>
    <t>штат</t>
  </si>
  <si>
    <t>когда уже увеличать штат сотрудников.</t>
  </si>
  <si>
    <t>слепого</t>
  </si>
  <si>
    <t>slepoj</t>
  </si>
  <si>
    <t>слепой</t>
  </si>
  <si>
    <t>яндекс вы слепого отправляете на точке?</t>
  </si>
  <si>
    <t>сабы</t>
  </si>
  <si>
    <t>sab</t>
  </si>
  <si>
    <t>саб</t>
  </si>
  <si>
    <t>Вкусно готовят сабы)))</t>
  </si>
  <si>
    <t>и все</t>
  </si>
  <si>
    <t>Название соотвествует и все.</t>
  </si>
  <si>
    <t>соответствовать</t>
  </si>
  <si>
    <t>Просто троечка по часу ждеш заказ.</t>
  </si>
  <si>
    <t>Кто хочет попортит нервы себе откройте карту,и вы узнаете все прелести этого банка...</t>
  </si>
  <si>
    <t>все прелести этого банка</t>
  </si>
  <si>
    <t>свою работу</t>
  </si>
  <si>
    <t>мастер хорошо знает свою работу.</t>
  </si>
  <si>
    <t>процветание и успехов</t>
  </si>
  <si>
    <t>protsvetanie</t>
  </si>
  <si>
    <t>процветание</t>
  </si>
  <si>
    <t>желаю им процветание и успехов..</t>
  </si>
  <si>
    <t>берети технику в 05 ру ...</t>
  </si>
  <si>
    <t>страховку</t>
  </si>
  <si>
    <t>страховку без тех осмотра не делают и дорого ....</t>
  </si>
  <si>
    <t>как будто в махачкале только там чинят технику</t>
  </si>
  <si>
    <t>Совею это заведение всем!</t>
  </si>
  <si>
    <t>Школа сама по себе отличная, все апартаменты для учёбы в этой школе есть, учителя тоже хорошо объясняют уроки, главное самому стараться.</t>
  </si>
  <si>
    <t>Очень хорошо относятся к студентам, которые проходят практику, была там в этом году и позапрошлом - впечатления сплошь положительные.</t>
  </si>
  <si>
    <t>наличие блюд и десерта</t>
  </si>
  <si>
    <t>Но при заказе Делового обеда спрашивайте наличие блюд и десерта!</t>
  </si>
  <si>
    <t>проблемы « очереди за билетами ( бумажными ) »</t>
  </si>
  <si>
    <t>Есть касса в вокзале и люди создают сами себе проблемы «очереди за билетами ( бумажными) ».</t>
  </si>
  <si>
    <t>уборку посуды с столов</t>
  </si>
  <si>
    <t>uborka</t>
  </si>
  <si>
    <t>уборка</t>
  </si>
  <si>
    <t>Ставлю 4 звезды : Михаил Дмитриевич сделайте пожалуйста удобным уборку посуды с столов уборщицам!</t>
  </si>
  <si>
    <t>дверь центрального входа</t>
  </si>
  <si>
    <t>И отрегулируйте дверь центрального входа, она гремит так, что посуда подпрыгивает на столах!</t>
  </si>
  <si>
    <t>отрегулировать</t>
  </si>
  <si>
    <t>доставку еды на дом ( мобильное приложение )</t>
  </si>
  <si>
    <t>dostavka</t>
  </si>
  <si>
    <t>доставка</t>
  </si>
  <si>
    <t>Организуйте доставку еды на дом ( мобильное приложение) или проработайте этот вопрос с партнёрами по доставке еды.</t>
  </si>
  <si>
    <t>организовать</t>
  </si>
  <si>
    <t>проработать</t>
  </si>
  <si>
    <t>( Через турникет прошёл и в ласточке билет читаем).</t>
  </si>
  <si>
    <t>свой отзыв</t>
  </si>
  <si>
    <t>Может кто то оставит свой отзыв и внесёт ясность?</t>
  </si>
  <si>
    <t>терминал для пользования с наружи</t>
  </si>
  <si>
    <t>terminal</t>
  </si>
  <si>
    <t>терминал</t>
  </si>
  <si>
    <t>Пожалуйста разверните терминал для пользования с наружи.</t>
  </si>
  <si>
    <t>фотографии всей Вашей продукции в карточке ЯНЕКС</t>
  </si>
  <si>
    <t>Пожалуйста разместите фотографии всей Вашей продукции в карточке ЯНЕКС.</t>
  </si>
  <si>
    <t>фото ( я их выложил на странице )</t>
  </si>
  <si>
    <t>P.S Смотрите фото ( я их выложил на странице).</t>
  </si>
  <si>
    <t>Всё объяснят и посоветуют.</t>
  </si>
  <si>
    <t>медикаменты</t>
  </si>
  <si>
    <t>medikament</t>
  </si>
  <si>
    <t>медикамент</t>
  </si>
  <si>
    <t>Заказываем медикаменты через интернет магазины и используем эту аптеку как точку приёма заказов.</t>
  </si>
  <si>
    <t>эту аптеку</t>
  </si>
  <si>
    <t>apteka</t>
  </si>
  <si>
    <t>аптека</t>
  </si>
  <si>
    <t>Фармацевты свою работу любят!</t>
  </si>
  <si>
    <t>администрацию и директора</t>
  </si>
  <si>
    <t>administratsija</t>
  </si>
  <si>
    <t>администрация</t>
  </si>
  <si>
    <t>Прошу администрацию и директора закупить таблички с гравировкой : ЗАРЕЗЕРВИРОВАНО (RESERVED).</t>
  </si>
  <si>
    <t>Ваш стол</t>
  </si>
  <si>
    <t>Для того, чтобы не бегать среди столов и не играть в игру «Угадайте» Ваш стол!</t>
  </si>
  <si>
    <t>шашлык</t>
  </si>
  <si>
    <t>shashlyk</t>
  </si>
  <si>
    <t>Хорлший мясной магазин ассортимент большой, беру обычно шашлык, вкуснатище.</t>
  </si>
  <si>
    <t>пьющих</t>
  </si>
  <si>
    <t>p'juschij</t>
  </si>
  <si>
    <t>пьющий</t>
  </si>
  <si>
    <t>Не пью и пьющих презераю😉</t>
  </si>
  <si>
    <t>шанс к окончанию средней школы получить не только хорошую физподготовку, но и высокие спортивные разряды и достижения на соревнованиях различных уровней</t>
  </si>
  <si>
    <t>Самые трудолюбивые имеют шанс к окончанию средней школы получить не только хорошую физподготовку, но и высокие спортивные разряды и достижения на соревнованиях различных уровней.</t>
  </si>
  <si>
    <t>и мальчиков и девочек</t>
  </si>
  <si>
    <t>Радует и мальчиков и девочек)</t>
  </si>
  <si>
    <t>не только людей, но и животных</t>
  </si>
  <si>
    <t>Отец Петр любит не только людей, но и животных.</t>
  </si>
  <si>
    <t>этот храм</t>
  </si>
  <si>
    <t>Очень люблю этот храм.</t>
  </si>
  <si>
    <t>отличный кофе " с собой "</t>
  </si>
  <si>
    <t>Единственное место в поселке, где варят отличный кофе "с собой".</t>
  </si>
  <si>
    <t>местных жителей</t>
  </si>
  <si>
    <t>Причем вытекают прямо за углом магазина, что не совсем радует местных жителей.</t>
  </si>
  <si>
    <t>Если товар вдруг испортился - его просто не продадут или вернут деньги.</t>
  </si>
  <si>
    <t>воду всё</t>
  </si>
  <si>
    <t>Беру там воду всё 👌 што Ещё сказать?</t>
  </si>
  <si>
    <t>мнозих детей</t>
  </si>
  <si>
    <t>Хоть никогда не была там, и дети не ходили а школу исскуств, но знаю мнозих детей которые ходили и ходят в эту школу, и довольны, иногда дети продолжают идти по творческим стопам, поступают в техникум музыкальные или в Вузы</t>
  </si>
  <si>
    <t>музыкальные или в Вузы</t>
  </si>
  <si>
    <t>muzykal'nyj</t>
  </si>
  <si>
    <t>музыкальный</t>
  </si>
  <si>
    <t>поступать</t>
  </si>
  <si>
    <t>Единственная больница в Туре, специалистов конечно не хватает, но все врачи делают все возможное чтобы вылечить больных, если нет возможности здесь лечиться или нет специалиста, больница направляет пациентов в Красноярск, на обследование или госпитализацию, билеты оплачиваются по факту</t>
  </si>
  <si>
    <t>билеты</t>
  </si>
  <si>
    <t>Единственная больница в Туре, врачей конечно не хватает, если проблема в лечении, могут отправить в Красноярск к конкретному врачу, билеты оплачивают в основном по факту, это очень хорошо, что есть такая возможность, такая программа только для жителей</t>
  </si>
  <si>
    <t>весь вид</t>
  </si>
  <si>
    <t>Не нравится стройка перед 42 домом, весь вид закроет, и куда машины будут парковать новые соседи с Снегирей, и из за этой стройки закрыли удобный проход к остановке "Библиотека Жар птица", приходится делать большой круг, чтобы попасть на остановку, а у меня мама еле ходит, бывает такси даже отказывают в приезде на солнечный, так ей приходится ходить на автобусную остановку "Снегири" , машины у нас нет</t>
  </si>
  <si>
    <t>отказывать</t>
  </si>
  <si>
    <t>Строят действительно друг за другом дома, невозможно заехать, так как по всей проездной дороге стоят припаркованные машины</t>
  </si>
  <si>
    <t>родителей и учеников</t>
  </si>
  <si>
    <t>Наша средняя школа, средненький балл, учителей не хватает, которые остались, не устраивает родителей и учеников, все переходят в интернат, где учителя лучше</t>
  </si>
  <si>
    <t>Банк хороший, очень часто выручает в кредитах, для своих кто получает в этом банке зарплату проценты снижены, очень удобно</t>
  </si>
  <si>
    <t>базу отдыха не более 300 км от Москвы</t>
  </si>
  <si>
    <t>Посоветуйте пожалуйста базу отдыха не более 300км от Москвы.</t>
  </si>
  <si>
    <t>Если я покупаю билет на Москва Минск и самалёт залетает в Лондон город .</t>
  </si>
  <si>
    <t>залетать</t>
  </si>
  <si>
    <t>только русский паспорт могу ли я что бы не сидеть в аэропрту 2 часа погулять по городу и посмотреть хотя бы на него</t>
  </si>
  <si>
    <t>И вылетает от туда через 6 чаксов а имею только русский паспорт могу ли я что бы не сидеть в аэропрту 2 часа погулять по городу и посмотреть хотя бы на него .</t>
  </si>
  <si>
    <t>шанс передумать и изменить решение</t>
  </si>
  <si>
    <t>Считается, это дает шанс передумать и изменить решение.</t>
  </si>
  <si>
    <t>ваши мысли, спасибо</t>
  </si>
  <si>
    <t>Очень жду ваши мысли, спасибо)</t>
  </si>
  <si>
    <t>не дорогие, но приличные гостиницы в Калининграде и в Светлогорске</t>
  </si>
  <si>
    <t>Подскажите пожалуйста не дорогие, но приличные гостиницы в Калининграде и в Светлогорске?</t>
  </si>
  <si>
    <t>Сетка на рюкзаке, особенно на лямках, сильно натирает одежду, оставляет потертости и катышки.</t>
  </si>
  <si>
    <t>потертости и катышки</t>
  </si>
  <si>
    <t>potertost'</t>
  </si>
  <si>
    <t>потертость</t>
  </si>
  <si>
    <t>наличие анализа на КОВИД - 19</t>
  </si>
  <si>
    <t>Как там реально проверяют наличие анализа на КОВИД-19?</t>
  </si>
  <si>
    <t>только тех, кто владеет АКТУАЛЬНОЙ информацией или хотя бы прошлогодней</t>
  </si>
  <si>
    <t>Прошу отвечать только тех, кто владеет АКТУАЛЬНОЙ информацией или хотя бы прошлогодней .</t>
  </si>
  <si>
    <t>Боюсь вдруг измерят температуру и не допустят к полету.</t>
  </si>
  <si>
    <t>измерить</t>
  </si>
  <si>
    <t>И видел ли хоть кто-то, что кого-то не пускают из-за температуры?</t>
  </si>
  <si>
    <t>Основная причина не в "удобстве", что хочется к теплу, а по причинам здоровья, так как странно кожа переносит зиму и в общем аллергия на холод.</t>
  </si>
  <si>
    <t>недвижку, в месяц 15 тыщ</t>
  </si>
  <si>
    <t>nedvizhka</t>
  </si>
  <si>
    <t>недвижка</t>
  </si>
  <si>
    <t>Например в авито смотрю недвижку, в месяц 15 тыщ.</t>
  </si>
  <si>
    <t>нужна интересная задумка " что я сделаю на Северном полюсе (Арктике)" накидайте как можно больше интересных и креативных вариантов.</t>
  </si>
  <si>
    <t>пару тройку</t>
  </si>
  <si>
    <t>Накидайте пару тройку, по самой низкой цене</t>
  </si>
  <si>
    <t>накидать</t>
  </si>
  <si>
    <t>Чартеры</t>
  </si>
  <si>
    <t>charter</t>
  </si>
  <si>
    <t>чартер</t>
  </si>
  <si>
    <t>Чартеры ставят на массовые пляжные направления</t>
  </si>
  <si>
    <t>хорошее агенство на подачу документов для визу в Францию</t>
  </si>
  <si>
    <t>agenstvo</t>
  </si>
  <si>
    <t>агенство</t>
  </si>
  <si>
    <t>Здравствуйте подскажите хорошее агенство на подачу документов для визу в Францию .</t>
  </si>
  <si>
    <t>бессимптомников</t>
  </si>
  <si>
    <t>bessimptomnik</t>
  </si>
  <si>
    <t>бессимптомник</t>
  </si>
  <si>
    <t>И то во Франции не тестируют бессимптомников.</t>
  </si>
  <si>
    <t>тестировать</t>
  </si>
  <si>
    <t>А если учесть, что у нас тестируют бессимптомников и включают их в общую статистику, то во Франции заболеваемость не в 3, а 4-5 раз выше, чем у нас.</t>
  </si>
  <si>
    <t>Какие слова</t>
  </si>
  <si>
    <t>Какие слова знают и понимают только люди работающие в сфере туризма?</t>
  </si>
  <si>
    <t>Что вы обычно берёте с собой в походы?</t>
  </si>
  <si>
    <t>фото паспорта</t>
  </si>
  <si>
    <t>Скажите, присылают ли фото паспорта во время его замены??? мне нужно отправить данные паспорта через 4 дня (( а паспорт к этому времени не сделают</t>
  </si>
  <si>
    <t>вопрос : сколько килограмм ручной клади можно брать с собой в самолёт</t>
  </si>
  <si>
    <t>Завтра улетаю в Крым, волнует вопрос: сколько килограмм ручной клади можно брать с собой в самолёт?</t>
  </si>
  <si>
    <t>Оригинал</t>
  </si>
  <si>
    <t>original</t>
  </si>
  <si>
    <t>оригинал</t>
  </si>
  <si>
    <t>Оригинал не хочу носить</t>
  </si>
  <si>
    <t>справку из поликлиники</t>
  </si>
  <si>
    <t>ВОПРОС: к тем, кто в недавно вылетал через Внуково, примут ли там справку из поликлиники?</t>
  </si>
  <si>
    <t>загранпаспорт</t>
  </si>
  <si>
    <t>zagranpasport</t>
  </si>
  <si>
    <t>Была даже такая шутка "Жизнь удалась - это когда в пятницу вечером выходишь из дома поужинать и на всякий случай берешь загранпаспорт".</t>
  </si>
  <si>
    <t>статью, или приложение через которое это можно сделать</t>
  </si>
  <si>
    <t>Подскажите статью, или приложение через которое это можно сделать.</t>
  </si>
  <si>
    <t>все необходимые документы</t>
  </si>
  <si>
    <t>Т. е. я предоставляю все необходимые документы, потом становлюсь на путь получения гражданства, и буду жить в том городе в котором захочу, или в том, в который направят?</t>
  </si>
  <si>
    <t>вашу историю</t>
  </si>
  <si>
    <t>Расскажите вашу историю</t>
  </si>
  <si>
    <t>гражданство США</t>
  </si>
  <si>
    <t>Например, получу я гражданство США и начну путешествовать.</t>
  </si>
  <si>
    <t>переезд в другую страну</t>
  </si>
  <si>
    <t>Собственно, всерьёз планирую переезд в другую страну и меня беспокоит один момент - у меня довольно много личных вещей на нынешнем месте жительства и мне бы хотелось их все забрать с собой (в максимальный вес багажа самолёта вряд ли влезут).</t>
  </si>
  <si>
    <t>Мои родители постоянно мне это говорят, что я проживу тут всю жизнь, работая за эти деньги.</t>
  </si>
  <si>
    <t>всю жизнь</t>
  </si>
  <si>
    <t>4. что делают жители в свободное время.</t>
  </si>
  <si>
    <t>небольшую зарплатку</t>
  </si>
  <si>
    <t>zarplatka</t>
  </si>
  <si>
    <t>зарплатка</t>
  </si>
  <si>
    <t>Ну вот настал момент когда я отстал от мамкиной соски, получаю небольшую зарплатку и параллельно учусь.</t>
  </si>
  <si>
    <t>берцы</t>
  </si>
  <si>
    <t>bertsy</t>
  </si>
  <si>
    <t>Может берцы себе зимние купить?</t>
  </si>
  <si>
    <t>что-то не уродское и недорогое</t>
  </si>
  <si>
    <t>Или посоветуйте что-то не уродское и недорогое.</t>
  </si>
  <si>
    <t>ВСЕ страны</t>
  </si>
  <si>
    <t>А сколько человек будет прибывать если ВСЕ страны откроют?</t>
  </si>
  <si>
    <t>вход в модельную индустрию</t>
  </si>
  <si>
    <t>vhod</t>
  </si>
  <si>
    <t>вход</t>
  </si>
  <si>
    <t>Ну вот к примеру я, лицом вышла, фигурой вышла, но рост 158 объективно говоря закрывает мне вход в модельную индустрию.</t>
  </si>
  <si>
    <t>Так зачем скауты это делают?</t>
  </si>
  <si>
    <t>Для чего же они тогда это делают?</t>
  </si>
  <si>
    <t>Может же альфа самец быть, обычный парень, наглый, дерзкий, конфликтный, которые подчиняет к себе людей, доминант, при этом просто так не бьет не кого, это не альфа, просто принято, что альфа самец это уголовник и так далее</t>
  </si>
  <si>
    <t>не кого</t>
  </si>
  <si>
    <t>всякое разное шмотье</t>
  </si>
  <si>
    <t>shmot'e</t>
  </si>
  <si>
    <t>шмотье</t>
  </si>
  <si>
    <t>Я просто видел оптовиков, которые всякое разное шмотье продают за копейки, а потом завозят в магазины и ставят конские ценники.</t>
  </si>
  <si>
    <t>конские ценники</t>
  </si>
  <si>
    <t>Подскажите что с собой можно взять и какие проблемы могут возникнуть</t>
  </si>
  <si>
    <t>Собираюсь в конце октября лететь из Москвы в Барнаул, присматриваю билеты заранее.</t>
  </si>
  <si>
    <t>присматривать</t>
  </si>
  <si>
    <t>классическую одежду</t>
  </si>
  <si>
    <t>Везде одна синтетика и понты, почему люди забывают классическую одежду?</t>
  </si>
  <si>
    <t>цену приблизительную</t>
  </si>
  <si>
    <t>И цену приблизительную если знаите.</t>
  </si>
  <si>
    <t>красавицу</t>
  </si>
  <si>
    <t>krasavitsa</t>
  </si>
  <si>
    <t>красавица</t>
  </si>
  <si>
    <t>Яживу в бельгии и у тут очень немного спецов к которым можео прийи и сказать сделайте из меня красавицу.... болшинмтво спрашивает конкретно сто надо и очень мало спрпвляються с поставленной задачей.</t>
  </si>
  <si>
    <t>большой чемодан и хозяйственную сумку</t>
  </si>
  <si>
    <t>chemodan</t>
  </si>
  <si>
    <t>чемодан</t>
  </si>
  <si>
    <t>Не молодой мужик, беру с собой большой чемодан и хозяйственную сумку.</t>
  </si>
  <si>
    <t>вариант пуховик Zara из эко кожи</t>
  </si>
  <si>
    <t>Рассматриваю вариант пуховик Zara из эко кожи.</t>
  </si>
  <si>
    <t>качественные куртки по разумной цене</t>
  </si>
  <si>
    <t>kurtka</t>
  </si>
  <si>
    <t>куртка</t>
  </si>
  <si>
    <t>Порекомендуйте качественные куртки по разумной цене !</t>
  </si>
  <si>
    <t>порекомендовать</t>
  </si>
  <si>
    <t>штрафы по 1000 рублей</t>
  </si>
  <si>
    <t>Если самого Шойгу выкинули из автобуса, а Путин правда штрафы по 1000 рублей платит.</t>
  </si>
  <si>
    <t>крупнейшие центры металлургии, горнодобывающей и текстильной промышленности, сложившиеся в первой половине 19-го века . ( европейская часть )</t>
  </si>
  <si>
    <t>Назовите крупнейшие центры металлургии, горнодобывающей и текстильной промышленности, сложившиеся в первой половине 19-го века. (европейская часть)</t>
  </si>
  <si>
    <t>Что вы хотите читеры! от роблокас</t>
  </si>
  <si>
    <t>Продажа билета, ржд Продадут ли билет на поезд (ржд) по свидетельству рождения, если мне исполнилось 14 лет 2 месяца назад?</t>
  </si>
  <si>
    <t>Пишу роман.</t>
  </si>
  <si>
    <t>заведения, существовавшие уже тогда</t>
  </si>
  <si>
    <t>Если кто-то назовёт заведения, существовавшие уже тогда, буду особо благодарен.</t>
  </si>
  <si>
    <t>Есть ли разница в стоимости в зависимости от времени заказа полета? я имею ввиду дату</t>
  </si>
  <si>
    <t>кресты</t>
  </si>
  <si>
    <t>Вроде где попало кресты не ставят, а здесь как то непонятно</t>
  </si>
  <si>
    <t>имена их или название песни</t>
  </si>
  <si>
    <t>Если кто-нибудь понял о ком речь, подскажите, пожалуйста, имена их или название песни.</t>
  </si>
  <si>
    <t>Что означает эта картина?</t>
  </si>
  <si>
    <t>чётки</t>
  </si>
  <si>
    <t>chetki</t>
  </si>
  <si>
    <t>четки</t>
  </si>
  <si>
    <t>P. S: Делаю чётки.</t>
  </si>
  <si>
    <t>Другие сапоги</t>
  </si>
  <si>
    <t>Другие сапоги не признаю.</t>
  </si>
  <si>
    <t>название или ссылку</t>
  </si>
  <si>
    <t>Скажите название или ссылку</t>
  </si>
  <si>
    <t>размер грудной клетки в 52 сантиметра</t>
  </si>
  <si>
    <t>И какой такой тонкий человек имеет размер грудной клетки в 52 сантиметра...</t>
  </si>
  <si>
    <t>среднее медицинское образование по специальности медсестра</t>
  </si>
  <si>
    <t>Мне 23 года, имею среднее медицинское образование по специальности медсестра, опыт работы 2 года.</t>
  </si>
  <si>
    <t>такие ботинки</t>
  </si>
  <si>
    <t>Хочу такие ботинки, но не могу понять, что за бренд.</t>
  </si>
  <si>
    <t>Ищу любовный роман, читала в ранней юности.</t>
  </si>
  <si>
    <t>издательство панорама о любви</t>
  </si>
  <si>
    <t>izdatel'stvo</t>
  </si>
  <si>
    <t>издательство</t>
  </si>
  <si>
    <t>Если правильно помню издательство панорама о любви.</t>
  </si>
  <si>
    <t>только начало</t>
  </si>
  <si>
    <t>То ли покемономими, то ли покемо... короче, я помню только начало (-_-)...</t>
  </si>
  <si>
    <t>русскоязычные клиники там</t>
  </si>
  <si>
    <t>klinika</t>
  </si>
  <si>
    <t>клиника</t>
  </si>
  <si>
    <t>Посоветуйте русскоязычные клиники там.</t>
  </si>
  <si>
    <t>И как не крути вода человека всё равно выкинет в верх на поверхность это 100% потому что я сам плавал купался в Южной Америке и там были большие волны и меня швыряло и кидало но я живой.</t>
  </si>
  <si>
    <t>как вы этот мем, который нашла</t>
  </si>
  <si>
    <t>mem</t>
  </si>
  <si>
    <t>мем</t>
  </si>
  <si>
    <t>Скажите... как вы оцените этот мем, который нашла... мне просто интересно и нечем себя занять... вы может поможете?</t>
  </si>
  <si>
    <t>любую везу</t>
  </si>
  <si>
    <t>А вот если вы зарабатываете 50 тыс. евро в год тогда вас поцелуют в попку, дадут любую везу и попробуют сесть вам на шею.</t>
  </si>
  <si>
    <t>Что делать если унесла волна в океан как оттуда выбраться скажите плиз дайте совет</t>
  </si>
  <si>
    <t>шампуры</t>
  </si>
  <si>
    <t>shampur</t>
  </si>
  <si>
    <t>шампур</t>
  </si>
  <si>
    <t>Выбираю шампуры папе в подарок, как выбрать правильно?</t>
  </si>
  <si>
    <t>Почему у Люцифера крылья белые и излучают свет.</t>
  </si>
  <si>
    <t>онлайн трансляцию в польском регионе</t>
  </si>
  <si>
    <t>В тик-ток смотрю онлайн трансляцию в польском регионе, но язык не понимаю, подскажите есть ли софт для перевода в режиме онлайн, поток комментариев на польском языке ?</t>
  </si>
  <si>
    <t>Но в каком парке было это Событие в 1997-м году, это я знаю, где оно было, оно было в Голосеевском парке, в голосеевком парке лес тама большой, он виден на фотке за спиной Психа 1989г. р.</t>
  </si>
  <si>
    <t>года выпуска их</t>
  </si>
  <si>
    <t>И я ещё раз вам повторяю, они бывают Совершенно не одинаковые, причём прям реально, они Совершенно Разные бывают, но года выпуска я их знаю очень хорошо.</t>
  </si>
  <si>
    <t>модель этого советского Колеса</t>
  </si>
  <si>
    <t>Но модель этого советского Колеса я не знаю вообще если честно.</t>
  </si>
  <si>
    <t>Что посоветуете? как создать шаблон, чтоб быстрее клипать видео для тик-ток ?</t>
  </si>
  <si>
    <t>Что означает тату на ребре ладони три точки ???три точки в ряд</t>
  </si>
  <si>
    <t>Посоветуйте книгу:)</t>
  </si>
  <si>
    <t>Что значит ДЕЛАТЬ ЭТО?</t>
  </si>
  <si>
    <t>Хочу узнать, Tavor CTAR который называют Commando является штурмовой винтовкой с укороченным стволом?</t>
  </si>
  <si>
    <t>фанфики, книги, кино или сериалы, похожие на " мирная жизнь двух братьев ", пожалуйста</t>
  </si>
  <si>
    <t>fanfik</t>
  </si>
  <si>
    <t>фанфик</t>
  </si>
  <si>
    <t>Подскажите фанфики, книги, кино или сериалы, похожие на "мирная жизнь двух братьев", пожалуйста.</t>
  </si>
  <si>
    <t>высокие ботинки с тракторной подошвой</t>
  </si>
  <si>
    <t>Люблю высокие ботинки с тракторной подошвой).</t>
  </si>
  <si>
    <t>Какие формы</t>
  </si>
  <si>
    <t>Какие формы используете?</t>
  </si>
  <si>
    <t>его название и размер ( один вкручивается в другой )</t>
  </si>
  <si>
    <t>Я не знаю, что это, болт/шуруп/птица/самолёт, подскажите пожалуйста его название и размер (один вкручивается в другой)</t>
  </si>
  <si>
    <t>синий цвет и тёмно-синий</t>
  </si>
  <si>
    <t>Я не люблю синий цвет и тёмно-синий, они очень въедаются мне в глаза и сильно надоедают...</t>
  </si>
  <si>
    <t>бары или клубы</t>
  </si>
  <si>
    <t>bar</t>
  </si>
  <si>
    <t>бар</t>
  </si>
  <si>
    <t>Посоветуйте бары или клубы в спб, где нет проверки на возраст)</t>
  </si>
  <si>
    <t>обувь Nike, длина стельки 26,5, длина стопы 25,8</t>
  </si>
  <si>
    <t>obuv'</t>
  </si>
  <si>
    <t>обувь</t>
  </si>
  <si>
    <t>Покупаю обувь Nike, длина стельки 26,5, длина стопы 25,8.</t>
  </si>
  <si>
    <t>прическу которая бы мне подошла по вашему мнению</t>
  </si>
  <si>
    <t>pricheska</t>
  </si>
  <si>
    <t>прическа</t>
  </si>
  <si>
    <t>Напишите прическу которая бы мне подошла по вашему мнению</t>
  </si>
  <si>
    <t>такой странный вопрос</t>
  </si>
  <si>
    <t>Я боюсь, поскольку не знаю материала этих трубочек, поэтому задаю такой странный вопрос...</t>
  </si>
  <si>
    <t>Аниме была на ями аниме там где гг верил в мистику также как и его отец отец отправился в экспедицию за поисками этой мистики но так и не вернулся после этого во на следующий день мальчик главный герой пошел магазин за книгой точно не помню какая но наверное про мистику он пытался найти ответы и найти мистику увидел как хулиганы издевались это было ночью они издевались над девочкойон обронил книгу хулиган это заметили и забрали книгу он просил отдайте книгуони не отдавали после этого он её забрал быстро побежал вдоль какой-либо дорогипосле этого его догнали но одному из хулиганов снял штаны и опозорил его после этого он догнал этого мальчика главного героя после этого всего этот хулиган какой-то произвел купол синего цвета и призвал какого-то мужика их звали клинками они делились на пирамиды классы оружия божественное это самое было верховное оружие Но эти оружия выглядели как люди У хулигана клинок был человек с большим мячом очень и он отрезал главному герою кисти рук вроде и ног Если не ошибаюсь.</t>
  </si>
  <si>
    <t>При обработке необходимо учесть аккуратный способ соединения начала и конца бейки, поэтому ответ дайте в метрах, с точностью до ближайших десяти сантиметров в сторону увеличения.</t>
  </si>
  <si>
    <t>Ответ запишите в метрах, округлив до одного знака после запятой</t>
  </si>
  <si>
    <t>полный ход</t>
  </si>
  <si>
    <t>Ночью, когда сплю в лесу - постоянно темнота и всякие звуки не деают расслабиться, можг просто заставляет инстинктивно выглядываться в темноту, а уж в полной темноте воображение даёт полный ход... начинается паника.</t>
  </si>
  <si>
    <t>Сейчас не могу найти, но помню текст отрывками Текст: Привев: Белая береза (под моим окном) От передоза (вся покрылась льдом)</t>
  </si>
  <si>
    <t>только то, что он находится в Челябинске, скиньте координаты</t>
  </si>
  <si>
    <t>Я знаю только то, что он находится в Челябинске, скиньте координаты</t>
  </si>
  <si>
    <t>координаты</t>
  </si>
  <si>
    <t>скинуть</t>
  </si>
  <si>
    <t>Они уже который год дарят мне подарки и сохраняют новогоднее настроение зимой, хотя мне 13 лет и в таком возрасте нужно прекратить писать письмо "деду морозу".</t>
  </si>
  <si>
    <t>новогоднее настроение</t>
  </si>
  <si>
    <t>Что посоветуйте им подарить?</t>
  </si>
  <si>
    <t>не очень токсичное средство для обработки квартиры от блох</t>
  </si>
  <si>
    <t>Друзья, посоветуйте не очень токсичное средство для обработки квартиры от блох.</t>
  </si>
  <si>
    <t>серию из мультсериала " американский папаша ", где Стен играя в игровой автомат, катался на мотоцикле по центру Токио и разбился</t>
  </si>
  <si>
    <t>Ребят, кто помнит серию из мультсериала "американский папаша", где Стен играя в игровой автомат, катался на мотоцикле по центру Токио и разбился</t>
  </si>
  <si>
    <t>все где намеки на него</t>
  </si>
  <si>
    <t>Посоветуйте пожалуйста... она фанатка Гарри Поттера и любит все где намеки на него</t>
  </si>
  <si>
    <t>корм РИО и песок для птиц</t>
  </si>
  <si>
    <t>Ест корм РИО и песок для птиц, пьёт процеженную воду. неделю назад начался помёт с водой и измкнился цвет.</t>
  </si>
  <si>
    <t>процеженную воду . неделю назад начался помёт с водой и измкнился цвет</t>
  </si>
  <si>
    <t>Которых</t>
  </si>
  <si>
    <t>Которых показыват по ТВ или пишут в газетах и интернете</t>
  </si>
  <si>
    <t>Средство брызгалки или которое втыкают в разетку и могут ли липучки от мух их убить?</t>
  </si>
  <si>
    <t>втыкать</t>
  </si>
  <si>
    <t>название манги, где все происходит примерно так : Главная героиня работала в музее, но, сдав как-то раз анализы из-за головной ( вроде ) боли, узнала, что она смертельно больна</t>
  </si>
  <si>
    <t>Не подскажите название манги, где все происходит примерно так: Главная героиня работала в музее, но, сдав как-то раз анализы из-за головной (вроде) боли, узнала, что она смертельно больна.</t>
  </si>
  <si>
    <t>парня</t>
  </si>
  <si>
    <t>Когда гг просыпается, уговаривает парня не выгонять ее и позволить остаться на определенное время (сколько ей осталось по словам врача), ибо джип угнали, а больше у нее ничего не было.</t>
  </si>
  <si>
    <t>Звёзды ! в 2013 году .</t>
  </si>
  <si>
    <t>- Мы Зажигаем Звёзды! в 2013 году."</t>
  </si>
  <si>
    <t>сетку</t>
  </si>
  <si>
    <t>setka</t>
  </si>
  <si>
    <t>сетка</t>
  </si>
  <si>
    <t>И лучше будет если я уберу сетку?</t>
  </si>
  <si>
    <t>автобус для дальних поездок по туристическим маршрутам</t>
  </si>
  <si>
    <t>Выбираем автобус для дальних поездок по туристическим маршрутам, фирму создали недавно и как-то охото сразу себя с лучшей стороны показать.</t>
  </si>
  <si>
    <t>сайты или питомники где можно купить эти породы</t>
  </si>
  <si>
    <t>Хочу купить эрдельтерьера, ризеншнауцера или миттельшнауцера, искал на авито не продают там, подскажите сайты или питомники где можно купить эти породы?</t>
  </si>
  <si>
    <t>сайты, где можно поискать</t>
  </si>
  <si>
    <t>Посоветуйте пожалуйста сайты, где можно поискать</t>
  </si>
  <si>
    <t>Есть конечно, часть людей, которые защищают собак, объясняя тем, что они же наши четверолапые друзья и о них нужно заботиться.</t>
  </si>
  <si>
    <t>Астронавты вернулись на землю, а на земле правят бал огромные муравьи.</t>
  </si>
  <si>
    <t>Подскажите название.</t>
  </si>
  <si>
    <t>Я тут насос взял и обнимаю, а вы чё делаете?)</t>
  </si>
  <si>
    <t>Пишите по делу, чушь не пишите</t>
  </si>
  <si>
    <t>Хотела бы взять паука птицееда с собой в контейнере, а кормить бабочками, мотыльками, кузнечиками, мухами, ну что найду.</t>
  </si>
  <si>
    <t>название фильма, описание : девушка делает любовный приворот на своего жениха и подругу, действие происходит во время отдыха на море, фильм русский, комедийный, старый, помогите найти</t>
  </si>
  <si>
    <t>Не помню название фильма, описание: девушка делает любовный приворот на своего жениха и подругу, действие происходит во время отдыха на море, фильм русский, комедийный, старый, помогите найти)</t>
  </si>
  <si>
    <t>любовный приворот</t>
  </si>
  <si>
    <t>privorot</t>
  </si>
  <si>
    <t>приворот</t>
  </si>
  <si>
    <t>всякую животину</t>
  </si>
  <si>
    <t>zhivotina</t>
  </si>
  <si>
    <t>животина</t>
  </si>
  <si>
    <t>Есть у меня маленький загреб, как пережру тащу в дом всякую животину.</t>
  </si>
  <si>
    <t>попугаев ( волнистых ), то кореллу</t>
  </si>
  <si>
    <t>То по пьяни куплю попугаев (волнистых), то кореллу, то приволоку собаку, то мне нужен аквариум с рыбками, то какую-то особо декоративную крысину.</t>
  </si>
  <si>
    <t>собаку</t>
  </si>
  <si>
    <t>приволочь</t>
  </si>
  <si>
    <t>эту кошку</t>
  </si>
  <si>
    <t>В общем бедная собака сторожит эту кошку чтоб она никого не обидела, и кошка переодически страдает из-за собаки, единственный с кем она вроде как подружилась это кролик, со всеми остальными война.</t>
  </si>
  <si>
    <t>сторожить</t>
  </si>
  <si>
    <t>признаки высокого умственного развития ( для насекомых, конечно )</t>
  </si>
  <si>
    <t>Некоторые очевидцы утверждают, что тараканы проявляют признаки высокого умственного развития (для насекомых, конечно)</t>
  </si>
  <si>
    <t>только продукты</t>
  </si>
  <si>
    <t>Говорит, только продукты перевожу.</t>
  </si>
  <si>
    <t>либо Вискас ( отрава ), либо объедки</t>
  </si>
  <si>
    <t>Viskas</t>
  </si>
  <si>
    <t>Вискас</t>
  </si>
  <si>
    <t>Пусть ест либо Вискас ( отрава ), либо объедки.</t>
  </si>
  <si>
    <t>Сколько у вас скрепышей-2 и скажите названия.</t>
  </si>
  <si>
    <t>маленьких</t>
  </si>
  <si>
    <t>malen'kij</t>
  </si>
  <si>
    <t>маленький</t>
  </si>
  <si>
    <t>Решила подарить подруге значок, вышитый крестиком Где взять схему, больших в интернете полно, а маленьких не вижу И какую канву взять?</t>
  </si>
  <si>
    <t>Нашел пару монет, интересно представляют ли они ценность</t>
  </si>
  <si>
    <t>Что означают клетки с ножами в игре?</t>
  </si>
  <si>
    <t>крашеные яйца, сладости и подарки</t>
  </si>
  <si>
    <t>Дело в том, что в Германии именно заяц приносит крашеные яйца, сладости и подарки на праздник Пасхи.</t>
  </si>
  <si>
    <t>алмазную мозаику</t>
  </si>
  <si>
    <t>mozaika</t>
  </si>
  <si>
    <t>мозаика</t>
  </si>
  <si>
    <t>Кто на алиэкспрессе продаёт алмазную мозаику на подрамнике?</t>
  </si>
  <si>
    <t>Срез косой</t>
  </si>
  <si>
    <t>srez</t>
  </si>
  <si>
    <t>срез</t>
  </si>
  <si>
    <t>Срез делаю косой под водой, воды наливаю много.</t>
  </si>
  <si>
    <t>воды много</t>
  </si>
  <si>
    <t>аниме в жанре романтика</t>
  </si>
  <si>
    <t>anime</t>
  </si>
  <si>
    <t>аниме</t>
  </si>
  <si>
    <t>Посоветуйте аниме в жанре романтика</t>
  </si>
  <si>
    <t>Ищу название.</t>
  </si>
  <si>
    <t>кучу личинок и куколок с молью</t>
  </si>
  <si>
    <t>потом замечаю в приправе кучу личинок и куколок с молью.</t>
  </si>
  <si>
    <t>Их ограниченное количество на каждый субъект или только на определенную смену на определённый субъект в определённое время</t>
  </si>
  <si>
    <t>Их выдают ограниченное количество на каждый субъект или только на определенную смену на определённый субъект в определённое время?</t>
  </si>
  <si>
    <t>Это можно проверить по сайту или все узнаешь только на интервью, когда денег уже много заплачено?</t>
  </si>
  <si>
    <t>листик или веточку</t>
  </si>
  <si>
    <t>listik</t>
  </si>
  <si>
    <t>листик</t>
  </si>
  <si>
    <t>А если ребёнок оторвёт листик или веточку с цветочком а потом будет что то кушать этими руками?</t>
  </si>
  <si>
    <t>оторвать</t>
  </si>
  <si>
    <t>На площадке они явно руки не помоют.</t>
  </si>
  <si>
    <t>помыть</t>
  </si>
  <si>
    <t>все что можно</t>
  </si>
  <si>
    <t>А в рот суют все что можно.</t>
  </si>
  <si>
    <t>молодую кору</t>
  </si>
  <si>
    <t>В зимнее время напасть, мыши сгрызают молодую кору на ежевике, яблоньках и др растениях.</t>
  </si>
  <si>
    <t>сгрызать</t>
  </si>
  <si>
    <t>икру</t>
  </si>
  <si>
    <t>ikra</t>
  </si>
  <si>
    <t>икра</t>
  </si>
  <si>
    <t>У меня чернополосая цихлазома и радужная цехлида образовали пару и нерестят икру, давольно частенько...</t>
  </si>
  <si>
    <t>нерестить</t>
  </si>
  <si>
    <t>этот термин</t>
  </si>
  <si>
    <t>Постоянно слышу этот термин, нигде не могу найти определения.</t>
  </si>
  <si>
    <t>название рыбки</t>
  </si>
  <si>
    <t>Подскажите название рыбки.</t>
  </si>
  <si>
    <t>Собака часто чихает, когда морщит нос и показывает зубы.</t>
  </si>
  <si>
    <t>морщить</t>
  </si>
  <si>
    <t>тик ток</t>
  </si>
  <si>
    <t>Tok</t>
  </si>
  <si>
    <t>Ток</t>
  </si>
  <si>
    <t>Вообщем, мне 14 я смотрю тик ток и очень люблю слушать тик токеров и смотреть всё что с ними связанно, конкретнее: Даня Милохин, Валя Карнавал, Бабич и т. д, друзья и знакомые говорят что я стадо и у меня нет своего мнения, стараюсь забивать но как только я включаю и мне говорят оскорбления по типу: фу бл*ть как ты слушаешь этот мусор, молчи пожалуйста, не пой Что делать скажите и мне говорят что я мерзкий как личность...</t>
  </si>
  <si>
    <t>оскорбления по типу : фу бл*ть как ты слушаешь этот мусор, молчи пожалуйста, не пой</t>
  </si>
  <si>
    <t>Фото</t>
  </si>
  <si>
    <t>Фото прилагаю.</t>
  </si>
  <si>
    <t>Может быть кто-т это знает, как включить горячую воду?)</t>
  </si>
  <si>
    <t>жеребцов</t>
  </si>
  <si>
    <t>zherebets</t>
  </si>
  <si>
    <t>жеребец</t>
  </si>
  <si>
    <t>Красно-синий джентельмен Приготовил мне Жюльен Но потом мои творцы У вас построили дворцы И в одном из тех дворцов Там рождают жеребцов.</t>
  </si>
  <si>
    <t>та кнопочка, кой нету ответ</t>
  </si>
  <si>
    <t>А ещë боюсь я лифтов Ведь там кнопочки не все А та кнопочка, кой нету Даст ответ тебе мисье</t>
  </si>
  <si>
    <t>вредные вещества</t>
  </si>
  <si>
    <t>Сейчас очень климат тёплый, всякие заводы и автомашины выбрасывают вредные вещества, портят воздух, люди этим грязным воздухом дышат, скорее всего они от этого болеют онкологией, теряют волосы на голове и как то выживают))</t>
  </si>
  <si>
    <t>ВсЕгО ПаРУ Букв</t>
  </si>
  <si>
    <t>ВолчЬя цИтАтА тУт пЕРЕстАВь ВсЕгО ПаРУ Букв нО для НаЧАлА СпРосИ у Компа что за ботВа</t>
  </si>
  <si>
    <t>переставить</t>
  </si>
  <si>
    <t>её мужа</t>
  </si>
  <si>
    <t>Хотя поначалу она его обвиняла в том что он не предупредил их о том что её мужа убьют.</t>
  </si>
  <si>
    <t>варианты, как поднять больше настроения попугаям</t>
  </si>
  <si>
    <t>Пишите варианты, как поднять больше настроения попугаям</t>
  </si>
  <si>
    <t>Я не хочу сказать, что я Мегамозг, но дело в то что моя одногруппница не особо блещет умом хотя родители сами водили и таскали ее на всякие кружки... танцы, музыкалка, худ. шк, вокал, спортивные кружки, на англ (который она вообще не знает)....</t>
  </si>
  <si>
    <t>по 2 вышки</t>
  </si>
  <si>
    <t>vyshka</t>
  </si>
  <si>
    <t>вышка</t>
  </si>
  <si>
    <t>на парах и слова сказать не может и в группе у нее самый маленький бал, но родаки умные и по разговору и по несколько языков знают, имеют по 2вышки, а чего дочка то такая получилась?</t>
  </si>
  <si>
    <t>Мы не особо близки, ибо она больше любит маму, но после моего ухода из дома она часто приходит на моё место, где я сплю и ложиться там.</t>
  </si>
  <si>
    <t>Что это значит по научному объяснению?</t>
  </si>
  <si>
    <t>хомячков</t>
  </si>
  <si>
    <t>homjachok</t>
  </si>
  <si>
    <t>хомячок</t>
  </si>
  <si>
    <t>Вот отдаю хомячков за шоколадку, а я что то не могу пол определить Им 24 дня уже Нужно девочку отыскать</t>
  </si>
  <si>
    <t>Какие фирмы кит-комплектов</t>
  </si>
  <si>
    <t>firma</t>
  </si>
  <si>
    <t>фирма</t>
  </si>
  <si>
    <t>Какие фирмы кит-комплектов посоветуете?</t>
  </si>
  <si>
    <t>ссылку</t>
  </si>
  <si>
    <t>Столкнулся с такой проблемой не могу найти раздачу на торронте с игрой Resident Evil Remaster.на xbox 360 если есть у кого сто процентный вариант киньте ссылку пожалуйста</t>
  </si>
  <si>
    <t>кинуть</t>
  </si>
  <si>
    <t>жену</t>
  </si>
  <si>
    <t>любишь жену полюби питомцев</t>
  </si>
  <si>
    <t>питомцев</t>
  </si>
  <si>
    <t>pitomets</t>
  </si>
  <si>
    <t>питомец</t>
  </si>
  <si>
    <t>то, что это не сон</t>
  </si>
  <si>
    <t>я знаю то, что это не сон. надо все таки жить реалностью.</t>
  </si>
  <si>
    <t>внутриерепную гипертензию</t>
  </si>
  <si>
    <t>gipertenzija</t>
  </si>
  <si>
    <t>гипертензия</t>
  </si>
  <si>
    <t>у меня есть онкология которая вызывает внутриерепную гипертензию.</t>
  </si>
  <si>
    <t>У меня 78 кв. м, если я начинаю её проводить, то она занимает час.</t>
  </si>
  <si>
    <t>низкие</t>
  </si>
  <si>
    <t>nizkij</t>
  </si>
  <si>
    <t>низкий</t>
  </si>
  <si>
    <t>Не воспринимаю я почему то низкие, но в регионах с коротким и дождливым летом рекомендуется выращивать именно такие!</t>
  </si>
  <si>
    <t>хорошие сорта низкорослых</t>
  </si>
  <si>
    <t>sort</t>
  </si>
  <si>
    <t>сорт</t>
  </si>
  <si>
    <t>Посоветуйте хорошие сорта низкорослых!</t>
  </si>
  <si>
    <t>пару недель</t>
  </si>
  <si>
    <t>Купил новую гитару, пару недель на ней играю.</t>
  </si>
  <si>
    <t>струны</t>
  </si>
  <si>
    <t>Задевают порожки, когда зажимаешь струны.</t>
  </si>
  <si>
    <t>зажимать</t>
  </si>
  <si>
    <t>Если люди тыкают что воспитываю одна ребенка, нет мужа, что с этим делать ?</t>
  </si>
  <si>
    <t>Скиньте ссылку если можно ну или название</t>
  </si>
  <si>
    <t>Исключение составляют только Филёвская и Бутовская линии метро в Москве.</t>
  </si>
  <si>
    <t>словообразовательную цепочку</t>
  </si>
  <si>
    <t>Составьте словообразовательную цепочку.</t>
  </si>
  <si>
    <t>морфемный разбор</t>
  </si>
  <si>
    <t>razbor</t>
  </si>
  <si>
    <t>разбор</t>
  </si>
  <si>
    <t>3) Выполни морфемный разбор.</t>
  </si>
  <si>
    <t>Они научила кричать что сама это сделает, я не стала возрожать.</t>
  </si>
  <si>
    <t>бабушкин билет</t>
  </si>
  <si>
    <t>Пошла и нажаловалась папе что я такая плохая ин е проверяю бабушкин билет, он накричал на меня.</t>
  </si>
  <si>
    <t>Мама заступидачь за меня сказала что бы она не несла чушь и не кричала, сестра начала ОПЯТЬ кричать: вот ты это своей доченьке средней скажи ( я средняя).</t>
  </si>
  <si>
    <t>сериал название</t>
  </si>
  <si>
    <t>Всем доброго времени суток, подскажите сериал название.</t>
  </si>
  <si>
    <t>На какой сам сядешь, на какой мать посадишь?</t>
  </si>
  <si>
    <t>посадить</t>
  </si>
  <si>
    <t>Наверное еще и обижаетесь когда правду в лицо говорят И детей своих к тому же приучаете?</t>
  </si>
  <si>
    <t>Подскажите пожалуйста, какие команды щенок должен знать в этом возрасте и как им обучать? (живем в городе в квартире, собаку берем как друга и защитника, берем девочку.</t>
  </si>
  <si>
    <t>энергию : 500 Дж 5000 Дж 1000 Дж 10 000 Дж</t>
  </si>
  <si>
    <t>Нагретая стальная деталь массой 2 кг, охлаждаясь в воде на 10 °С, передаст воде энергию: 500 Дж 5000 Дж 1000 Дж 10 000 Дж</t>
  </si>
  <si>
    <t>Вчера просто произошло недоразумение: я уже приготовил ранее бутылку с ядом, ибо считаю свою жизнь никому не нужной, а отец её нашёл, выкинул и сказал: "Ты хочешь, чтобы потом мать покончила с собой, а я слёг с приступом?".</t>
  </si>
  <si>
    <t>гору травли и критики в мою сторону</t>
  </si>
  <si>
    <t>Каждый раз когда прихожу домой после учёбы сильно уставший, сажусь за стол с этими идиотами и выслушиваю гору травли и критики в мою сторону, мол что ты сидишь какой ты тупой, неуклюжий, добавляя в это истории с моими ошибками.</t>
  </si>
  <si>
    <t>За что? спросите вы, но причины и я сам не знаю.</t>
  </si>
  <si>
    <t>Заметил, на работе например, коллега говорит что-то пациентам, а они в ответ мило улыбаются, скажи тоже самое мужчина- жаловаться побегут).</t>
  </si>
  <si>
    <t>тоже самое</t>
  </si>
  <si>
    <t>to+zhe</t>
  </si>
  <si>
    <t>то+же</t>
  </si>
  <si>
    <t>Парни, Что вы подразумеваете под «встречаться»?</t>
  </si>
  <si>
    <t>мои истории</t>
  </si>
  <si>
    <t>Но он всё так же смотрит мои истории каждый раз, и вот я опять начала придумывать всякие штуки.</t>
  </si>
  <si>
    <t>лайки</t>
  </si>
  <si>
    <t>Увидел, что в опросе какой я устроила в истории поставили плюсик на вопрос наберем лайки на видео всего 2 человека, когда друзей за сотню.</t>
  </si>
  <si>
    <t>набрать</t>
  </si>
  <si>
    <t>книгу с которой можно начать</t>
  </si>
  <si>
    <t>Посоветуйте книгу с которой можно начать.</t>
  </si>
  <si>
    <t>Может это из за того, что могу ей пригрозить пальцем, когда она шкодит или обижает собаку?</t>
  </si>
  <si>
    <t>обижать</t>
  </si>
  <si>
    <t>Я так понимаю это еще сильнее способствует проникновению шумов в квартиру ?</t>
  </si>
  <si>
    <t>учебный интерес</t>
  </si>
  <si>
    <t>Мой вопрос имеет учебный интерес, для лучшего понимания цепей управления.</t>
  </si>
  <si>
    <t>свою последнюю надежду – стариков</t>
  </si>
  <si>
    <t>Страна, превратившая террор в государственную политику, вместе с последними снарядами отправляет на фронт свою последнюю надежду – стариков.</t>
  </si>
  <si>
    <t>Мой котенок любит сосиски, хочу купить ему корм жидкий</t>
  </si>
  <si>
    <t>Может вы знаете ответ?</t>
  </si>
  <si>
    <t>Кто знает название?</t>
  </si>
  <si>
    <t>Покажу это на примере недавней ситуации, в которой отец без разрешения закрыл все мои программы на моём компьютере (я делал курсовую) и начал во что-то играть.</t>
  </si>
  <si>
    <t>семейные пары кто которые встречаются для интима, пары женщина и мужчина</t>
  </si>
  <si>
    <t>Если он добавляет в друзья семейные пары кто которые встречаются для интима, пары женщина и мужчина</t>
  </si>
  <si>
    <t>шумный город</t>
  </si>
  <si>
    <t>Живу в Питере и все думаю, возможно где-то в радиусе 1000км есть отличные места для празднования, мы не очень любим шумный город, но и в глушь ехать чтобы даже не слышать фейерверки тоже как-то стремно.</t>
  </si>
  <si>
    <t>адекватные ответы</t>
  </si>
  <si>
    <t>Прошу адекватные ответы.</t>
  </si>
  <si>
    <t>заинтересованные взгляды популярных в школе парней - красавчиков</t>
  </si>
  <si>
    <t>Смотришь в зеркало и думаешь: « я вообще не привлекательная», но когда в школе ходишь по коридорам, ловишь на себя заинтересованные взгляды популярных в школе парней - красавчиков.</t>
  </si>
  <si>
    <t>то проституток, то семейные пары</t>
  </si>
  <si>
    <t>prostitutka</t>
  </si>
  <si>
    <t>проститутка</t>
  </si>
  <si>
    <t>Один ее знакомый парень с которым она в ссоре сидит в социальных сетях с левых страничек, и добавляет в друзья то проституток, то семейные пары для интимных встреч, на это девушка высказалась про него что он педик, на ваш взгляд права она?</t>
  </si>
  <si>
    <t>словарную форму слов, стоящих в Gen.plur: Alveŏli pulmōnum, bursae musculōrum gluteōrum, chiasma tendĭnum, facies anterior palpebrārum, foramĭna venārum minimārum, vasava sōrum, vagīna fibrōsa digitōrum pedis, retinacŭlum musculōrum flexōrum, septum sinuum frontalium, vagīna synoviālis tendĭnum muscŭli flexōris digitōrum pedislongi, processus accessorius vertebrārum lumbalium, vasa</t>
  </si>
  <si>
    <t>Прочтите, переведите; назовите словарную форму слов, стоящих в Gen.plur: Alveŏli pulmōnum, bursae musculōrum gluteōrum, chiasma tendĭnum, facies anterior palpebrārum, foramĭna venārum minimārum, vasava sōrum, vagīna fibrōsa digitōrum pedis, retinacŭlum musculōrum flexōrum, septum sinuum frontalium, vagīna synoviālis tendĭnum muscŭli flexōris digitōrum pedislongi, processus accessorius vertebrārum lumbalium, vasa nervōrum</t>
  </si>
  <si>
    <t>измерения температуры воздуха</t>
  </si>
  <si>
    <t>Большая часть стран мира использует измерения температуры воздуха в цельсиях.</t>
  </si>
  <si>
    <t>это фильм</t>
  </si>
  <si>
    <t>Информации, как обычно мало, однако я надеюсь, что кто-то, авось и узнает это фильм:</t>
  </si>
  <si>
    <t>девушку, пожалуй, чуть старше его</t>
  </si>
  <si>
    <t>Итак, сюжет такой: парень, лет 14, встречает на берегу девушку, пожалуй, чуть старше его. "- ..вода холодная - говорит парень девушке в чёрном купальнике с белыми горошинами.</t>
  </si>
  <si>
    <t>Бывает и такое, что она убегает в салон работать Парехмахером, знает, что его надо забрать, а сама берет клиента на это время и звонит нам забрать, в гости с ним приходит или гуляем все вместе, она в телефоне, а за ребенком надо нам смотреть, он убежит, она на нас срывается, что мы не смотрим.</t>
  </si>
  <si>
    <t>все, что вам известно о G орбитали</t>
  </si>
  <si>
    <t>Расскажите пожалуйста все, что вам известно о G орбитали.</t>
  </si>
  <si>
    <t>старый телевизор компьютер тоже такой старый комп с старым монитором</t>
  </si>
  <si>
    <t>Вообщем в 2014 или 2015 была зима вроде декабрь прихожу домой включаю старый телевизор и сразу компьютер тоже такой старый комп с старым монитором, и вот в чем прикол у всех как у телика как и у компа начали бегать пиксели как будто обводка рядом с буквами, и вот теперь вопрос это могло произойти из-за холода в квартире или из за старости</t>
  </si>
  <si>
    <t>приходить</t>
  </si>
  <si>
    <t>всех читателей моего до безумия смешного вопроса</t>
  </si>
  <si>
    <t>Приветствую всех читателей моего до безумия смешного вопроса.</t>
  </si>
  <si>
    <t>отечественный туризм</t>
  </si>
  <si>
    <t>turizm</t>
  </si>
  <si>
    <t>туризм</t>
  </si>
  <si>
    <t>почему мы тут все сами такие плохие не поддерживаем отечественный туризм ?</t>
  </si>
  <si>
    <t>каналы типа меганыч а и ткаченко шоу и ещё там есть</t>
  </si>
  <si>
    <t>Страх конечно есть, неуверенность но ещё нет мотивации а что мне от этого полезного будет, смотрю каналы типа меганыч а и ткаченко шоу и ещё там есть понимаю что в девушках ничего такого нет, это мужчины сами придумывают и возвышаю девушек, хотя они тоже жрут, срут и хотят секса.</t>
  </si>
  <si>
    <t>но после расставания, через месяц, полтора, он мне сам писал и мы как то хотели сойтись в мае, но снова поругались и не получилось, в августе он снова мне сам написал, долго говорили, хотели увидеться, и снова поругались и не увиделись и я его заблокировала вообще, в ватсапе, в инсте, а в вк, не стала блокировать, потому что я в вк вижу гостей, и он заходит ко мне на страничку временами, хотя я его удалила, он не отписывается, сидит в подписчиках, доступ писать мне сообщения ограничила, заходит примерно раз в неделю, не лайкал до этого вообще, с недавних пор стал заходить ко мне и лайкать мои фотки, вчера еще пролайкал новые, я его лайкнула в ответ и все?</t>
  </si>
  <si>
    <t>оргазм</t>
  </si>
  <si>
    <t>orgazm</t>
  </si>
  <si>
    <t>Во время первого раза почти все даже взрослые женщины обычно не испытывают оргазм, что уж говорить о 13 летней?</t>
  </si>
  <si>
    <t>фотографии пятого из академии амбрелла</t>
  </si>
  <si>
    <t>Как называется песня из тик тока под которую чаще всего вставляют фотографии пятого из академии амбрелла.</t>
  </si>
  <si>
    <t>что-то типо тун тун туру ту тун</t>
  </si>
  <si>
    <t>Я конечно понимаю что это прозвучит глупо????, но её бит напоминает что-то типо тун тун туру ту тун и в ней нет слов (ну по крайней мере нет слов в тех коротких видео которые я посмотрела в тик токе)</t>
  </si>
  <si>
    <t>ее слова</t>
  </si>
  <si>
    <t>Они не общаются потому что мама не правильно понимает ее слова а я бабушке плохого наговорила про отчима.</t>
  </si>
  <si>
    <t>Что это значит?</t>
  </si>
  <si>
    <t>Что вы думаете на счет моего мышления?</t>
  </si>
  <si>
    <t>Мне отправляют антидепрессант, будут ли в сдэк проверять содержимое?</t>
  </si>
  <si>
    <t>такие тайные послания</t>
  </si>
  <si>
    <t>как перестать заходить к нему на страницу и что может послужить причиной тому, что он все еще оставляет мне такие тайные послания?</t>
  </si>
  <si>
    <t>Одежду</t>
  </si>
  <si>
    <t>Одежду толком не погупает, в секонд возит... на телефон ни разу денежку не положила!</t>
  </si>
  <si>
    <t>тот самый сигнал</t>
  </si>
  <si>
    <t>При включении фантом издает тот самый сигнал, потом начинает гореть светотиод подвеса камеры, а потом слышется 2 писка.</t>
  </si>
  <si>
    <t>Прилагаю фото</t>
  </si>
  <si>
    <t>и деньги</t>
  </si>
  <si>
    <t>Так они за это ещё и деньги платят...</t>
  </si>
  <si>
    <t>Теперь хочу спросить тут, не знакомый человек, которого не видишь может и честнее ответит.</t>
  </si>
  <si>
    <t>слово нет, и никаких его производных</t>
  </si>
  <si>
    <t>Ребенок абсолютно не понимает слово нет, и никаких его производных.</t>
  </si>
  <si>
    <t>все, что видит</t>
  </si>
  <si>
    <t>Все вещи уже убрали куда подальше наверх, хватает все, что видит, а если отнимаешь, начинает истерить и кидаться всем, что попадет ему под руку.</t>
  </si>
  <si>
    <t>мою любимую бабушку</t>
  </si>
  <si>
    <t>Прошу отнестись со всей серьезностью, я думаю, рано или поздно, он доведет мою любимую бабушку до смерти, а мать до белого каления, спасибо...</t>
  </si>
  <si>
    <t>то же, что и за 5 тысяч</t>
  </si>
  <si>
    <t>А то продаются кормушки и за 15 тысяч, а делают то же, что и за 5 тысяч.</t>
  </si>
  <si>
    <t>материалы к урокам</t>
  </si>
  <si>
    <t>У меня есть одноклассница, которая учится лучше меня, при этом, никогда не учит материалы к урокам, тем временем я, которая всё учит, старается, учусь хуже неё.</t>
  </si>
  <si>
    <t>диалоги с учителями ( по темам )</t>
  </si>
  <si>
    <t>На уроках, именно она ведёт диалоги с учителями (по темам), но только когда все не знают или молчат.</t>
  </si>
  <si>
    <t>любой разговор</t>
  </si>
  <si>
    <t>С ней приятно общаться, поддержит любой разговор и найдёт любую тему для этого.</t>
  </si>
  <si>
    <t>любую тему</t>
  </si>
  <si>
    <t>свои истории</t>
  </si>
  <si>
    <t>.Расскажите свои истории, или истории знакомых, если таковые имеются.</t>
  </si>
  <si>
    <t>рабочую подвеску и шасси</t>
  </si>
  <si>
    <t>Подскажите какие модели танков 2 мировой имеют в комплекте рабочую подвеску и шасси, ну то есть Танк после сборки сможет спокойно ездить.</t>
  </si>
  <si>
    <t>полярность + / -</t>
  </si>
  <si>
    <t>poljarnost'</t>
  </si>
  <si>
    <t>полярность</t>
  </si>
  <si>
    <t>А имеют ли керамические конденсаторы полярность+/-???</t>
  </si>
  <si>
    <t>деревья ( 250 шт )</t>
  </si>
  <si>
    <t>Я парень 18 лет, живу с родителями, мать у меня прямо скажем такая себе, вечно орёт, пилит, а самое главное тк я живу в деревне, тут куча работы: полей деревья в саду ( 250 шт ) по 3 минуты на каждое раз в неделю, напои корову ( надо нести вёдра за 500 метров от дома в поле ) , мой посуду и прочее .</t>
  </si>
  <si>
    <t>полить</t>
  </si>
  <si>
    <t>корову</t>
  </si>
  <si>
    <t>korova</t>
  </si>
  <si>
    <t>корова</t>
  </si>
  <si>
    <t>посуду</t>
  </si>
  <si>
    <t>posuda</t>
  </si>
  <si>
    <t>посуда</t>
  </si>
  <si>
    <t>Переходим ближе к делу, я хочу от всё этого избавится и переехать в город ( как уже сделали 2 других моих брата ) , сколько нужно денег имееть в запасе, чтобы как то уехать, снять хату, кушать, пока не найду работу.</t>
  </si>
  <si>
    <t>Девушка говорит, что не хочет любви на протяжении долгого времени, а в итоге находит другого</t>
  </si>
  <si>
    <t>послушного раба</t>
  </si>
  <si>
    <t>rab</t>
  </si>
  <si>
    <t>раб</t>
  </si>
  <si>
    <t>Она сделает из мужчины послушного раба который будет сливать свидания, который не придёт к сексу или отношениям.</t>
  </si>
  <si>
    <t>свою сестру</t>
  </si>
  <si>
    <t>Вообщем я прошу свою сестру со мной поделиться сладостями например, прошу очень долго а она все отказывает, потом когда не выдерживаю оскорбляю ёё, а она говорит типа: «вот ты мне оскорбил и я теперь не поделюсь» меня это дико бесит, ещё ёй постоянно покупают шоколадки и тд, а мне реже, и она хвастается этим хотя много раз просил этого не делать, я допустим ей помогаю часто когда она просит, а она даже поделиться не может, хотя ей денег постоянно дают и больше чем мне, хотя ей 14 а мне 17 лет, считаю это не честным, можно ли как-то ёё проучить или заставить быть щедрой?</t>
  </si>
  <si>
    <t>шоколадки и тд</t>
  </si>
  <si>
    <t>И снова извините за тупой вопрос.</t>
  </si>
  <si>
    <t>извинить</t>
  </si>
  <si>
    <t>тату</t>
  </si>
  <si>
    <t>tatu</t>
  </si>
  <si>
    <t>Альбус говорит ему что он убийца, на что Драко отвечает что "ОН" (Волан-де-Морт скорее всего) его выбрал и показывает тату.</t>
  </si>
  <si>
    <t>буквенные обозначения звука [ и ] в кириллице</t>
  </si>
  <si>
    <t>oboznachenie</t>
  </si>
  <si>
    <t>обозначение</t>
  </si>
  <si>
    <t>Запишите буквенные обозначения звука [и] в кириллице.</t>
  </si>
  <si>
    <t>эти буквы</t>
  </si>
  <si>
    <t>Назовите эти буквы.</t>
  </si>
  <si>
    <t>и всех</t>
  </si>
  <si>
    <t>Можно спокойно проехать или нужно сдавать анализ на ковид и всех трясут на этот ковид или можно спокойно доехать до Рф на попутке через границу?</t>
  </si>
  <si>
    <t>книги, где присутствует тематика по мифологии / религии вуду, лоа</t>
  </si>
  <si>
    <t>Посоветуйте пожалуйста книги, где присутствует тематика по мифологии/ религии вуду, лоа</t>
  </si>
  <si>
    <t>половину</t>
  </si>
  <si>
    <t>пирожки с рук</t>
  </si>
  <si>
    <t>Кто сейчас пирожки с рук покупает, - Вера даже не оторвалась от телефона.</t>
  </si>
  <si>
    <t>эту торговку</t>
  </si>
  <si>
    <t>torgovka</t>
  </si>
  <si>
    <t>торговка</t>
  </si>
  <si>
    <t>«Надеюсь я никогда больше не встречу эту торговку».</t>
  </si>
  <si>
    <t>Девушка посмотрела на старушку думая, что же чувствует тогда она, видя все это.</t>
  </si>
  <si>
    <t>Вы, молодежь «свежая кровь», совсем не цените свое время.</t>
  </si>
  <si>
    <t>Мужчины, что вы чувствуете когда узнаете что перед вами стоит девственница?</t>
  </si>
  <si>
    <t>капли воды</t>
  </si>
  <si>
    <t>Если я нанесу капли воды на листок, получит ли он эту воду?</t>
  </si>
  <si>
    <t>толпу разъяренных далеков</t>
  </si>
  <si>
    <t>tolpa</t>
  </si>
  <si>
    <t>толпа</t>
  </si>
  <si>
    <t>Дайте мне лучше толпу разъяренных далеков"</t>
  </si>
  <si>
    <t>Только вот что</t>
  </si>
  <si>
    <t>Только вот что я скажу?</t>
  </si>
  <si>
    <t>метку о владении ивритом</t>
  </si>
  <si>
    <t>metka</t>
  </si>
  <si>
    <t>метка</t>
  </si>
  <si>
    <t>Когда я поставлю метку о владении ивритом, то моя страница будет круче выглядеть, однако я ещё не настолько хорошо понимаю иврит, однако быстро все усваиваю.</t>
  </si>
  <si>
    <t>иврит</t>
  </si>
  <si>
    <t>ivrit</t>
  </si>
  <si>
    <t>семьи</t>
  </si>
  <si>
    <t>На встрече выпускников вдруг вспыхивает огонь любви к бывшему однокласснику (у которого своих тоже 2 детей) , встречаются 3 месяца, бросают семьи и сейчас сошлись.</t>
  </si>
  <si>
    <t>название данного кино-продукта</t>
  </si>
  <si>
    <t>Да будет просвещен тот, кто вспомнит название данного кино-продукта.</t>
  </si>
  <si>
    <t>вспомнить</t>
  </si>
  <si>
    <t>Парень врывается в дом к молодожёнам, кусачками перерезает палец супругу и запирает того в ванной комнате (может быть нечто иное), ставит супруге условие, если она будет выполнять его требования, то в скором времени она сможет воссоединиться с любимым.</t>
  </si>
  <si>
    <t>перерезать</t>
  </si>
  <si>
    <t>suprug</t>
  </si>
  <si>
    <t>супруг</t>
  </si>
  <si>
    <t>В финале супруга выпускают, он гонется за главной героиней, после сего показывают кадры магазинчика, в котором работает взломщик, камера переключается на его лицо, лучащееся улыбкой.</t>
  </si>
  <si>
    <t>кадры магазинчика, в котором работает взломщик</t>
  </si>
  <si>
    <t>немецкую овчарку</t>
  </si>
  <si>
    <t>ovcharka</t>
  </si>
  <si>
    <t>овчарка</t>
  </si>
  <si>
    <t>Я очень люблю немецкую овчарку.</t>
  </si>
  <si>
    <t>карточку</t>
  </si>
  <si>
    <t>В общем те, кто читал мой очень давний вопрос поймут, но если нет, то скидываю сейчас в общем у меня есть парень, но похоже скоро я стану лишь его подругой, он вечно мне говорит давай делай карточку, приезжай, поженимся, раньше бы я сказала да и без раздумий сделала карточку и приехала бы к нему, но после всего, что он сказал и сделал я не хочу этого делать, знаю вы скажете, расскажи ему о том что ты не хочешь этого делать, но я так не могу, он просто полный псих (если бы я раньше узнала какой он я бы его не полюбила, он реально может испортить мою жизнь), поэтому я пытаюсь от этого как то отмазываться, раньше у меня получалось врать, что я делаю карточку, но сегодня он заявил, или делаешь карточку и мы женимся, или ты полетишь во френдзону, так вот, как не испортить себе жизнь?</t>
  </si>
  <si>
    <t>Поступило новое дело об андроиде-девианте, и Коннор как послушная машина расследует это дело, но в доме, где якобы андроид убил человека, живет 25-летняя Уитни Сидорова, которая является напарницей Златко, и с помощью устройства Златко сначала превращает их в девиантов, а потом убивает...</t>
  </si>
  <si>
    <t>разницу поколений</t>
  </si>
  <si>
    <t>Мужчины ощущаете разницу поколений раньше девушки встречались с нищебродами тащили в свой дом к родителям своих мужиков у которых нет своей жил площади. снимать наверно было некомильфо в 80ые года.</t>
  </si>
  <si>
    <t>мужчин со своей жил площадью или хорошо стоящего на ногах который может всегда оплачивать квартиру сьемную</t>
  </si>
  <si>
    <t>А сейчас девушки ищут мужчин со своей жил площадью или хорошо стоящего на ногах который может всегда оплачивать квартиру сьемную.. не цепляются за мужика нищеброда как за последний шанс и тащят его к себе и там же плодят детей своих в надежде что эти дети уйдут с их жилья искать мужиков или баб со своей жил площадью или казеной.</t>
  </si>
  <si>
    <t>детей своих</t>
  </si>
  <si>
    <t>название оригинальной песни из этого ремикса : https://youtu.be/il7xeoPP8ko</t>
  </si>
  <si>
    <t>Скажите пожалуйста название оригинальной песни из этого ремикса: https://youtu.be/il7xeoPP8ko</t>
  </si>
  <si>
    <t>дерево или кустарник</t>
  </si>
  <si>
    <t>Не знаю дерево или кустарник.</t>
  </si>
  <si>
    <t>какую-то девушку вроде</t>
  </si>
  <si>
    <t>Помню, что главный герой парень, как бы скачет из одной жизни в другую, спасаясь от каких-то монстров, у которых руки превращаются то ли в клешни, то ли в щупальца (не помню), в каждой жизни он ищет какую-то девушку вроде и вместе с ней пытается спастись от этих людей-монстром, но в конце выясняется что он и сам такой же монстр как они.</t>
  </si>
  <si>
    <t>ярко лишь сцену, где он противостоит им используя такие же черные руки - клешни и говорит, что больше убегать от них не будет</t>
  </si>
  <si>
    <t>Помню ярко лишь сцену, где он противостоит им используя такие же черные руки-клешни и говорит, что больше убегать от них не будет....</t>
  </si>
  <si>
    <t>Пробовала вспомнить хотя бы актера, кто главную роль исполняет, но никак.</t>
  </si>
  <si>
    <t>В общем как-то то я его увидела и я не знаю что, но меня в нем что-то зацепило, влюбилась по уши.</t>
  </si>
  <si>
    <t>инвалидность</t>
  </si>
  <si>
    <t>invalidnost'</t>
  </si>
  <si>
    <t>Он не работает, получает инвалидность и ни с кем не общается кроме мамы Рассказала своей маме, так она вообще против, сказала что такое чудо не примет, а я каждый день думаю как мне с ним познакомиться Как бы вы поступили?</t>
  </si>
  <si>
    <t>такое чудо</t>
  </si>
  <si>
    <t>Что вы знаете и думаете об этом?</t>
  </si>
  <si>
    <t>Кому-то Бог даёт детей, а кто-то не может иметь детей.</t>
  </si>
  <si>
    <t>Парней</t>
  </si>
  <si>
    <t>Парней не слушают, делают всё как они хотят и тратят не свои деньги на всякое барахло.</t>
  </si>
  <si>
    <t>не свои деньги</t>
  </si>
  <si>
    <t>А как начинаешь им говорить "Ты куда деньги потратила" отвечают "Не твоё дело куда я потратила" считаю это наглостью и высокомерием по отношению к мужчинам!</t>
  </si>
  <si>
    <t>Потом дал свой номер и написал «напиши мне что-нибудь, чтобы не потеряться».</t>
  </si>
  <si>
    <t>Вам не кажется что это странно, обычно у девушек просят номер и потом сами им пишут.</t>
  </si>
  <si>
    <t>способ вернуть Дороти домой</t>
  </si>
  <si>
    <t>Сюжет соответствует сказке только в первой или в нескольких первых сериях, в дальнейших сериях волшебник Оз ищет способ вернуть Дороти домой, но у у него ничего не выходит.</t>
  </si>
  <si>
    <t>любовное зелье</t>
  </si>
  <si>
    <t>zel'e</t>
  </si>
  <si>
    <t>зелье</t>
  </si>
  <si>
    <t>И ещё там была злая зелёная ведьма, которая всё время пыталась чем-то подгадить главным героям - то попытается из Страшилы матрас набить, то волшебнику любовное зелье подсунет, чтоб он на ней женился.</t>
  </si>
  <si>
    <t>пусковой момент трехфазного асинхронного электродвигателя при снижении напряжения питающей сети на 16 %</t>
  </si>
  <si>
    <t>Определите пусковой момент трехфазного асинхронного электродвигателя при снижении напряжения питающей сети на 16%, если пусковой момент при номинальном напряжении МП44 Н·м (просьба написать по какой формуле искать и решение).</t>
  </si>
  <si>
    <t>Я включаю воду, и начинаются звуки, я сама всех этих звуков в ванной боюсь, я так обосралась, потом несколько часов воду не включала, а вот щас купаться боюсь, почему так, объясните простыми словпми.</t>
  </si>
  <si>
    <t>раковину или стиралка</t>
  </si>
  <si>
    <t>rakovina</t>
  </si>
  <si>
    <t>раковина</t>
  </si>
  <si>
    <t>Ребята сантехники помогите решить такой вопрос, 2 раковины в один слив подключены под землей, когда сливаешь раковину или стиралка, то бежив вода ти-по перелив не успевае убежать то-ли создается давление, в плане ситралки да давлением давит, но итог один бежив вода на рисунке показал как примерно и что, когда стиралку отключаю и верх дырка свободная то свободно все сливается от раковин и успевает убежать а когда все закрыто герметично то выдавливает и бежит вода, скажите что да как и что делать подскажите!!!</t>
  </si>
  <si>
    <t>стиралку</t>
  </si>
  <si>
    <t>stiralka</t>
  </si>
  <si>
    <t>стиралка</t>
  </si>
  <si>
    <t>клип мультяшный такой старый где подстреливают друга он попадает на небеса там его все встречают поют ангелы в конце клипа в его гроб ложиться девушка</t>
  </si>
  <si>
    <t>klip</t>
  </si>
  <si>
    <t>клип</t>
  </si>
  <si>
    <t>Подскажите клип мультяшный такой старый где подстреливают друга он попадает на небеса там его все встречают поют ангелы в конце клипа в его гроб ложиться девушка</t>
  </si>
  <si>
    <t>друга</t>
  </si>
  <si>
    <t>подстреливать</t>
  </si>
  <si>
    <t>отношения Ученого с Аннунциатой, Принцессой и Юлией Джули</t>
  </si>
  <si>
    <t>Проанализируйте отношения Ученого с Аннунциатой, Принцессой и Юлией Джули.</t>
  </si>
  <si>
    <t>проанализировать</t>
  </si>
  <si>
    <t>только пингвина</t>
  </si>
  <si>
    <t>pingvin</t>
  </si>
  <si>
    <t>пингвин</t>
  </si>
  <si>
    <t>Во всех сериях никого других нету, помню только пингвина</t>
  </si>
  <si>
    <t>все элементы одежды вплоть до кольца</t>
  </si>
  <si>
    <t>Ну и я хочу сделать на него косплей на новый год, а если точнее купить все что нужно, и мне надо знать на сколько я разорюсь????????????я думаю что это в районе 2-3 тысяч но это не точно, ведь я хочу все элементы одежды вплоть до кольца, так что, помогите????????????????</t>
  </si>
  <si>
    <t>Так чем он притягивает людей?</t>
  </si>
  <si>
    <t>он не всает на задние лапы убегает когда его берут на руки и глаза не закрывает это нормально?</t>
  </si>
  <si>
    <t>, ссылку или хотя бы назовите их имена</t>
  </si>
  <si>
    <t>Киньте, пожалуйста, ссылку или хотя бы назовите их имена, кто их знает. :)))</t>
  </si>
  <si>
    <t>цветы и тд</t>
  </si>
  <si>
    <t>Общаемся с парнем уже полтора года, узнала что есть другая, ей она дарит цветы и тд, со мной в хорошем общении гуляет берет к своим друзьям, всем про меня рассказывает, помогает если нужно, ей той девушке дарит цветы с ней он общается больше меня, она была и до меня, мне говорит что она ему по работе с документами помогала и вообще сделала для него многое, недавно когда он предложил мне встречаться я отказалась не восприняла это в серьез, вскоре он начал встречаться с ней потом расстался и мы снова начали общение и уже встречаться официально сейчас же так получилось что у нас опять просто общение и секс, недавно увидела как он подарил ей цветы опять,, при этом оправдывается передо мной говорит что так нужно и это ничего не значит, мне ни разу не дарил цветы, в телефоне она у него была записана любимая где то год назад это было, со мной связь не теряет всегда сам звонит пишет и мирится после ссор, говорит что она просто знакомая и что ей благодарен за помощь и что должен денег поэтому цветы дарит, я запуталась ему 29 той девушке 27мне 22 мне кажется я просто запасной вариант, когда говорю ему что все знаю и про то что недавно он ей опять подарил цветы на день рождения он оправдывается я заблокировала его везде он звонит с другого номера и просит об возобновлении общения и что это все бред и не стоит из за этого ссориться Что мне делать, как себя вести, верить ему или нет?</t>
  </si>
  <si>
    <t>И приезжает в неделю две один раз Говорил с ней где то 4 месяцев по телефону В один день звоню телефон выключен Короче в один день приезжает звонит Говорит приходи возьми телефон Я говорю причину, говорит мол меня выдают замуж, но это пиздёж (не верю) темболее спрашивал её братишку он говорит таких разговоров дома не было.</t>
  </si>
  <si>
    <t>причину</t>
  </si>
  <si>
    <t>Сейчас же нам это надоело и кота держим на балконе ибо вся хата пропиталась запахом кошачей мочи и это ужас.</t>
  </si>
  <si>
    <t>свои трусы</t>
  </si>
  <si>
    <t>trusy</t>
  </si>
  <si>
    <t>трусы</t>
  </si>
  <si>
    <t>У меня часто случается, что я не добегаю до туалета и мараю калом свои трусы за компом</t>
  </si>
  <si>
    <t>марать</t>
  </si>
  <si>
    <t>Свой вариант</t>
  </si>
  <si>
    <t>.Свой вариант после скажу</t>
  </si>
  <si>
    <t>Не могу найти веселый кадр из Криминального чтива, где открывают чемодан.</t>
  </si>
  <si>
    <t>третье решение проблемы божественности природы</t>
  </si>
  <si>
    <t>Предлагаю третье решение проблемы божественности природы:</t>
  </si>
  <si>
    <t>то, что предпочтет большинство</t>
  </si>
  <si>
    <t>Но лучше выберу то, что предпочтет большинство.</t>
  </si>
  <si>
    <t>Когда Глухарёв вступил в драку с Карповым в последней серии, то Глухарёв задал ему вопрос, "тебя что в детстве обделили что-ли или били, что ты так людей ненавидишь?</t>
  </si>
  <si>
    <t>порнухи</t>
  </si>
  <si>
    <t>Скидывает мне в сообщения порнухи, предлагает кхм дро#чить, ощущать себя на месте порноактрис.</t>
  </si>
  <si>
    <t>учебники по женской физиологии</t>
  </si>
  <si>
    <t>Скидывает мне учебники по женской физиологии.</t>
  </si>
  <si>
    <t>секс</t>
  </si>
  <si>
    <t>seks</t>
  </si>
  <si>
    <t>И опять по новой - попробуй се#кс, попробуй секс.</t>
  </si>
  <si>
    <t>Изменяют расстаются потом трахаются долгое время с другими детей рожают ни как с тобой не общаются но при этом твой телефон они не удаляют.</t>
  </si>
  <si>
    <t>твой телефон</t>
  </si>
  <si>
    <t>все способы связи</t>
  </si>
  <si>
    <t>Дозвониться до детей и их мамы невозможно, на решения суда им плевать и они блокируют все способы связи (телефон, мессенджеры, соцсети и тд).</t>
  </si>
  <si>
    <t>Мою маму</t>
  </si>
  <si>
    <t>Мою маму тоже игнорируют.</t>
  </si>
  <si>
    <t>Но их мама выбрала такой вот изящный способ мести, зная как я обожаю детей.</t>
  </si>
  <si>
    <t>Хотя делает она это когда меня нету дома, так она пользуется лотком.</t>
  </si>
  <si>
    <t>клиенку</t>
  </si>
  <si>
    <t>kleenka</t>
  </si>
  <si>
    <t>клеенка</t>
  </si>
  <si>
    <t>Так вот уже месяц как каждый день перед уходом на работу накрываю клиенку на кровать чтоб не пачкала кровать.</t>
  </si>
  <si>
    <t>Раньше имел там аккаунт, но потом что по факту ты там сидишь - смотришь фото - лайкаешь и это все, слишком не оптимизированный но имеющий популярность среди сверстников.</t>
  </si>
  <si>
    <t>Здравствуйте, слишком слабый напор воды, регулирую ключом напор но не реагирует, может быть нужно почистить фильтр или заменить его?</t>
  </si>
  <si>
    <t>вселенную или хаос</t>
  </si>
  <si>
    <t>vselennaja</t>
  </si>
  <si>
    <t>вселенная</t>
  </si>
  <si>
    <t>вертятся куда-то там - так они закручивают вселенную или хаос и вертятся кто как хочет и компенсируют друг дружку чтоб вселенная находилась в состоянии покоя ??</t>
  </si>
  <si>
    <t>закручивать</t>
  </si>
  <si>
    <t>мои фигуры</t>
  </si>
  <si>
    <t>У меня есть единственная проблема в шахмат - это когда ферзь соперника надвигается на мою территорию поля и постепенно ест мои фигуры, и я не могу его остановить.</t>
  </si>
  <si>
    <t>высшее образованее</t>
  </si>
  <si>
    <t>Имею высшее образованее но правда рботаю не по специальности.</t>
  </si>
  <si>
    <t>подробный расклад на отношения</t>
  </si>
  <si>
    <t>rasklad</t>
  </si>
  <si>
    <t>расклад</t>
  </si>
  <si>
    <t>Сделайте подробный расклад на отношения.</t>
  </si>
  <si>
    <t>Как видите эту ситуацию?</t>
  </si>
  <si>
    <t>страницы моего бывшего ( еще недавно нынешнего ) парня</t>
  </si>
  <si>
    <t>Не так давно моим зрением было зафиксировано, что страницы моего бывшего (еще недавно нынешнего ) парня мониторит одна баба.</t>
  </si>
  <si>
    <t>мониторить</t>
  </si>
  <si>
    <t>Фото и видео такие, как будто потенциальных клиентов заманивает.)</t>
  </si>
  <si>
    <t>заманивать</t>
  </si>
  <si>
    <t>На что он мне заявил еще более абсурдное заявление "Воот у тебя парня УВОДЯТ а ты вместо того, чтоб доказать что лучше, делаешь ноги, для этого же ничего делать не нужно.</t>
  </si>
  <si>
    <t>уводить</t>
  </si>
  <si>
    <t>радости</t>
  </si>
  <si>
    <t>И что она не постеснялась признаваться в том, что ловит радости с того, что вмешивается в парочки и ссорит их ..в нашем случае видимо также )</t>
  </si>
  <si>
    <t>пистолет</t>
  </si>
  <si>
    <t>pistolet</t>
  </si>
  <si>
    <t>Еслим я на улице сделаю пистолет из пальцев рук, направлю им на мужика и скажу ему " гони деньги "!</t>
  </si>
  <si>
    <t>купила пуховик поэлистер био пух что это означает и стирать нельзя что ль кто носит вещи стакой маркой астрида поделитесь своим мнением продувать небудет</t>
  </si>
  <si>
    <t>вещи стакой маркой астрида</t>
  </si>
  <si>
    <t>Зависть тебя жрет, там, где есть, там и гадит Мне совсем не нужен пруф Ведь я смотрю внимательно, да Довольно, хватит, уродства хватит Палитры хватит, здесь такой подход не катит Не ищи среди нас помощь, не, не ищи участия Положняк всегда подвижен, расскажи приятелям</t>
  </si>
  <si>
    <t>Можно ли прийти в турагентство и спросить набирают ли они группу для такого полета?</t>
  </si>
  <si>
    <t>нового мужа</t>
  </si>
  <si>
    <t>Сегодня смотрю в соцсети ко мне добавилась никогда такого не было, что ищет себе нового мужа?))</t>
  </si>
  <si>
    <t>его страницы</t>
  </si>
  <si>
    <t>Если мне кто-то нравится, я обычно смотрю его страницы.</t>
  </si>
  <si>
    <t>Потом узнала что они сговорились чтобы меня отвадить от того парня которого люблю .</t>
  </si>
  <si>
    <t>имя певицы</t>
  </si>
  <si>
    <t>Пожалуйста назовите имя певицы</t>
  </si>
  <si>
    <t>Имей же совесть!</t>
  </si>
  <si>
    <t>Какие художественно выразительные средства</t>
  </si>
  <si>
    <t>Какие художественно выразительные средства использует Брюсов в своем стихотворении «Я (Мой дух не изнемог…)» ???НУЖНО ВЫПИСАТЬ НЕМНОГО</t>
  </si>
  <si>
    <t>волю фантазии</t>
  </si>
  <si>
    <t>Но этот жанр даёт волю фантазии, ведь "попаданцем" может быть кто угодно, от детей, до стариков, от музыкантов до политиков.</t>
  </si>
  <si>
    <t>Хорошие, Качественные книги на эту тему -</t>
  </si>
  <si>
    <t>Поэтому просьба такова: если бы знаете Хорошие, Качественные книги на эту тему - подскажите, пожалуйста.</t>
  </si>
  <si>
    <t>хорошие фильмы, которые по доброте и настроению похожи на фильм Весна на заречной улице</t>
  </si>
  <si>
    <t>Подскажите, пожалуйста, хорошие фильмы, которые по доброте и настроению похожи на фильм Весна на заречной улице.</t>
  </si>
  <si>
    <t>Все принимаю близко к сердцу.</t>
  </si>
  <si>
    <t>череп</t>
  </si>
  <si>
    <t>cherep</t>
  </si>
  <si>
    <t>Курит, орëт благим матом, угрожает что проломит череп, сбросит трëхлетного брата с балкона, а сама повеситься.</t>
  </si>
  <si>
    <t>трëхлетного брата</t>
  </si>
  <si>
    <t>Тратит деньги на обряды.</t>
  </si>
  <si>
    <t>эту белую каемочку по краям</t>
  </si>
  <si>
    <t>kaemochka</t>
  </si>
  <si>
    <t>каемочка</t>
  </si>
  <si>
    <t>Как вы делаете эту белую каемочку по краям?</t>
  </si>
  <si>
    <t>просьбу : " ладно "</t>
  </si>
  <si>
    <t>Что-то никогда не замечала, чтобы литературные персонажи из книг 19-ого века использовали это слово в соглашении с чьими-нибудь словами (имею в виду отвечали на чью-нибудь просьбу: "ладно").</t>
  </si>
  <si>
    <t>Квартиру</t>
  </si>
  <si>
    <t>Квартиру снимаю по финансам.</t>
  </si>
  <si>
    <t>Почему не требуют очки и вообще перекрыть всё тело.</t>
  </si>
  <si>
    <t>Микробы же просачиваются через ткани не хуже дыхательных путей, которые сам нос фильтрует.</t>
  </si>
  <si>
    <t>степень деградации нашей молодёжи</t>
  </si>
  <si>
    <t>Мониторят спец службы США и на этом основании оценивают степень деградации нашей молодёжи.</t>
  </si>
  <si>
    <t>продовольственную стабильность российских регионов</t>
  </si>
  <si>
    <t>Именно работники пищевой промышленности обеспечивают продовольственную стабильность российских регионов, внося весомый вклад в развитие экономики страны.</t>
  </si>
  <si>
    <t>шикарный самый стол</t>
  </si>
  <si>
    <t>"А сегодня мы накроем Вам шикарный самый стол!</t>
  </si>
  <si>
    <t>веселье</t>
  </si>
  <si>
    <t>vesel'e</t>
  </si>
  <si>
    <t>И веселье мы устроим, Так как праздник ваш пришёл!</t>
  </si>
  <si>
    <t>Ну что поделаешь тут, ушла так ушла, я препятствовать не буду., могла бы и раньше сказать.</t>
  </si>
  <si>
    <t>поделать</t>
  </si>
  <si>
    <t>ключ - заряжается катушка, при размыкании 2 - 3 раза, вспыхивает светодиодная лампочка</t>
  </si>
  <si>
    <t>Суть вопроса: когда замыкаю ключ - заряжается катушка, при размыкании 2-3 раза, вспыхивает светодиодная лампочка.</t>
  </si>
  <si>
    <t>праздник свой</t>
  </si>
  <si>
    <t>"Все дорожники сегодня Отмечают праздник свой.</t>
  </si>
  <si>
    <t>Дело важное</t>
  </si>
  <si>
    <t>Дело важное вершите, Пусть сопутствует успех.</t>
  </si>
  <si>
    <t>вершить</t>
  </si>
  <si>
    <t>и смартфоны</t>
  </si>
  <si>
    <t>С тех пор я ее вообще не вижу на улице, раньше она хоть около падика сидела, а теперь вообще ее нет И сам прикол у них электричество нету, синяки может и смартфоны смотрят, а вот ей в 4 стенах да в темноте Мне просто скучно, и вспомнила я про нее Че там вообще может происходить?</t>
  </si>
  <si>
    <t>рисунок лица выполненный карандашем 10 летнего уровня</t>
  </si>
  <si>
    <t>Скиньте кто нибуть рисунок лица выполненный карандашем 10 летнего уровня чтобы училка по изо поверила заранее спасибо!</t>
  </si>
  <si>
    <t>Что это значит и почему это так?</t>
  </si>
  <si>
    <t>Вроде все нормально, но Шарарам все равно не запускает игру.</t>
  </si>
  <si>
    <t>мирных граждан</t>
  </si>
  <si>
    <t>Теперь в Европе леваки убивают мирных граждан и уничтожают европейскую культуру.</t>
  </si>
  <si>
    <t>европейскую культуру</t>
  </si>
  <si>
    <t>где парень принц встречает в ювелирном магазине девушку и просит ее надеть кольцо и влюбляется в нее, а его хотят женить на другой (сериал вроде как 2020 года))</t>
  </si>
  <si>
    <t>чистую Колли длинношерстная ( сука ) 3 года</t>
  </si>
  <si>
    <t>kolli</t>
  </si>
  <si>
    <t>колли</t>
  </si>
  <si>
    <t>Имеем чистую Колли длинношерстная (сука) 3года, как мог воспитал (без рукоприкластва и всего такова. вменяемая до 80% по части воспитания городской собаки).</t>
  </si>
  <si>
    <t>любую расческу</t>
  </si>
  <si>
    <t>rascheska</t>
  </si>
  <si>
    <t>расческа</t>
  </si>
  <si>
    <t>Как только беру любую расческу она либо уходит либо вжимается в пол, распластав лапы чтобы не перевернули.</t>
  </si>
  <si>
    <t>Комманду " Стоять "</t>
  </si>
  <si>
    <t>Комманду "Стоять" не воспринимает. только в ванной стоит хоть там можно задницу хоть помыть и кое как расчесать.</t>
  </si>
  <si>
    <t>гамак какой</t>
  </si>
  <si>
    <t>gamak</t>
  </si>
  <si>
    <t>гамак</t>
  </si>
  <si>
    <t>Что делать? вот реально хоть гамак какой делай чтобы ее подвесить по типу качели, толи еще как.</t>
  </si>
  <si>
    <t>Варианты хоть как ее переубедить</t>
  </si>
  <si>
    <t>Варианты хоть подбросте как ее переубедить.</t>
  </si>
  <si>
    <t>100тысячную армию</t>
  </si>
  <si>
    <t>Специалисты заявляют, что Азербайджан имеет 100тысячную армию по самой лучшей военной науке?</t>
  </si>
  <si>
    <t>Моя доча научилась какать и теперь делает это каждый день!!!</t>
  </si>
  <si>
    <t>нервы свои</t>
  </si>
  <si>
    <t>Я нервы свои не печатаю</t>
  </si>
  <si>
    <t>БДСМ сессии</t>
  </si>
  <si>
    <t>sessija</t>
  </si>
  <si>
    <t>сессия</t>
  </si>
  <si>
    <t>Акинфеев практикует БДСМ сессии?</t>
  </si>
  <si>
    <t>Расскажу всё с самого начала, на данный момент мне 12 лет, а мои родители развелись в 2013 году.</t>
  </si>
  <si>
    <t>кучу нервов</t>
  </si>
  <si>
    <t>Он всегда белый и пушистый, хоть и доставляет маме кучу нервов.</t>
  </si>
  <si>
    <t>Никто не может знать что чувствует кот.</t>
  </si>
  <si>
    <t>причину её такого отношения к папе</t>
  </si>
  <si>
    <t>Я абсолютно не понимаю причину её такого отношения к папе, он полностью обеспечивает нас, платит за квартиру, даёт деньги.</t>
  </si>
  <si>
    <t>За это я и обожаю папу, то что он ни смотря ни на что не бросает нас.</t>
  </si>
  <si>
    <t>Попрошу не писать что я наивная и при постоянной жизни крики тоже будут, я знаю своего папу, он как и я совсем не конфликтный человек, не любит крики и ссоры.</t>
  </si>
  <si>
    <t>крики и ссоры</t>
  </si>
  <si>
    <t>krik</t>
  </si>
  <si>
    <t>крик</t>
  </si>
  <si>
    <t>поддержку</t>
  </si>
  <si>
    <t>От папы же я всегда получаю поддержку, и могу рассказать ему абсолютно всё.</t>
  </si>
  <si>
    <t>плюсы</t>
  </si>
  <si>
    <t>Отвечаем на вопросы, копим плюсы и получаем ЛО)</t>
  </si>
  <si>
    <t>адамантиевые когти</t>
  </si>
  <si>
    <t>kogot'</t>
  </si>
  <si>
    <t>коготь</t>
  </si>
  <si>
    <t>В фильме «Росомаха: бессмертный» Росомахе отрубают адамантиевые когти Серебряный Самурай.</t>
  </si>
  <si>
    <t>номер телефона адрес Элизабет</t>
  </si>
  <si>
    <t>Кто знает номер телефона адрес Элизабет, пишите</t>
  </si>
  <si>
    <t>территориальную целостность Азербайджана</t>
  </si>
  <si>
    <t>tselostnost'</t>
  </si>
  <si>
    <t>целостность</t>
  </si>
  <si>
    <t>О какой дружбе или стратегическом партнерстве может идти речь, если ты поддерживаешь территориальную целостность Азербайджана, а сам, ссылаясь на гуманитарную помощь.. отправляешь террористам оружие ?</t>
  </si>
  <si>
    <t>Пожалуйста не пишите купите новую, я и так это знаю, просто есть время и хочется поковыряться в ней.</t>
  </si>
  <si>
    <t>эти границы, которые нарисованы политиками в угоду своим амбициям</t>
  </si>
  <si>
    <t>Когда эти границы сотрут, которые нарисованы политиками в угоду своим амбициям?</t>
  </si>
  <si>
    <t>стереть</t>
  </si>
  <si>
    <t>советы или чтото типо такого чтобы найти друзей</t>
  </si>
  <si>
    <t>Скажите советы или чтото типо такого чтобы найти друзей.</t>
  </si>
  <si>
    <t>Фывфыв в своих видео достаточно часто начал в последнее время намекать что они с сосиской ге (и. во первых, они постоянно снимают видео вместе, ни с фреджом, ни с пискостроем он так не выкладывает видео как с сосиской. они в каждом видео вместе. во вторых. в недавнем видео сосиски (где они с фывфывом, фреджом и пискостроем оценивали пис (юны) фывфыв и Фредж сказали что Сосиска ге (й и они его не осуждают. в третьих. в недавном видео на канале фывфыва он сделал превью где они с соссикой лежат вместе на кровати. в четвёртых. под этим же видео сосиска написал комментарий что они не ге (и, а это просто шутка. в пятых. фывфыв лайкнул этот комментарий. в шестых. у фывфыва на канале 2 часа назад вышло видео, где это видео было названо: Мой друг ОХРАНЯЕТ меня от игроков в Майнкрафт. в седьмых. он сказал в этом видео фразу: -- Я маленькая принцесса, а ты мой охранник. капеец... ребята почему они так себя ведут? (не баньте пж модераторы за слово ге (й)</t>
  </si>
  <si>
    <t>все от личных вещей до еды</t>
  </si>
  <si>
    <t>Я работал пол лета у него на частном доме за 0 рублей, меня с моим сводным братом поселили в общагу, не купили ноутбук и дают по 500 рублей в неделю (с у четом того что все от личных вещей до еды я покупаю сам).</t>
  </si>
  <si>
    <t>Давал многое из того что я покупал брату, занимал ему много раз деньги, но взамен брал или то что он купит (из еды только) ну и жил +- по правилам общаги.</t>
  </si>
  <si>
    <t>Сооружение</t>
  </si>
  <si>
    <t>Сооружение покажите и расскажите о нем интересно, пожалуйста.</t>
  </si>
  <si>
    <t>Мне 14 лет, у меня собачка Йоркширский терьер, ему уже год, но живет у нас гдето месяцев 10, так вот, он постоянно кусает мне руки когда я его глажу.</t>
  </si>
  <si>
    <t>кусать</t>
  </si>
  <si>
    <t>мои команды</t>
  </si>
  <si>
    <t>И еще не признает меня главным, хотя я его дрессировал командам, выгуливал и т. д. но он выполняет мои команды только за вкусняшку или когда я стою перед ним и ему некуда деться, а на расстоянии ему всеравно на меня, помогите.</t>
  </si>
  <si>
    <t>А то он иногда ходит на пеленку а иногда не ходит, я думаю это связанно с недержанием, дайте совет</t>
  </si>
  <si>
    <t>Это всё что помню... там вроде у них есть дом-грузовик вроде (не точно), ПОМОГИТЕ ПЛЗ ОЧЕНЬ ПРОШУУУУ</t>
  </si>
  <si>
    <t>в что</t>
  </si>
  <si>
    <t>Кот в сапогах шарль перро дисней. я его смотрел в детстве но сейчас его никак не могу найти то в что показывает поиск не тот мультфильм</t>
  </si>
  <si>
    <t>Хоть что то скадите плиззз</t>
  </si>
  <si>
    <t>балкенкройц</t>
  </si>
  <si>
    <t>balkenkrojts</t>
  </si>
  <si>
    <t>Ютюб при просмотре видео показывает балкенкройц в правом нижнем углу.</t>
  </si>
  <si>
    <t>название фильма, где человек переместился в будущее и узнал, что там у людей IQ как минимум ниже на 20</t>
  </si>
  <si>
    <t>Ищу название фильма, где человек переместился в будущее и узнал, что там у людей IQ как минимум ниже на 20.</t>
  </si>
  <si>
    <t>МОЙ арбуз</t>
  </si>
  <si>
    <t>Они едят МОЙ арбуз что делать</t>
  </si>
  <si>
    <t>Четырёхстенку</t>
  </si>
  <si>
    <t>chetyrehstenka</t>
  </si>
  <si>
    <t>четырехстенка</t>
  </si>
  <si>
    <t>Четырёхстенку знаю, пятистенку знаю, а это кто знает, что это такое.</t>
  </si>
  <si>
    <t>пятистенку</t>
  </si>
  <si>
    <t>pjatistenka</t>
  </si>
  <si>
    <t>пятистенка</t>
  </si>
  <si>
    <t>На 9 сутки, пишет, прости, давай встретимся, все обьясню .да, мы увиделись, и я его простила. (нравился очень ).но он так мне и не дал вращумительного ответа, где его носила... для меня на тот момент было не суть важно, хотя очень обидно .Мы начали снова встречаться, были близки.</t>
  </si>
  <si>
    <t>обьяснить</t>
  </si>
  <si>
    <t>Картину</t>
  </si>
  <si>
    <t>Картину покажите и назовите, пожалуйста.</t>
  </si>
  <si>
    <t>Я люблю тишину а когда рядом кто то чавкает, кашляет, говорит что то... просто хочется аж удушить ...</t>
  </si>
  <si>
    <t>хотя бы проституток красивых</t>
  </si>
  <si>
    <t>Типо, давай я тебе хотя бы проституток красивых вызову))</t>
  </si>
  <si>
    <t>книги переведённые ( не очень люблю русскую литературу ) и не циклы ( одиночные ) в жанре фэнтази, боевика, мистики</t>
  </si>
  <si>
    <t>Посоветуйте пожалуйста книги переведённые (не очень люблю русскую литературу) и не циклы (одиночные) в жанре фэнтази, боевика, мистики.</t>
  </si>
  <si>
    <t>русскую литературу</t>
  </si>
  <si>
    <t>примерную цену книги</t>
  </si>
  <si>
    <t>И если можете, укажите примерную цену книги?</t>
  </si>
  <si>
    <t>Какие размеры</t>
  </si>
  <si>
    <t>Какие размеры все это дело имеет, что продавцам говорить?</t>
  </si>
  <si>
    <t>Что посоветуете?</t>
  </si>
  <si>
    <t>сайт ( интернет-магазин )</t>
  </si>
  <si>
    <t>Создаю сайт (интернет-магазин), нужно сделать так что б он принимал оплату, какую платежную систему выбрать?</t>
  </si>
  <si>
    <t>Что вы думаете об идее легализации боевого короткоствольного оружия?</t>
  </si>
  <si>
    <t>папки со всякими звуками</t>
  </si>
  <si>
    <t>papka</t>
  </si>
  <si>
    <t>папка</t>
  </si>
  <si>
    <t>Столкнулся с такой проблемой, добавляю папки со всякими звуками в фл, а их и открыть в самой фл нельзя и значок показывает белым цветом.</t>
  </si>
  <si>
    <t>значок</t>
  </si>
  <si>
    <t>znachok</t>
  </si>
  <si>
    <t>другие страны, континенты и так далее</t>
  </si>
  <si>
    <t>Во всем виноваты они, но никто не берёт в рассчет другие страны, континенты и так далее.</t>
  </si>
  <si>
    <t>схему сматывания трансформатором старых, дисковых эл. счётчиков</t>
  </si>
  <si>
    <t>https://otvet.mail.ru/question/202104556 Напоминает схему сматывания трансформатором старых, дисковых эл. счётчиков через заземление (схема внизу) ...</t>
  </si>
  <si>
    <t>Песня была актуальна лет 11-12 назад, на космическую тематику, пищалочка там такая пи пи пи пипипипи, и единственное что помню там голос по радио говорит «кислород» , жалко голосовуху не записать на ответы (</t>
  </si>
  <si>
    <t>Для вас имеет значение сколько партнеров было до вас? вы первый (ая) единственный (ая) или очередные... с вами связались из-за любви или просто никто не берет так сказать с горя... с беды...</t>
  </si>
  <si>
    <t>часто мужчины нагулявшись и потеряв здравия ищет женщин без материальных проблем, часто девушки залетев по молодости и не имея отца ребенку ищут отца и того кто обеспечивать будет.</t>
  </si>
  <si>
    <t>отца и того кто обеспечивать будет</t>
  </si>
  <si>
    <t>Что тебя ждёт?: 1)Добровольная армия (без призыва, есть выбор: идти или не идти + хорошо платят за службу); 2)Не должен платить в кафе за девушку (по желанию); 3)Не должен быть добытчиком и защитником в семье (опять-таки как хочешь); 4)Не воспитывают мальчиков по такой ужасной, бесячей фразе:"Будь мужиком!"; 5)Можно поменять себе "пол" на женский (даже в детском возрасте, если появилось желание); 6)Не надо бояться того, что в тебе заподозрят ЛГБТ-представителя и что тебя за это изобьют; 7)В США мужчины живут дольше чем в России почти на 9 лет; 8)Можно вести себя по-всякому и по-любому (меньше спроса)</t>
  </si>
  <si>
    <t>ЛГБТ - представителя</t>
  </si>
  <si>
    <t>заподозрить</t>
  </si>
  <si>
    <t>Вирусологи сообщили, что исследования имеют успех.</t>
  </si>
  <si>
    <t>Франц Клинцевич, российский политик, член СФ, так комментирует ситуацию: «Выводы напрашиваются сами собой: установлено — вирус искусственный.</t>
  </si>
  <si>
    <t>отношение к американским военнослужащим</t>
  </si>
  <si>
    <t>Он с высокой степенью вероятности имеет отношение к американским военнослужащим».</t>
  </si>
  <si>
    <t>Он везде за меня платит, все покупает, везде берет с собой, очень уважительно относится.</t>
  </si>
  <si>
    <t>моё мнение</t>
  </si>
  <si>
    <t>Всегда учитывает моё мнение, привозит лекарства когда я болею.</t>
  </si>
  <si>
    <t>планы на будущее</t>
  </si>
  <si>
    <t>В общем, ничего не жалеет, совершенно, строит планы на будущее.</t>
  </si>
  <si>
    <t>Какое название песни? вот слова "пишем песни для жителей Вавилона сегодня сотня завтра больше миллиона звук динамика громче...."</t>
  </si>
  <si>
    <t>среднюю по стране зарплату в районе 50 тысяч рублей</t>
  </si>
  <si>
    <t>Росстат нам показывает среднюю по стране зарплату в районе 50 тысяч рублей.</t>
  </si>
  <si>
    <t>эту тридцатку</t>
  </si>
  <si>
    <t>tridtsatka</t>
  </si>
  <si>
    <t>тридцатка</t>
  </si>
  <si>
    <t>Если спросить смолян, получают ли они эту тридцатку, большинство ответит «нет».</t>
  </si>
  <si>
    <t>народное мнение</t>
  </si>
  <si>
    <t>Подтверждает народное мнение и статистика от службы занятости.</t>
  </si>
  <si>
    <t>высокие ноты</t>
  </si>
  <si>
    <t>Песня Apologize-Timbaland ft.Onerepublic, не знаю как это назвать, но каким приемом поёт Timbaland в моментах когда он берёт высокие ноты.</t>
  </si>
  <si>
    <t>те фильмы где она становится доброй</t>
  </si>
  <si>
    <t>Не подсказывайте те фильмы где она становится доброй и переходит на сторону главных героев.</t>
  </si>
  <si>
    <t>свои темки, идеи</t>
  </si>
  <si>
    <t>temka</t>
  </si>
  <si>
    <t>темка</t>
  </si>
  <si>
    <t>О чем вы обычно разговариваете с друзьями / половинками, покидайте свои темки, идеи..</t>
  </si>
  <si>
    <t>автора</t>
  </si>
  <si>
    <t>Какой то русский писатель фантаст. в конце 90х наткнулась на книжку в красно чёрной обложке, автора не помню.</t>
  </si>
  <si>
    <t>Но мы установим мир с позиции силы.</t>
  </si>
  <si>
    <t>совместные учения в МЕксиканском заливе</t>
  </si>
  <si>
    <t>А чего США так не довольствуют, когда Россия проводит совместные учения в МЕксиканском заливе, а сами в акватории Чёрного моря вольничают так же ?</t>
  </si>
  <si>
    <t>спокойную жизнь</t>
  </si>
  <si>
    <t>Кто эти отмо. розки, которые нарушают спокойную жизнь в столице Белоруссии, кто их натравливает на такие хулиганские действия?</t>
  </si>
  <si>
    <t>Например : девушка приходит на свидание с парнем и, дабы он не подумал, что ей нужны только деньги, она, как бы притворяется, играет роль, делает всё для виду так, что бы он не в коем случае не подумал, будто она меркантильная.</t>
  </si>
  <si>
    <t>Но при этом она "играет роль" не из-за лицемерия, а абсолютно искренне хочет ему понравиться.</t>
  </si>
  <si>
    <t>общение</t>
  </si>
  <si>
    <t>obschenie</t>
  </si>
  <si>
    <t>Просто понимает, что если он подумает, что ей нужны лишь деньги, то сразу прекратит с ней общение.</t>
  </si>
  <si>
    <t>другие струны</t>
  </si>
  <si>
    <t>Подушечки пальцев задевают другие струны .</t>
  </si>
  <si>
    <t>задевать</t>
  </si>
  <si>
    <t>Весь интернет говорит о том, что такого не может быть, но так же знаю информацию, что вроде может передоваться по родословной, у меня у прабабушки была 4 группа крови.</t>
  </si>
  <si>
    <t>Картину покажите пожалуйста</t>
  </si>
  <si>
    <t>консерватизм</t>
  </si>
  <si>
    <t>konservatizm</t>
  </si>
  <si>
    <t>Вообще я поддерживаю консерватизм, но при этом готов взять понемногу со всех идеалогий.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</si>
</sst>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0" fontId="14" fillId="33" borderId="0" xfId="0" applyFont="1" applyFill="1"/>
  </cellXfs>
  <cellStyles count="42">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449"/>
  <sheetViews>
    <sheetView tabSelected="1" workbookViewId="0">
      <selection activeCell="J10" sqref="J10"/>
    </sheetView>
  </sheetViews>
  <sheetFormatPr baseColWidth="10" defaultColWidth="10.90625" defaultRowHeight="14.5" x14ac:dyDescent="0.35"/>
  <cols>
    <col min="7" max="7" width="21.453125" customWidth="1"/>
    <col min="10" max="10" width="11.81640625" bestFit="1" customWidth="1"/>
  </cols>
  <sheetData>
    <row r="1" spans="1:8" x14ac:dyDescent="0.35">
      <c r="A1" t="s">
        <v>0</v>
      </c>
      <c r="B1" t="s">
        <v>1</v>
      </c>
      <c r="C1" t="s">
        <v>2</v>
      </c>
      <c r="D1" t="s">
        <v>3</v>
      </c>
      <c r="E1" t="s">
        <v>4</v>
      </c>
      <c r="F1" t="s">
        <v>5</v>
      </c>
      <c r="G1" t="s">
        <v>6</v>
      </c>
      <c r="H1" t="s">
        <v>7</v>
      </c>
    </row>
    <row r="2" spans="1:8" x14ac:dyDescent="0.35">
      <c r="A2" s="1" t="s">
        <v>9464</v>
      </c>
      <c r="B2" s="1" t="s">
        <v>9454</v>
      </c>
      <c r="C2" s="1" t="s">
        <v>9455</v>
      </c>
      <c r="D2" s="1">
        <v>1</v>
      </c>
      <c r="E2" s="1">
        <v>0</v>
      </c>
      <c r="F2" s="1" t="s">
        <v>22</v>
      </c>
      <c r="G2" s="1" t="s">
        <v>9465</v>
      </c>
      <c r="H2" s="1" t="s">
        <v>9466</v>
      </c>
    </row>
    <row r="3" spans="1:8" x14ac:dyDescent="0.35">
      <c r="A3" t="s">
        <v>19</v>
      </c>
      <c r="B3" t="s">
        <v>20</v>
      </c>
      <c r="C3" t="s">
        <v>21</v>
      </c>
      <c r="D3">
        <v>1</v>
      </c>
      <c r="E3">
        <v>1</v>
      </c>
      <c r="F3" t="s">
        <v>22</v>
      </c>
      <c r="G3" t="s">
        <v>23</v>
      </c>
      <c r="H3" t="s">
        <v>24</v>
      </c>
    </row>
    <row r="4" spans="1:8" x14ac:dyDescent="0.35">
      <c r="A4" t="s">
        <v>134</v>
      </c>
      <c r="B4" t="s">
        <v>135</v>
      </c>
      <c r="C4" t="s">
        <v>136</v>
      </c>
      <c r="D4">
        <v>1</v>
      </c>
      <c r="E4">
        <v>0</v>
      </c>
      <c r="F4" t="s">
        <v>22</v>
      </c>
      <c r="G4" t="s">
        <v>137</v>
      </c>
      <c r="H4" t="s">
        <v>138</v>
      </c>
    </row>
    <row r="5" spans="1:8" x14ac:dyDescent="0.35">
      <c r="A5" t="s">
        <v>177</v>
      </c>
      <c r="B5" t="s">
        <v>178</v>
      </c>
      <c r="C5" t="s">
        <v>179</v>
      </c>
      <c r="D5">
        <v>1</v>
      </c>
      <c r="E5">
        <v>2</v>
      </c>
      <c r="F5" t="s">
        <v>22</v>
      </c>
      <c r="G5" t="s">
        <v>175</v>
      </c>
      <c r="H5" t="s">
        <v>180</v>
      </c>
    </row>
    <row r="6" spans="1:8" x14ac:dyDescent="0.35">
      <c r="A6" t="s">
        <v>201</v>
      </c>
      <c r="B6" t="s">
        <v>202</v>
      </c>
      <c r="C6" t="s">
        <v>201</v>
      </c>
      <c r="D6">
        <v>1</v>
      </c>
      <c r="E6">
        <v>1</v>
      </c>
      <c r="F6" t="s">
        <v>22</v>
      </c>
      <c r="G6" t="s">
        <v>203</v>
      </c>
      <c r="H6" t="s">
        <v>204</v>
      </c>
    </row>
    <row r="7" spans="1:8" x14ac:dyDescent="0.35">
      <c r="A7" t="s">
        <v>201</v>
      </c>
      <c r="B7" t="s">
        <v>202</v>
      </c>
      <c r="C7" t="s">
        <v>201</v>
      </c>
      <c r="D7">
        <v>1</v>
      </c>
      <c r="E7">
        <v>0</v>
      </c>
      <c r="F7" t="s">
        <v>22</v>
      </c>
      <c r="G7" t="s">
        <v>250</v>
      </c>
      <c r="H7" t="s">
        <v>251</v>
      </c>
    </row>
    <row r="8" spans="1:8" x14ac:dyDescent="0.35">
      <c r="A8" t="s">
        <v>283</v>
      </c>
      <c r="B8" t="s">
        <v>178</v>
      </c>
      <c r="C8" t="s">
        <v>179</v>
      </c>
      <c r="D8">
        <v>1</v>
      </c>
      <c r="E8">
        <v>0</v>
      </c>
      <c r="F8" t="s">
        <v>22</v>
      </c>
      <c r="G8" t="s">
        <v>284</v>
      </c>
      <c r="H8" t="s">
        <v>285</v>
      </c>
    </row>
    <row r="9" spans="1:8" x14ac:dyDescent="0.35">
      <c r="A9" t="s">
        <v>425</v>
      </c>
      <c r="B9" t="s">
        <v>426</v>
      </c>
      <c r="C9" t="s">
        <v>427</v>
      </c>
      <c r="D9">
        <v>1</v>
      </c>
      <c r="E9">
        <v>4</v>
      </c>
      <c r="F9" t="s">
        <v>22</v>
      </c>
      <c r="G9" t="s">
        <v>428</v>
      </c>
      <c r="H9" t="s">
        <v>429</v>
      </c>
    </row>
    <row r="10" spans="1:8" x14ac:dyDescent="0.35">
      <c r="A10" t="s">
        <v>179</v>
      </c>
      <c r="B10" t="s">
        <v>178</v>
      </c>
      <c r="C10" t="s">
        <v>179</v>
      </c>
      <c r="D10">
        <v>1</v>
      </c>
      <c r="E10">
        <v>0</v>
      </c>
      <c r="F10" t="s">
        <v>22</v>
      </c>
      <c r="G10" t="s">
        <v>467</v>
      </c>
      <c r="H10" t="s">
        <v>468</v>
      </c>
    </row>
    <row r="11" spans="1:8" x14ac:dyDescent="0.35">
      <c r="A11" t="s">
        <v>549</v>
      </c>
      <c r="B11" t="s">
        <v>550</v>
      </c>
      <c r="C11" t="s">
        <v>551</v>
      </c>
      <c r="D11">
        <v>1</v>
      </c>
      <c r="E11">
        <v>1</v>
      </c>
      <c r="F11" t="s">
        <v>22</v>
      </c>
      <c r="G11" t="s">
        <v>552</v>
      </c>
      <c r="H11" t="s">
        <v>553</v>
      </c>
    </row>
    <row r="12" spans="1:8" x14ac:dyDescent="0.35">
      <c r="A12" t="s">
        <v>201</v>
      </c>
      <c r="B12" t="s">
        <v>202</v>
      </c>
      <c r="C12" t="s">
        <v>201</v>
      </c>
      <c r="D12">
        <v>1</v>
      </c>
      <c r="E12">
        <v>1</v>
      </c>
      <c r="F12" t="s">
        <v>22</v>
      </c>
      <c r="G12" t="s">
        <v>561</v>
      </c>
      <c r="H12" t="s">
        <v>24</v>
      </c>
    </row>
    <row r="13" spans="1:8" x14ac:dyDescent="0.35">
      <c r="A13" t="s">
        <v>618</v>
      </c>
      <c r="B13" t="s">
        <v>619</v>
      </c>
      <c r="C13" t="s">
        <v>620</v>
      </c>
      <c r="D13">
        <v>1</v>
      </c>
      <c r="E13">
        <v>1</v>
      </c>
      <c r="F13" t="s">
        <v>22</v>
      </c>
      <c r="G13" t="s">
        <v>621</v>
      </c>
      <c r="H13" t="s">
        <v>622</v>
      </c>
    </row>
    <row r="14" spans="1:8" x14ac:dyDescent="0.35">
      <c r="A14" t="s">
        <v>722</v>
      </c>
      <c r="B14" t="s">
        <v>723</v>
      </c>
      <c r="C14" t="s">
        <v>724</v>
      </c>
      <c r="D14">
        <v>1</v>
      </c>
      <c r="E14">
        <v>2</v>
      </c>
      <c r="F14" t="s">
        <v>22</v>
      </c>
      <c r="G14" t="s">
        <v>725</v>
      </c>
      <c r="H14" t="s">
        <v>726</v>
      </c>
    </row>
    <row r="15" spans="1:8" x14ac:dyDescent="0.35">
      <c r="A15" t="s">
        <v>777</v>
      </c>
      <c r="B15" t="s">
        <v>178</v>
      </c>
      <c r="C15" t="s">
        <v>179</v>
      </c>
      <c r="D15">
        <v>1</v>
      </c>
      <c r="E15">
        <v>0</v>
      </c>
      <c r="F15" t="s">
        <v>22</v>
      </c>
      <c r="G15" t="s">
        <v>778</v>
      </c>
      <c r="H15" t="s">
        <v>779</v>
      </c>
    </row>
    <row r="16" spans="1:8" x14ac:dyDescent="0.35">
      <c r="A16" t="s">
        <v>780</v>
      </c>
      <c r="B16" t="s">
        <v>781</v>
      </c>
      <c r="C16" t="s">
        <v>780</v>
      </c>
      <c r="D16">
        <v>1</v>
      </c>
      <c r="E16">
        <v>0</v>
      </c>
      <c r="F16" t="s">
        <v>22</v>
      </c>
      <c r="G16" t="s">
        <v>782</v>
      </c>
      <c r="H16" t="s">
        <v>783</v>
      </c>
    </row>
    <row r="17" spans="1:8" x14ac:dyDescent="0.35">
      <c r="A17" t="s">
        <v>283</v>
      </c>
      <c r="B17" t="s">
        <v>178</v>
      </c>
      <c r="C17" t="s">
        <v>179</v>
      </c>
      <c r="D17">
        <v>1</v>
      </c>
      <c r="E17">
        <v>1</v>
      </c>
      <c r="F17" t="s">
        <v>22</v>
      </c>
      <c r="G17" t="s">
        <v>800</v>
      </c>
      <c r="H17" t="s">
        <v>88</v>
      </c>
    </row>
    <row r="18" spans="1:8" x14ac:dyDescent="0.35">
      <c r="A18" t="s">
        <v>201</v>
      </c>
      <c r="B18" t="s">
        <v>202</v>
      </c>
      <c r="C18" t="s">
        <v>201</v>
      </c>
      <c r="D18">
        <v>1</v>
      </c>
      <c r="E18">
        <v>0</v>
      </c>
      <c r="F18" t="s">
        <v>22</v>
      </c>
      <c r="G18" t="s">
        <v>871</v>
      </c>
      <c r="H18" t="s">
        <v>461</v>
      </c>
    </row>
    <row r="19" spans="1:8" x14ac:dyDescent="0.35">
      <c r="A19" t="s">
        <v>201</v>
      </c>
      <c r="B19" t="s">
        <v>202</v>
      </c>
      <c r="C19" t="s">
        <v>201</v>
      </c>
      <c r="D19">
        <v>1</v>
      </c>
      <c r="E19">
        <v>2</v>
      </c>
      <c r="F19" t="s">
        <v>22</v>
      </c>
      <c r="G19" t="s">
        <v>907</v>
      </c>
      <c r="H19" t="s">
        <v>909</v>
      </c>
    </row>
    <row r="20" spans="1:8" x14ac:dyDescent="0.35">
      <c r="A20" t="s">
        <v>283</v>
      </c>
      <c r="B20" t="s">
        <v>178</v>
      </c>
      <c r="C20" t="s">
        <v>179</v>
      </c>
      <c r="D20">
        <v>1</v>
      </c>
      <c r="E20">
        <v>0</v>
      </c>
      <c r="F20" t="s">
        <v>22</v>
      </c>
      <c r="G20" t="s">
        <v>1119</v>
      </c>
      <c r="H20" t="s">
        <v>712</v>
      </c>
    </row>
    <row r="21" spans="1:8" x14ac:dyDescent="0.35">
      <c r="A21" t="s">
        <v>1202</v>
      </c>
      <c r="B21" t="s">
        <v>1203</v>
      </c>
      <c r="C21" t="s">
        <v>1204</v>
      </c>
      <c r="D21">
        <v>1</v>
      </c>
      <c r="E21">
        <v>2</v>
      </c>
      <c r="F21" t="s">
        <v>22</v>
      </c>
      <c r="G21" t="s">
        <v>1205</v>
      </c>
      <c r="H21" t="s">
        <v>355</v>
      </c>
    </row>
    <row r="22" spans="1:8" x14ac:dyDescent="0.35">
      <c r="A22" t="s">
        <v>283</v>
      </c>
      <c r="B22" t="s">
        <v>178</v>
      </c>
      <c r="C22" t="s">
        <v>179</v>
      </c>
      <c r="D22">
        <v>1</v>
      </c>
      <c r="E22">
        <v>1</v>
      </c>
      <c r="F22" t="s">
        <v>22</v>
      </c>
      <c r="G22" t="s">
        <v>1245</v>
      </c>
      <c r="H22" t="s">
        <v>1122</v>
      </c>
    </row>
    <row r="23" spans="1:8" x14ac:dyDescent="0.35">
      <c r="A23" t="s">
        <v>1276</v>
      </c>
      <c r="B23" t="s">
        <v>1277</v>
      </c>
      <c r="C23" t="s">
        <v>1278</v>
      </c>
      <c r="D23">
        <v>1</v>
      </c>
      <c r="E23">
        <v>0</v>
      </c>
      <c r="F23" t="s">
        <v>22</v>
      </c>
      <c r="G23" t="s">
        <v>1279</v>
      </c>
      <c r="H23" t="s">
        <v>495</v>
      </c>
    </row>
    <row r="24" spans="1:8" x14ac:dyDescent="0.35">
      <c r="A24" t="s">
        <v>1306</v>
      </c>
      <c r="B24" t="s">
        <v>1307</v>
      </c>
      <c r="C24" t="s">
        <v>1306</v>
      </c>
      <c r="D24">
        <v>1</v>
      </c>
      <c r="E24">
        <v>0</v>
      </c>
      <c r="F24" t="s">
        <v>22</v>
      </c>
      <c r="G24" t="s">
        <v>1308</v>
      </c>
      <c r="H24" t="s">
        <v>24</v>
      </c>
    </row>
    <row r="25" spans="1:8" x14ac:dyDescent="0.35">
      <c r="A25" t="s">
        <v>1358</v>
      </c>
      <c r="B25" t="s">
        <v>1359</v>
      </c>
      <c r="C25" t="s">
        <v>1360</v>
      </c>
      <c r="D25">
        <v>1</v>
      </c>
      <c r="E25">
        <v>0</v>
      </c>
      <c r="F25" t="s">
        <v>22</v>
      </c>
      <c r="G25" t="s">
        <v>1356</v>
      </c>
      <c r="H25" t="s">
        <v>1361</v>
      </c>
    </row>
    <row r="26" spans="1:8" x14ac:dyDescent="0.35">
      <c r="A26" t="s">
        <v>1464</v>
      </c>
      <c r="B26" t="s">
        <v>1465</v>
      </c>
      <c r="C26" t="s">
        <v>1466</v>
      </c>
      <c r="D26">
        <v>1</v>
      </c>
      <c r="E26">
        <v>0</v>
      </c>
      <c r="F26" t="s">
        <v>22</v>
      </c>
      <c r="G26" t="s">
        <v>1467</v>
      </c>
      <c r="H26" t="s">
        <v>1468</v>
      </c>
    </row>
    <row r="27" spans="1:8" x14ac:dyDescent="0.35">
      <c r="A27" t="s">
        <v>1522</v>
      </c>
      <c r="B27" t="s">
        <v>1523</v>
      </c>
      <c r="C27" t="s">
        <v>1524</v>
      </c>
      <c r="D27">
        <v>1</v>
      </c>
      <c r="E27">
        <v>0</v>
      </c>
      <c r="F27" t="s">
        <v>22</v>
      </c>
      <c r="G27" t="s">
        <v>1525</v>
      </c>
      <c r="H27" t="s">
        <v>285</v>
      </c>
    </row>
    <row r="28" spans="1:8" x14ac:dyDescent="0.35">
      <c r="A28" t="s">
        <v>179</v>
      </c>
      <c r="B28" t="s">
        <v>178</v>
      </c>
      <c r="C28" t="s">
        <v>179</v>
      </c>
      <c r="D28">
        <v>1</v>
      </c>
      <c r="E28">
        <v>0</v>
      </c>
      <c r="F28" t="s">
        <v>22</v>
      </c>
      <c r="G28" t="s">
        <v>1764</v>
      </c>
      <c r="H28" t="s">
        <v>355</v>
      </c>
    </row>
    <row r="29" spans="1:8" x14ac:dyDescent="0.35">
      <c r="A29" t="s">
        <v>201</v>
      </c>
      <c r="B29" t="s">
        <v>202</v>
      </c>
      <c r="C29" t="s">
        <v>201</v>
      </c>
      <c r="D29">
        <v>1</v>
      </c>
      <c r="E29">
        <v>1</v>
      </c>
      <c r="F29" t="s">
        <v>22</v>
      </c>
      <c r="G29" t="s">
        <v>1815</v>
      </c>
      <c r="H29" t="s">
        <v>1816</v>
      </c>
    </row>
    <row r="30" spans="1:8" x14ac:dyDescent="0.35">
      <c r="A30" t="s">
        <v>1843</v>
      </c>
      <c r="B30" t="s">
        <v>1844</v>
      </c>
      <c r="C30" t="s">
        <v>1843</v>
      </c>
      <c r="D30">
        <v>1</v>
      </c>
      <c r="E30">
        <v>0</v>
      </c>
      <c r="F30" t="s">
        <v>22</v>
      </c>
      <c r="G30" t="s">
        <v>1845</v>
      </c>
      <c r="H30" t="s">
        <v>1846</v>
      </c>
    </row>
    <row r="31" spans="1:8" x14ac:dyDescent="0.35">
      <c r="A31" t="s">
        <v>1876</v>
      </c>
      <c r="B31" t="s">
        <v>1877</v>
      </c>
      <c r="C31" t="s">
        <v>1876</v>
      </c>
      <c r="D31">
        <v>1</v>
      </c>
      <c r="E31">
        <v>0</v>
      </c>
      <c r="F31" t="s">
        <v>22</v>
      </c>
      <c r="G31" t="s">
        <v>1878</v>
      </c>
      <c r="H31" t="s">
        <v>1879</v>
      </c>
    </row>
    <row r="32" spans="1:8" x14ac:dyDescent="0.35">
      <c r="A32" t="s">
        <v>179</v>
      </c>
      <c r="B32" t="s">
        <v>178</v>
      </c>
      <c r="C32" t="s">
        <v>179</v>
      </c>
      <c r="D32">
        <v>1</v>
      </c>
      <c r="E32">
        <v>7</v>
      </c>
      <c r="F32" t="s">
        <v>22</v>
      </c>
      <c r="G32" t="s">
        <v>1934</v>
      </c>
      <c r="H32" t="s">
        <v>909</v>
      </c>
    </row>
    <row r="33" spans="1:8" x14ac:dyDescent="0.35">
      <c r="A33" t="s">
        <v>283</v>
      </c>
      <c r="B33" t="s">
        <v>178</v>
      </c>
      <c r="C33" t="s">
        <v>179</v>
      </c>
      <c r="D33">
        <v>1</v>
      </c>
      <c r="E33">
        <v>3</v>
      </c>
      <c r="F33" t="s">
        <v>22</v>
      </c>
      <c r="G33" t="s">
        <v>2184</v>
      </c>
      <c r="H33" t="s">
        <v>236</v>
      </c>
    </row>
    <row r="34" spans="1:8" x14ac:dyDescent="0.35">
      <c r="A34" t="s">
        <v>2252</v>
      </c>
      <c r="B34" t="s">
        <v>140</v>
      </c>
      <c r="C34" t="s">
        <v>141</v>
      </c>
      <c r="D34">
        <v>1</v>
      </c>
      <c r="E34">
        <v>0</v>
      </c>
      <c r="F34" t="s">
        <v>22</v>
      </c>
      <c r="G34" t="s">
        <v>2253</v>
      </c>
      <c r="H34" t="s">
        <v>18</v>
      </c>
    </row>
    <row r="35" spans="1:8" x14ac:dyDescent="0.35">
      <c r="A35" t="s">
        <v>1306</v>
      </c>
      <c r="B35" t="s">
        <v>1307</v>
      </c>
      <c r="C35" t="s">
        <v>1306</v>
      </c>
      <c r="D35">
        <v>1</v>
      </c>
      <c r="E35">
        <v>0</v>
      </c>
      <c r="F35" t="s">
        <v>22</v>
      </c>
      <c r="G35" t="s">
        <v>2285</v>
      </c>
      <c r="H35" t="s">
        <v>2286</v>
      </c>
    </row>
    <row r="36" spans="1:8" x14ac:dyDescent="0.35">
      <c r="A36" t="s">
        <v>2302</v>
      </c>
      <c r="B36" t="s">
        <v>1307</v>
      </c>
      <c r="C36" t="s">
        <v>1306</v>
      </c>
      <c r="D36">
        <v>1</v>
      </c>
      <c r="E36">
        <v>1</v>
      </c>
      <c r="F36" t="s">
        <v>22</v>
      </c>
      <c r="G36" t="s">
        <v>2303</v>
      </c>
      <c r="H36" t="s">
        <v>2134</v>
      </c>
    </row>
    <row r="37" spans="1:8" x14ac:dyDescent="0.35">
      <c r="A37" t="s">
        <v>2378</v>
      </c>
      <c r="B37" t="s">
        <v>2379</v>
      </c>
      <c r="C37" t="s">
        <v>2380</v>
      </c>
      <c r="D37">
        <v>1</v>
      </c>
      <c r="E37">
        <v>0</v>
      </c>
      <c r="F37" t="s">
        <v>22</v>
      </c>
      <c r="G37" t="s">
        <v>2381</v>
      </c>
      <c r="H37" t="s">
        <v>826</v>
      </c>
    </row>
    <row r="38" spans="1:8" x14ac:dyDescent="0.35">
      <c r="A38" t="s">
        <v>2700</v>
      </c>
      <c r="B38" t="s">
        <v>1153</v>
      </c>
      <c r="C38" t="s">
        <v>1154</v>
      </c>
      <c r="D38">
        <v>1</v>
      </c>
      <c r="E38">
        <v>0</v>
      </c>
      <c r="F38" t="s">
        <v>22</v>
      </c>
      <c r="G38" t="s">
        <v>2701</v>
      </c>
      <c r="H38" t="s">
        <v>2702</v>
      </c>
    </row>
    <row r="39" spans="1:8" x14ac:dyDescent="0.35">
      <c r="A39" t="s">
        <v>2302</v>
      </c>
      <c r="B39" t="s">
        <v>1307</v>
      </c>
      <c r="C39" t="s">
        <v>1306</v>
      </c>
      <c r="D39">
        <v>1</v>
      </c>
      <c r="E39">
        <v>0</v>
      </c>
      <c r="F39" t="s">
        <v>22</v>
      </c>
      <c r="G39" t="s">
        <v>2837</v>
      </c>
      <c r="H39" t="s">
        <v>2838</v>
      </c>
    </row>
    <row r="40" spans="1:8" x14ac:dyDescent="0.35">
      <c r="A40" t="s">
        <v>2954</v>
      </c>
      <c r="B40" t="s">
        <v>2955</v>
      </c>
      <c r="C40" t="s">
        <v>2956</v>
      </c>
      <c r="D40">
        <v>1</v>
      </c>
      <c r="E40">
        <v>3</v>
      </c>
      <c r="F40" t="s">
        <v>22</v>
      </c>
      <c r="G40" t="s">
        <v>2957</v>
      </c>
      <c r="H40" t="s">
        <v>2958</v>
      </c>
    </row>
    <row r="41" spans="1:8" x14ac:dyDescent="0.35">
      <c r="A41" t="s">
        <v>1306</v>
      </c>
      <c r="B41" t="s">
        <v>1307</v>
      </c>
      <c r="C41" t="s">
        <v>1306</v>
      </c>
      <c r="D41">
        <v>1</v>
      </c>
      <c r="E41">
        <v>0</v>
      </c>
      <c r="F41" t="s">
        <v>22</v>
      </c>
      <c r="G41" t="s">
        <v>3063</v>
      </c>
      <c r="H41" t="s">
        <v>304</v>
      </c>
    </row>
    <row r="42" spans="1:8" x14ac:dyDescent="0.35">
      <c r="A42" t="s">
        <v>3093</v>
      </c>
      <c r="B42" t="s">
        <v>3094</v>
      </c>
      <c r="C42" t="s">
        <v>3093</v>
      </c>
      <c r="D42">
        <v>1</v>
      </c>
      <c r="E42">
        <v>10</v>
      </c>
      <c r="F42" t="s">
        <v>22</v>
      </c>
      <c r="G42" t="s">
        <v>3095</v>
      </c>
      <c r="H42" t="s">
        <v>3096</v>
      </c>
    </row>
    <row r="43" spans="1:8" x14ac:dyDescent="0.35">
      <c r="A43" t="s">
        <v>3114</v>
      </c>
      <c r="B43" t="s">
        <v>3115</v>
      </c>
      <c r="C43" t="s">
        <v>3116</v>
      </c>
      <c r="D43">
        <v>1</v>
      </c>
      <c r="E43">
        <v>1</v>
      </c>
      <c r="F43" t="s">
        <v>22</v>
      </c>
      <c r="G43" t="s">
        <v>3117</v>
      </c>
      <c r="H43" t="s">
        <v>3118</v>
      </c>
    </row>
    <row r="44" spans="1:8" x14ac:dyDescent="0.35">
      <c r="A44" t="s">
        <v>3159</v>
      </c>
      <c r="B44" t="s">
        <v>3160</v>
      </c>
      <c r="C44" t="s">
        <v>3161</v>
      </c>
      <c r="D44">
        <v>1</v>
      </c>
      <c r="E44">
        <v>0</v>
      </c>
      <c r="F44" t="s">
        <v>22</v>
      </c>
      <c r="G44" t="s">
        <v>3162</v>
      </c>
      <c r="H44" t="s">
        <v>2777</v>
      </c>
    </row>
    <row r="45" spans="1:8" x14ac:dyDescent="0.35">
      <c r="A45" t="s">
        <v>3171</v>
      </c>
      <c r="B45" t="s">
        <v>3172</v>
      </c>
      <c r="C45" t="s">
        <v>3173</v>
      </c>
      <c r="D45">
        <v>1</v>
      </c>
      <c r="E45">
        <v>1</v>
      </c>
      <c r="F45" t="s">
        <v>22</v>
      </c>
      <c r="G45" t="s">
        <v>3174</v>
      </c>
      <c r="H45" t="s">
        <v>3175</v>
      </c>
    </row>
    <row r="46" spans="1:8" x14ac:dyDescent="0.35">
      <c r="A46" t="s">
        <v>722</v>
      </c>
      <c r="B46" t="s">
        <v>723</v>
      </c>
      <c r="C46" t="s">
        <v>724</v>
      </c>
      <c r="D46">
        <v>1</v>
      </c>
      <c r="E46">
        <v>2</v>
      </c>
      <c r="F46" t="s">
        <v>22</v>
      </c>
      <c r="G46" t="s">
        <v>3229</v>
      </c>
      <c r="H46" t="s">
        <v>3228</v>
      </c>
    </row>
    <row r="47" spans="1:8" x14ac:dyDescent="0.35">
      <c r="A47" t="s">
        <v>2268</v>
      </c>
      <c r="B47" t="s">
        <v>990</v>
      </c>
      <c r="C47" t="s">
        <v>991</v>
      </c>
      <c r="D47">
        <v>1</v>
      </c>
      <c r="E47">
        <v>0</v>
      </c>
      <c r="F47" t="s">
        <v>22</v>
      </c>
      <c r="G47" t="s">
        <v>3273</v>
      </c>
      <c r="H47" t="s">
        <v>429</v>
      </c>
    </row>
    <row r="48" spans="1:8" x14ac:dyDescent="0.35">
      <c r="A48" t="s">
        <v>1306</v>
      </c>
      <c r="B48" t="s">
        <v>1307</v>
      </c>
      <c r="C48" t="s">
        <v>1306</v>
      </c>
      <c r="D48">
        <v>1</v>
      </c>
      <c r="E48">
        <v>0</v>
      </c>
      <c r="F48" t="s">
        <v>22</v>
      </c>
      <c r="G48" t="s">
        <v>3299</v>
      </c>
      <c r="H48" t="s">
        <v>304</v>
      </c>
    </row>
    <row r="49" spans="1:8" x14ac:dyDescent="0.35">
      <c r="A49" t="s">
        <v>3306</v>
      </c>
      <c r="B49" t="s">
        <v>3307</v>
      </c>
      <c r="C49" t="s">
        <v>3308</v>
      </c>
      <c r="D49">
        <v>1</v>
      </c>
      <c r="E49">
        <v>4</v>
      </c>
      <c r="F49" t="s">
        <v>22</v>
      </c>
      <c r="G49" t="s">
        <v>3309</v>
      </c>
      <c r="H49" t="s">
        <v>3295</v>
      </c>
    </row>
    <row r="50" spans="1:8" x14ac:dyDescent="0.35">
      <c r="A50" t="s">
        <v>3315</v>
      </c>
      <c r="B50" t="s">
        <v>3316</v>
      </c>
      <c r="C50" t="s">
        <v>3317</v>
      </c>
      <c r="D50">
        <v>1</v>
      </c>
      <c r="E50">
        <v>0</v>
      </c>
      <c r="F50" t="s">
        <v>22</v>
      </c>
      <c r="G50" t="s">
        <v>3318</v>
      </c>
      <c r="H50" t="s">
        <v>3319</v>
      </c>
    </row>
    <row r="51" spans="1:8" x14ac:dyDescent="0.35">
      <c r="A51" t="s">
        <v>3093</v>
      </c>
      <c r="B51" t="s">
        <v>3094</v>
      </c>
      <c r="C51" t="s">
        <v>3093</v>
      </c>
      <c r="D51">
        <v>1</v>
      </c>
      <c r="E51">
        <v>0</v>
      </c>
      <c r="F51" t="s">
        <v>22</v>
      </c>
      <c r="G51" t="s">
        <v>3333</v>
      </c>
      <c r="H51" t="s">
        <v>1875</v>
      </c>
    </row>
    <row r="52" spans="1:8" x14ac:dyDescent="0.35">
      <c r="A52" t="s">
        <v>1306</v>
      </c>
      <c r="B52" t="s">
        <v>1307</v>
      </c>
      <c r="C52" t="s">
        <v>1306</v>
      </c>
      <c r="D52">
        <v>1</v>
      </c>
      <c r="E52">
        <v>0</v>
      </c>
      <c r="F52" t="s">
        <v>22</v>
      </c>
      <c r="G52" t="s">
        <v>3499</v>
      </c>
      <c r="H52" t="s">
        <v>1757</v>
      </c>
    </row>
    <row r="53" spans="1:8" x14ac:dyDescent="0.35">
      <c r="A53" t="s">
        <v>3529</v>
      </c>
      <c r="B53" t="s">
        <v>3530</v>
      </c>
      <c r="C53" t="s">
        <v>3531</v>
      </c>
      <c r="D53">
        <v>1</v>
      </c>
      <c r="E53">
        <v>0</v>
      </c>
      <c r="F53" t="s">
        <v>22</v>
      </c>
      <c r="G53" t="e">
        <f>- Закон критикуют за мягкость и отсутствие определения детской порнографии.</f>
        <v>#NAME?</v>
      </c>
      <c r="H53" t="s">
        <v>1487</v>
      </c>
    </row>
    <row r="54" spans="1:8" x14ac:dyDescent="0.35">
      <c r="A54" t="s">
        <v>3529</v>
      </c>
      <c r="B54" t="s">
        <v>3530</v>
      </c>
      <c r="C54" t="s">
        <v>3531</v>
      </c>
      <c r="D54">
        <v>1</v>
      </c>
      <c r="E54">
        <v>0</v>
      </c>
      <c r="F54" t="s">
        <v>22</v>
      </c>
      <c r="G54" t="s">
        <v>3536</v>
      </c>
      <c r="H54" t="s">
        <v>1487</v>
      </c>
    </row>
    <row r="55" spans="1:8" x14ac:dyDescent="0.35">
      <c r="A55" t="s">
        <v>1306</v>
      </c>
      <c r="B55" t="s">
        <v>1307</v>
      </c>
      <c r="C55" t="s">
        <v>1306</v>
      </c>
      <c r="D55">
        <v>1</v>
      </c>
      <c r="E55">
        <v>1</v>
      </c>
      <c r="F55" t="s">
        <v>22</v>
      </c>
      <c r="G55" t="s">
        <v>3542</v>
      </c>
      <c r="H55" t="s">
        <v>2011</v>
      </c>
    </row>
    <row r="56" spans="1:8" x14ac:dyDescent="0.35">
      <c r="A56" t="s">
        <v>3554</v>
      </c>
      <c r="B56" t="s">
        <v>3555</v>
      </c>
      <c r="C56" t="s">
        <v>3556</v>
      </c>
      <c r="D56">
        <v>1</v>
      </c>
      <c r="E56">
        <v>1</v>
      </c>
      <c r="F56" t="s">
        <v>22</v>
      </c>
      <c r="G56" t="s">
        <v>3557</v>
      </c>
      <c r="H56" t="s">
        <v>3558</v>
      </c>
    </row>
    <row r="57" spans="1:8" x14ac:dyDescent="0.35">
      <c r="A57" t="s">
        <v>1306</v>
      </c>
      <c r="B57" t="s">
        <v>1307</v>
      </c>
      <c r="C57" t="s">
        <v>1306</v>
      </c>
      <c r="D57">
        <v>1</v>
      </c>
      <c r="E57">
        <v>0</v>
      </c>
      <c r="F57" t="s">
        <v>22</v>
      </c>
      <c r="G57" t="s">
        <v>3563</v>
      </c>
      <c r="H57" t="s">
        <v>304</v>
      </c>
    </row>
    <row r="58" spans="1:8" x14ac:dyDescent="0.35">
      <c r="A58" t="s">
        <v>2613</v>
      </c>
      <c r="B58" t="s">
        <v>2614</v>
      </c>
      <c r="C58" t="s">
        <v>2613</v>
      </c>
      <c r="D58">
        <v>1</v>
      </c>
      <c r="E58">
        <v>0</v>
      </c>
      <c r="F58" t="s">
        <v>22</v>
      </c>
      <c r="G58" t="s">
        <v>3604</v>
      </c>
      <c r="H58" t="s">
        <v>1576</v>
      </c>
    </row>
    <row r="59" spans="1:8" x14ac:dyDescent="0.35">
      <c r="A59" t="s">
        <v>3617</v>
      </c>
      <c r="B59" t="s">
        <v>3618</v>
      </c>
      <c r="C59" t="s">
        <v>3619</v>
      </c>
      <c r="D59">
        <v>1</v>
      </c>
      <c r="E59">
        <v>1</v>
      </c>
      <c r="F59" t="s">
        <v>22</v>
      </c>
      <c r="G59" t="s">
        <v>3620</v>
      </c>
      <c r="H59" t="s">
        <v>3319</v>
      </c>
    </row>
    <row r="60" spans="1:8" x14ac:dyDescent="0.35">
      <c r="A60" t="s">
        <v>1306</v>
      </c>
      <c r="B60" t="s">
        <v>1307</v>
      </c>
      <c r="C60" t="s">
        <v>1306</v>
      </c>
      <c r="D60">
        <v>1</v>
      </c>
      <c r="E60">
        <v>1</v>
      </c>
      <c r="F60" t="s">
        <v>22</v>
      </c>
      <c r="G60" t="s">
        <v>3680</v>
      </c>
      <c r="H60" t="s">
        <v>2702</v>
      </c>
    </row>
    <row r="61" spans="1:8" x14ac:dyDescent="0.35">
      <c r="A61" t="s">
        <v>3703</v>
      </c>
      <c r="B61" t="s">
        <v>3704</v>
      </c>
      <c r="C61" t="s">
        <v>3703</v>
      </c>
      <c r="D61">
        <v>1</v>
      </c>
      <c r="E61">
        <v>0</v>
      </c>
      <c r="F61" t="s">
        <v>22</v>
      </c>
      <c r="G61" t="s">
        <v>3705</v>
      </c>
      <c r="H61" t="s">
        <v>1473</v>
      </c>
    </row>
    <row r="62" spans="1:8" x14ac:dyDescent="0.35">
      <c r="A62" t="s">
        <v>3706</v>
      </c>
      <c r="B62" t="s">
        <v>1100</v>
      </c>
      <c r="C62" t="s">
        <v>1101</v>
      </c>
      <c r="D62">
        <v>1</v>
      </c>
      <c r="E62">
        <v>4</v>
      </c>
      <c r="F62" t="s">
        <v>22</v>
      </c>
      <c r="G62" t="s">
        <v>3707</v>
      </c>
      <c r="H62" t="s">
        <v>968</v>
      </c>
    </row>
    <row r="63" spans="1:8" x14ac:dyDescent="0.35">
      <c r="A63" t="s">
        <v>3708</v>
      </c>
      <c r="B63" t="s">
        <v>3709</v>
      </c>
      <c r="C63" t="s">
        <v>3710</v>
      </c>
      <c r="D63">
        <v>1</v>
      </c>
      <c r="E63">
        <v>0</v>
      </c>
      <c r="F63" t="s">
        <v>22</v>
      </c>
      <c r="G63" t="s">
        <v>3711</v>
      </c>
      <c r="H63" t="s">
        <v>3712</v>
      </c>
    </row>
    <row r="64" spans="1:8" x14ac:dyDescent="0.35">
      <c r="A64" t="s">
        <v>3777</v>
      </c>
      <c r="B64" t="s">
        <v>3778</v>
      </c>
      <c r="C64" t="s">
        <v>3779</v>
      </c>
      <c r="D64">
        <v>1</v>
      </c>
      <c r="E64">
        <v>0</v>
      </c>
      <c r="F64" t="s">
        <v>22</v>
      </c>
      <c r="G64" t="s">
        <v>3780</v>
      </c>
      <c r="H64" t="s">
        <v>304</v>
      </c>
    </row>
    <row r="65" spans="1:8" x14ac:dyDescent="0.35">
      <c r="A65" t="s">
        <v>1306</v>
      </c>
      <c r="B65" t="s">
        <v>1307</v>
      </c>
      <c r="C65" t="s">
        <v>1306</v>
      </c>
      <c r="D65">
        <v>1</v>
      </c>
      <c r="E65">
        <v>0</v>
      </c>
      <c r="F65" t="s">
        <v>22</v>
      </c>
      <c r="G65" t="s">
        <v>3892</v>
      </c>
      <c r="H65" t="s">
        <v>304</v>
      </c>
    </row>
    <row r="66" spans="1:8" x14ac:dyDescent="0.35">
      <c r="A66" t="s">
        <v>3938</v>
      </c>
      <c r="B66" t="s">
        <v>3816</v>
      </c>
      <c r="C66" t="s">
        <v>3817</v>
      </c>
      <c r="D66">
        <v>1</v>
      </c>
      <c r="E66">
        <v>0</v>
      </c>
      <c r="F66" t="s">
        <v>22</v>
      </c>
      <c r="G66" t="s">
        <v>3939</v>
      </c>
      <c r="H66" t="s">
        <v>3940</v>
      </c>
    </row>
    <row r="67" spans="1:8" x14ac:dyDescent="0.35">
      <c r="A67" t="s">
        <v>3980</v>
      </c>
      <c r="B67" t="s">
        <v>3981</v>
      </c>
      <c r="C67" t="s">
        <v>3982</v>
      </c>
      <c r="D67">
        <v>1</v>
      </c>
      <c r="E67">
        <v>1</v>
      </c>
      <c r="F67" t="s">
        <v>22</v>
      </c>
      <c r="G67" t="s">
        <v>3983</v>
      </c>
      <c r="H67" t="s">
        <v>3984</v>
      </c>
    </row>
    <row r="68" spans="1:8" x14ac:dyDescent="0.35">
      <c r="A68" t="s">
        <v>4054</v>
      </c>
      <c r="B68" t="s">
        <v>4050</v>
      </c>
      <c r="C68" t="s">
        <v>4051</v>
      </c>
      <c r="D68">
        <v>1</v>
      </c>
      <c r="E68">
        <v>0</v>
      </c>
      <c r="F68" t="s">
        <v>22</v>
      </c>
      <c r="G68" t="s">
        <v>4055</v>
      </c>
      <c r="H68" t="s">
        <v>4053</v>
      </c>
    </row>
    <row r="69" spans="1:8" x14ac:dyDescent="0.35">
      <c r="A69" t="s">
        <v>3267</v>
      </c>
      <c r="B69" t="s">
        <v>990</v>
      </c>
      <c r="C69" t="s">
        <v>991</v>
      </c>
      <c r="D69">
        <v>1</v>
      </c>
      <c r="E69">
        <v>14</v>
      </c>
      <c r="F69" t="s">
        <v>22</v>
      </c>
      <c r="G69" t="s">
        <v>4084</v>
      </c>
      <c r="H69" t="s">
        <v>2566</v>
      </c>
    </row>
    <row r="70" spans="1:8" x14ac:dyDescent="0.35">
      <c r="A70" t="s">
        <v>4103</v>
      </c>
      <c r="B70" t="s">
        <v>4088</v>
      </c>
      <c r="C70" t="s">
        <v>4087</v>
      </c>
      <c r="D70">
        <v>1</v>
      </c>
      <c r="E70">
        <v>0</v>
      </c>
      <c r="F70" t="s">
        <v>22</v>
      </c>
      <c r="G70" t="s">
        <v>4104</v>
      </c>
      <c r="H70" t="s">
        <v>304</v>
      </c>
    </row>
    <row r="71" spans="1:8" x14ac:dyDescent="0.35">
      <c r="A71" t="s">
        <v>4134</v>
      </c>
      <c r="B71" t="s">
        <v>4135</v>
      </c>
      <c r="C71" t="s">
        <v>4136</v>
      </c>
      <c r="D71">
        <v>1</v>
      </c>
      <c r="E71">
        <v>0</v>
      </c>
      <c r="F71" t="s">
        <v>22</v>
      </c>
      <c r="G71" t="s">
        <v>4139</v>
      </c>
      <c r="H71" t="s">
        <v>774</v>
      </c>
    </row>
    <row r="72" spans="1:8" x14ac:dyDescent="0.35">
      <c r="A72" t="s">
        <v>2613</v>
      </c>
      <c r="B72" t="s">
        <v>2614</v>
      </c>
      <c r="C72" t="s">
        <v>2613</v>
      </c>
      <c r="D72">
        <v>1</v>
      </c>
      <c r="E72">
        <v>0</v>
      </c>
      <c r="F72" t="s">
        <v>22</v>
      </c>
      <c r="G72" t="s">
        <v>4157</v>
      </c>
      <c r="H72" t="s">
        <v>4158</v>
      </c>
    </row>
    <row r="73" spans="1:8" x14ac:dyDescent="0.35">
      <c r="A73" t="s">
        <v>4169</v>
      </c>
      <c r="B73" t="s">
        <v>4170</v>
      </c>
      <c r="C73" t="s">
        <v>4171</v>
      </c>
      <c r="D73">
        <v>1</v>
      </c>
      <c r="E73">
        <v>0</v>
      </c>
      <c r="F73" t="s">
        <v>22</v>
      </c>
      <c r="G73" t="s">
        <v>4172</v>
      </c>
      <c r="H73" t="s">
        <v>209</v>
      </c>
    </row>
    <row r="74" spans="1:8" x14ac:dyDescent="0.35">
      <c r="A74" t="s">
        <v>4277</v>
      </c>
      <c r="B74" t="s">
        <v>4278</v>
      </c>
      <c r="C74" t="s">
        <v>4277</v>
      </c>
      <c r="D74">
        <v>1</v>
      </c>
      <c r="E74">
        <v>1</v>
      </c>
      <c r="F74" t="s">
        <v>22</v>
      </c>
      <c r="G74" t="s">
        <v>4279</v>
      </c>
      <c r="H74" t="s">
        <v>4280</v>
      </c>
    </row>
    <row r="75" spans="1:8" x14ac:dyDescent="0.35">
      <c r="A75" t="s">
        <v>1306</v>
      </c>
      <c r="B75" t="s">
        <v>1307</v>
      </c>
      <c r="C75" t="s">
        <v>1306</v>
      </c>
      <c r="D75">
        <v>1</v>
      </c>
      <c r="E75">
        <v>0</v>
      </c>
      <c r="F75" t="s">
        <v>22</v>
      </c>
      <c r="G75" t="s">
        <v>4292</v>
      </c>
      <c r="H75" t="s">
        <v>304</v>
      </c>
    </row>
    <row r="76" spans="1:8" x14ac:dyDescent="0.35">
      <c r="A76" t="s">
        <v>4293</v>
      </c>
      <c r="B76" t="s">
        <v>4294</v>
      </c>
      <c r="C76" t="s">
        <v>4293</v>
      </c>
      <c r="D76">
        <v>1</v>
      </c>
      <c r="E76">
        <v>1</v>
      </c>
      <c r="F76" t="s">
        <v>22</v>
      </c>
      <c r="G76" t="s">
        <v>4295</v>
      </c>
      <c r="H76" t="s">
        <v>3822</v>
      </c>
    </row>
    <row r="77" spans="1:8" x14ac:dyDescent="0.35">
      <c r="A77" t="s">
        <v>1306</v>
      </c>
      <c r="B77" t="s">
        <v>1307</v>
      </c>
      <c r="C77" t="s">
        <v>1306</v>
      </c>
      <c r="D77">
        <v>1</v>
      </c>
      <c r="E77">
        <v>0</v>
      </c>
      <c r="F77" t="s">
        <v>22</v>
      </c>
      <c r="G77" t="s">
        <v>4297</v>
      </c>
      <c r="H77" t="s">
        <v>4298</v>
      </c>
    </row>
    <row r="78" spans="1:8" x14ac:dyDescent="0.35">
      <c r="A78" t="s">
        <v>1306</v>
      </c>
      <c r="B78" t="s">
        <v>1307</v>
      </c>
      <c r="C78" t="s">
        <v>1306</v>
      </c>
      <c r="D78">
        <v>1</v>
      </c>
      <c r="E78">
        <v>0</v>
      </c>
      <c r="F78" t="s">
        <v>22</v>
      </c>
      <c r="G78" t="s">
        <v>4467</v>
      </c>
      <c r="H78" t="s">
        <v>4298</v>
      </c>
    </row>
    <row r="79" spans="1:8" x14ac:dyDescent="0.35">
      <c r="A79" t="s">
        <v>4507</v>
      </c>
      <c r="B79" t="s">
        <v>4508</v>
      </c>
      <c r="C79" t="s">
        <v>4507</v>
      </c>
      <c r="D79">
        <v>1</v>
      </c>
      <c r="E79">
        <v>0</v>
      </c>
      <c r="F79" t="s">
        <v>22</v>
      </c>
      <c r="G79" t="s">
        <v>4506</v>
      </c>
      <c r="H79" t="s">
        <v>590</v>
      </c>
    </row>
    <row r="80" spans="1:8" x14ac:dyDescent="0.35">
      <c r="A80" t="s">
        <v>4553</v>
      </c>
      <c r="B80" t="s">
        <v>4554</v>
      </c>
      <c r="C80" t="s">
        <v>4553</v>
      </c>
      <c r="D80">
        <v>1</v>
      </c>
      <c r="E80">
        <v>0</v>
      </c>
      <c r="F80" t="s">
        <v>22</v>
      </c>
      <c r="G80" t="s">
        <v>4555</v>
      </c>
      <c r="H80" t="s">
        <v>495</v>
      </c>
    </row>
    <row r="81" spans="1:8" x14ac:dyDescent="0.35">
      <c r="A81" t="s">
        <v>201</v>
      </c>
      <c r="B81" t="s">
        <v>202</v>
      </c>
      <c r="C81" t="s">
        <v>201</v>
      </c>
      <c r="D81">
        <v>1</v>
      </c>
      <c r="E81">
        <v>2</v>
      </c>
      <c r="F81" t="s">
        <v>22</v>
      </c>
      <c r="G81" t="s">
        <v>5037</v>
      </c>
      <c r="H81" t="s">
        <v>24</v>
      </c>
    </row>
    <row r="82" spans="1:8" x14ac:dyDescent="0.35">
      <c r="A82" t="s">
        <v>201</v>
      </c>
      <c r="B82" t="s">
        <v>202</v>
      </c>
      <c r="C82" t="s">
        <v>201</v>
      </c>
      <c r="D82">
        <v>1</v>
      </c>
      <c r="E82">
        <v>0</v>
      </c>
      <c r="F82" t="s">
        <v>22</v>
      </c>
      <c r="G82" t="s">
        <v>5065</v>
      </c>
      <c r="H82" t="s">
        <v>457</v>
      </c>
    </row>
    <row r="83" spans="1:8" x14ac:dyDescent="0.35">
      <c r="A83" t="s">
        <v>201</v>
      </c>
      <c r="B83" t="s">
        <v>202</v>
      </c>
      <c r="C83" t="s">
        <v>201</v>
      </c>
      <c r="D83">
        <v>1</v>
      </c>
      <c r="E83">
        <v>0</v>
      </c>
      <c r="F83" t="s">
        <v>22</v>
      </c>
      <c r="G83" t="s">
        <v>5066</v>
      </c>
      <c r="H83" t="s">
        <v>3344</v>
      </c>
    </row>
    <row r="84" spans="1:8" x14ac:dyDescent="0.35">
      <c r="A84" t="s">
        <v>5067</v>
      </c>
      <c r="B84" t="s">
        <v>5068</v>
      </c>
      <c r="C84" t="s">
        <v>5069</v>
      </c>
      <c r="D84">
        <v>1</v>
      </c>
      <c r="E84">
        <v>5</v>
      </c>
      <c r="F84" t="s">
        <v>22</v>
      </c>
      <c r="G84" t="s">
        <v>5070</v>
      </c>
      <c r="H84" t="s">
        <v>5071</v>
      </c>
    </row>
    <row r="85" spans="1:8" x14ac:dyDescent="0.35">
      <c r="A85" t="s">
        <v>5072</v>
      </c>
      <c r="B85" t="s">
        <v>202</v>
      </c>
      <c r="C85" t="s">
        <v>201</v>
      </c>
      <c r="D85">
        <v>1</v>
      </c>
      <c r="E85">
        <v>1</v>
      </c>
      <c r="F85" t="s">
        <v>22</v>
      </c>
      <c r="G85" t="s">
        <v>5073</v>
      </c>
      <c r="H85" t="s">
        <v>180</v>
      </c>
    </row>
    <row r="86" spans="1:8" x14ac:dyDescent="0.35">
      <c r="A86" t="s">
        <v>5110</v>
      </c>
      <c r="B86" t="s">
        <v>5111</v>
      </c>
      <c r="C86" t="s">
        <v>5110</v>
      </c>
      <c r="D86">
        <v>1</v>
      </c>
      <c r="E86">
        <v>1</v>
      </c>
      <c r="F86" t="s">
        <v>22</v>
      </c>
      <c r="G86" t="s">
        <v>5112</v>
      </c>
      <c r="H86" t="s">
        <v>204</v>
      </c>
    </row>
    <row r="87" spans="1:8" x14ac:dyDescent="0.35">
      <c r="A87" t="s">
        <v>201</v>
      </c>
      <c r="B87" t="s">
        <v>202</v>
      </c>
      <c r="C87" t="s">
        <v>201</v>
      </c>
      <c r="D87">
        <v>1</v>
      </c>
      <c r="E87">
        <v>0</v>
      </c>
      <c r="F87" t="s">
        <v>22</v>
      </c>
      <c r="G87" t="s">
        <v>5183</v>
      </c>
      <c r="H87" t="s">
        <v>2667</v>
      </c>
    </row>
    <row r="88" spans="1:8" x14ac:dyDescent="0.35">
      <c r="A88" t="s">
        <v>5215</v>
      </c>
      <c r="B88" t="s">
        <v>5216</v>
      </c>
      <c r="C88" t="s">
        <v>5217</v>
      </c>
      <c r="D88">
        <v>1</v>
      </c>
      <c r="E88">
        <v>0</v>
      </c>
      <c r="F88" t="s">
        <v>22</v>
      </c>
      <c r="G88" t="s">
        <v>5218</v>
      </c>
      <c r="H88" t="s">
        <v>3654</v>
      </c>
    </row>
    <row r="89" spans="1:8" x14ac:dyDescent="0.35">
      <c r="A89" t="s">
        <v>5110</v>
      </c>
      <c r="B89" t="s">
        <v>5111</v>
      </c>
      <c r="C89" t="s">
        <v>5110</v>
      </c>
      <c r="D89">
        <v>1</v>
      </c>
      <c r="E89">
        <v>0</v>
      </c>
      <c r="F89" t="s">
        <v>22</v>
      </c>
      <c r="G89" t="s">
        <v>5238</v>
      </c>
      <c r="H89" t="s">
        <v>1601</v>
      </c>
    </row>
    <row r="90" spans="1:8" x14ac:dyDescent="0.35">
      <c r="A90" t="s">
        <v>5253</v>
      </c>
      <c r="B90" t="s">
        <v>5254</v>
      </c>
      <c r="C90" t="s">
        <v>5255</v>
      </c>
      <c r="D90">
        <v>1</v>
      </c>
      <c r="E90">
        <v>0</v>
      </c>
      <c r="F90" t="s">
        <v>22</v>
      </c>
      <c r="G90" t="s">
        <v>5256</v>
      </c>
      <c r="H90" t="s">
        <v>5257</v>
      </c>
    </row>
    <row r="91" spans="1:8" x14ac:dyDescent="0.35">
      <c r="A91" t="s">
        <v>2160</v>
      </c>
      <c r="B91" t="s">
        <v>2161</v>
      </c>
      <c r="C91" t="s">
        <v>2162</v>
      </c>
      <c r="D91">
        <v>1</v>
      </c>
      <c r="E91">
        <v>0</v>
      </c>
      <c r="F91" t="s">
        <v>22</v>
      </c>
      <c r="G91" t="s">
        <v>5281</v>
      </c>
      <c r="H91" t="s">
        <v>3057</v>
      </c>
    </row>
    <row r="92" spans="1:8" x14ac:dyDescent="0.35">
      <c r="A92" t="s">
        <v>5282</v>
      </c>
      <c r="B92" t="s">
        <v>5283</v>
      </c>
      <c r="C92" t="s">
        <v>5284</v>
      </c>
      <c r="D92">
        <v>1</v>
      </c>
      <c r="E92">
        <v>1</v>
      </c>
      <c r="F92" t="s">
        <v>22</v>
      </c>
      <c r="G92" t="s">
        <v>5285</v>
      </c>
      <c r="H92" t="s">
        <v>963</v>
      </c>
    </row>
    <row r="93" spans="1:8" x14ac:dyDescent="0.35">
      <c r="A93" t="s">
        <v>201</v>
      </c>
      <c r="B93" t="s">
        <v>202</v>
      </c>
      <c r="C93" t="s">
        <v>201</v>
      </c>
      <c r="D93">
        <v>1</v>
      </c>
      <c r="E93">
        <v>2</v>
      </c>
      <c r="F93" t="s">
        <v>22</v>
      </c>
      <c r="G93" t="s">
        <v>5290</v>
      </c>
      <c r="H93" t="s">
        <v>3344</v>
      </c>
    </row>
    <row r="94" spans="1:8" x14ac:dyDescent="0.35">
      <c r="A94" t="s">
        <v>5291</v>
      </c>
      <c r="B94" t="s">
        <v>5292</v>
      </c>
      <c r="C94" t="s">
        <v>5293</v>
      </c>
      <c r="D94">
        <v>1</v>
      </c>
      <c r="E94">
        <v>1</v>
      </c>
      <c r="F94" t="s">
        <v>22</v>
      </c>
      <c r="G94" t="s">
        <v>5294</v>
      </c>
      <c r="H94" t="s">
        <v>2667</v>
      </c>
    </row>
    <row r="95" spans="1:8" x14ac:dyDescent="0.35">
      <c r="A95" t="s">
        <v>5299</v>
      </c>
      <c r="B95" t="s">
        <v>5300</v>
      </c>
      <c r="C95" t="s">
        <v>5301</v>
      </c>
      <c r="D95">
        <v>1</v>
      </c>
      <c r="E95">
        <v>1</v>
      </c>
      <c r="F95" t="s">
        <v>22</v>
      </c>
      <c r="G95" t="s">
        <v>5302</v>
      </c>
      <c r="H95" t="s">
        <v>5303</v>
      </c>
    </row>
    <row r="96" spans="1:8" x14ac:dyDescent="0.35">
      <c r="A96" t="s">
        <v>5304</v>
      </c>
      <c r="B96" t="s">
        <v>5305</v>
      </c>
      <c r="C96" t="s">
        <v>5306</v>
      </c>
      <c r="D96">
        <v>1</v>
      </c>
      <c r="E96">
        <v>2</v>
      </c>
      <c r="F96" t="s">
        <v>22</v>
      </c>
      <c r="G96" t="s">
        <v>5307</v>
      </c>
      <c r="H96" t="s">
        <v>5308</v>
      </c>
    </row>
    <row r="97" spans="1:8" x14ac:dyDescent="0.35">
      <c r="A97" t="s">
        <v>201</v>
      </c>
      <c r="B97" t="s">
        <v>202</v>
      </c>
      <c r="C97" t="s">
        <v>201</v>
      </c>
      <c r="D97">
        <v>1</v>
      </c>
      <c r="E97">
        <v>0</v>
      </c>
      <c r="F97" t="s">
        <v>22</v>
      </c>
      <c r="G97" t="s">
        <v>5316</v>
      </c>
      <c r="H97" t="s">
        <v>3955</v>
      </c>
    </row>
    <row r="98" spans="1:8" x14ac:dyDescent="0.35">
      <c r="A98" t="s">
        <v>201</v>
      </c>
      <c r="B98" t="s">
        <v>202</v>
      </c>
      <c r="C98" t="s">
        <v>201</v>
      </c>
      <c r="D98">
        <v>1</v>
      </c>
      <c r="E98">
        <v>1</v>
      </c>
      <c r="F98" t="s">
        <v>22</v>
      </c>
      <c r="G98" t="s">
        <v>5337</v>
      </c>
      <c r="H98" t="s">
        <v>5338</v>
      </c>
    </row>
    <row r="99" spans="1:8" x14ac:dyDescent="0.35">
      <c r="A99" t="s">
        <v>5348</v>
      </c>
      <c r="B99" t="s">
        <v>5349</v>
      </c>
      <c r="C99" t="s">
        <v>5350</v>
      </c>
      <c r="D99">
        <v>1</v>
      </c>
      <c r="E99">
        <v>0</v>
      </c>
      <c r="F99" t="s">
        <v>22</v>
      </c>
      <c r="G99" t="s">
        <v>5351</v>
      </c>
      <c r="H99" t="s">
        <v>5352</v>
      </c>
    </row>
    <row r="100" spans="1:8" x14ac:dyDescent="0.35">
      <c r="A100" t="s">
        <v>5376</v>
      </c>
      <c r="B100" t="s">
        <v>5377</v>
      </c>
      <c r="C100" t="s">
        <v>5378</v>
      </c>
      <c r="D100">
        <v>1</v>
      </c>
      <c r="E100">
        <v>4</v>
      </c>
      <c r="F100" t="s">
        <v>22</v>
      </c>
      <c r="G100" t="s">
        <v>5379</v>
      </c>
      <c r="H100" t="s">
        <v>5380</v>
      </c>
    </row>
    <row r="101" spans="1:8" x14ac:dyDescent="0.35">
      <c r="A101" t="s">
        <v>5381</v>
      </c>
      <c r="B101" t="s">
        <v>5382</v>
      </c>
      <c r="C101" t="s">
        <v>5383</v>
      </c>
      <c r="D101">
        <v>1</v>
      </c>
      <c r="E101">
        <v>5</v>
      </c>
      <c r="F101" t="s">
        <v>22</v>
      </c>
      <c r="G101" t="s">
        <v>5384</v>
      </c>
      <c r="H101" t="s">
        <v>831</v>
      </c>
    </row>
    <row r="102" spans="1:8" x14ac:dyDescent="0.35">
      <c r="A102" t="s">
        <v>1306</v>
      </c>
      <c r="B102" t="s">
        <v>1307</v>
      </c>
      <c r="C102" t="s">
        <v>1306</v>
      </c>
      <c r="D102">
        <v>1</v>
      </c>
      <c r="E102">
        <v>0</v>
      </c>
      <c r="F102" t="s">
        <v>22</v>
      </c>
      <c r="G102" t="s">
        <v>5387</v>
      </c>
      <c r="H102" t="s">
        <v>4532</v>
      </c>
    </row>
    <row r="103" spans="1:8" x14ac:dyDescent="0.35">
      <c r="A103" t="s">
        <v>201</v>
      </c>
      <c r="B103" t="s">
        <v>202</v>
      </c>
      <c r="C103" t="s">
        <v>201</v>
      </c>
      <c r="D103">
        <v>1</v>
      </c>
      <c r="E103">
        <v>1</v>
      </c>
      <c r="F103" t="s">
        <v>22</v>
      </c>
      <c r="G103" t="s">
        <v>5404</v>
      </c>
      <c r="H103" t="s">
        <v>204</v>
      </c>
    </row>
    <row r="104" spans="1:8" x14ac:dyDescent="0.35">
      <c r="A104" t="s">
        <v>201</v>
      </c>
      <c r="B104" t="s">
        <v>202</v>
      </c>
      <c r="C104" t="s">
        <v>201</v>
      </c>
      <c r="D104">
        <v>1</v>
      </c>
      <c r="E104">
        <v>0</v>
      </c>
      <c r="F104" t="s">
        <v>22</v>
      </c>
      <c r="G104" t="s">
        <v>5409</v>
      </c>
      <c r="H104" t="s">
        <v>546</v>
      </c>
    </row>
    <row r="105" spans="1:8" x14ac:dyDescent="0.35">
      <c r="A105" t="s">
        <v>1306</v>
      </c>
      <c r="B105" t="s">
        <v>1307</v>
      </c>
      <c r="C105" t="s">
        <v>1306</v>
      </c>
      <c r="D105">
        <v>1</v>
      </c>
      <c r="E105">
        <v>1</v>
      </c>
      <c r="F105" t="s">
        <v>22</v>
      </c>
      <c r="G105" t="s">
        <v>5481</v>
      </c>
      <c r="H105" t="s">
        <v>5482</v>
      </c>
    </row>
    <row r="106" spans="1:8" x14ac:dyDescent="0.35">
      <c r="A106" t="s">
        <v>5510</v>
      </c>
      <c r="B106" t="s">
        <v>5511</v>
      </c>
      <c r="C106" t="s">
        <v>5510</v>
      </c>
      <c r="D106">
        <v>1</v>
      </c>
      <c r="E106">
        <v>0</v>
      </c>
      <c r="F106" t="s">
        <v>22</v>
      </c>
      <c r="G106" t="s">
        <v>5512</v>
      </c>
      <c r="H106" t="s">
        <v>909</v>
      </c>
    </row>
    <row r="107" spans="1:8" x14ac:dyDescent="0.35">
      <c r="A107" t="s">
        <v>5513</v>
      </c>
      <c r="B107" t="s">
        <v>5514</v>
      </c>
      <c r="C107" t="s">
        <v>5515</v>
      </c>
      <c r="D107">
        <v>1</v>
      </c>
      <c r="E107">
        <v>3</v>
      </c>
      <c r="F107" t="s">
        <v>22</v>
      </c>
      <c r="G107" t="s">
        <v>5516</v>
      </c>
      <c r="H107" t="s">
        <v>1335</v>
      </c>
    </row>
    <row r="108" spans="1:8" x14ac:dyDescent="0.35">
      <c r="A108" t="s">
        <v>1306</v>
      </c>
      <c r="B108" t="s">
        <v>1307</v>
      </c>
      <c r="C108" t="s">
        <v>1306</v>
      </c>
      <c r="D108">
        <v>1</v>
      </c>
      <c r="E108">
        <v>0</v>
      </c>
      <c r="F108" t="s">
        <v>22</v>
      </c>
      <c r="G108" t="s">
        <v>5606</v>
      </c>
      <c r="H108" t="s">
        <v>2667</v>
      </c>
    </row>
    <row r="109" spans="1:8" x14ac:dyDescent="0.35">
      <c r="A109" t="s">
        <v>5612</v>
      </c>
      <c r="B109" t="s">
        <v>5613</v>
      </c>
      <c r="C109" t="s">
        <v>5614</v>
      </c>
      <c r="D109">
        <v>1</v>
      </c>
      <c r="E109">
        <v>1</v>
      </c>
      <c r="F109" t="s">
        <v>22</v>
      </c>
      <c r="G109" t="s">
        <v>5615</v>
      </c>
      <c r="H109" t="s">
        <v>2791</v>
      </c>
    </row>
    <row r="110" spans="1:8" x14ac:dyDescent="0.35">
      <c r="A110" t="s">
        <v>5618</v>
      </c>
      <c r="B110" t="s">
        <v>2614</v>
      </c>
      <c r="C110" t="s">
        <v>2613</v>
      </c>
      <c r="D110">
        <v>1</v>
      </c>
      <c r="E110">
        <v>0</v>
      </c>
      <c r="F110" t="s">
        <v>22</v>
      </c>
      <c r="G110" t="s">
        <v>5619</v>
      </c>
      <c r="H110" t="s">
        <v>5620</v>
      </c>
    </row>
    <row r="111" spans="1:8" x14ac:dyDescent="0.35">
      <c r="A111" t="s">
        <v>5628</v>
      </c>
      <c r="B111" t="s">
        <v>5629</v>
      </c>
      <c r="C111" t="s">
        <v>5630</v>
      </c>
      <c r="D111">
        <v>1</v>
      </c>
      <c r="E111">
        <v>0</v>
      </c>
      <c r="F111" t="s">
        <v>22</v>
      </c>
      <c r="G111" t="s">
        <v>5631</v>
      </c>
      <c r="H111" t="s">
        <v>5632</v>
      </c>
    </row>
    <row r="112" spans="1:8" x14ac:dyDescent="0.35">
      <c r="A112" t="s">
        <v>2302</v>
      </c>
      <c r="B112" t="s">
        <v>1307</v>
      </c>
      <c r="C112" t="s">
        <v>1306</v>
      </c>
      <c r="D112">
        <v>1</v>
      </c>
      <c r="E112">
        <v>2</v>
      </c>
      <c r="F112" t="s">
        <v>22</v>
      </c>
      <c r="G112" t="s">
        <v>5640</v>
      </c>
      <c r="H112" t="s">
        <v>24</v>
      </c>
    </row>
    <row r="113" spans="1:8" x14ac:dyDescent="0.35">
      <c r="A113" t="s">
        <v>5646</v>
      </c>
      <c r="B113" t="s">
        <v>5647</v>
      </c>
      <c r="C113" t="s">
        <v>5646</v>
      </c>
      <c r="D113">
        <v>1</v>
      </c>
      <c r="E113">
        <v>0</v>
      </c>
      <c r="F113" t="s">
        <v>22</v>
      </c>
      <c r="G113" t="s">
        <v>5648</v>
      </c>
      <c r="H113" t="s">
        <v>1473</v>
      </c>
    </row>
    <row r="114" spans="1:8" x14ac:dyDescent="0.35">
      <c r="A114" t="s">
        <v>1306</v>
      </c>
      <c r="B114" t="s">
        <v>1307</v>
      </c>
      <c r="C114" t="s">
        <v>1306</v>
      </c>
      <c r="D114">
        <v>1</v>
      </c>
      <c r="E114">
        <v>1</v>
      </c>
      <c r="F114" t="s">
        <v>22</v>
      </c>
      <c r="G114" t="s">
        <v>5737</v>
      </c>
      <c r="H114" t="s">
        <v>5738</v>
      </c>
    </row>
    <row r="115" spans="1:8" x14ac:dyDescent="0.35">
      <c r="A115" t="s">
        <v>1306</v>
      </c>
      <c r="B115" t="s">
        <v>1307</v>
      </c>
      <c r="C115" t="s">
        <v>1306</v>
      </c>
      <c r="D115">
        <v>1</v>
      </c>
      <c r="E115">
        <v>0</v>
      </c>
      <c r="F115" t="s">
        <v>22</v>
      </c>
      <c r="G115" t="s">
        <v>5808</v>
      </c>
      <c r="H115" t="s">
        <v>1576</v>
      </c>
    </row>
    <row r="116" spans="1:8" x14ac:dyDescent="0.35">
      <c r="A116" t="s">
        <v>5817</v>
      </c>
      <c r="B116" t="s">
        <v>5818</v>
      </c>
      <c r="C116" t="s">
        <v>5819</v>
      </c>
      <c r="D116">
        <v>1</v>
      </c>
      <c r="E116">
        <v>0</v>
      </c>
      <c r="F116" t="s">
        <v>22</v>
      </c>
      <c r="G116" t="s">
        <v>5820</v>
      </c>
      <c r="H116" t="s">
        <v>5522</v>
      </c>
    </row>
    <row r="117" spans="1:8" x14ac:dyDescent="0.35">
      <c r="A117" t="s">
        <v>5945</v>
      </c>
      <c r="B117" t="s">
        <v>5946</v>
      </c>
      <c r="C117" t="s">
        <v>5945</v>
      </c>
      <c r="D117">
        <v>1</v>
      </c>
      <c r="E117">
        <v>0</v>
      </c>
      <c r="F117" t="s">
        <v>22</v>
      </c>
      <c r="G117" t="s">
        <v>5947</v>
      </c>
      <c r="H117" t="s">
        <v>490</v>
      </c>
    </row>
    <row r="118" spans="1:8" x14ac:dyDescent="0.35">
      <c r="A118" t="s">
        <v>1306</v>
      </c>
      <c r="B118" t="s">
        <v>1307</v>
      </c>
      <c r="C118" t="s">
        <v>1306</v>
      </c>
      <c r="D118">
        <v>1</v>
      </c>
      <c r="E118">
        <v>0</v>
      </c>
      <c r="F118" t="s">
        <v>22</v>
      </c>
      <c r="G118" t="s">
        <v>5952</v>
      </c>
      <c r="H118" t="s">
        <v>304</v>
      </c>
    </row>
    <row r="119" spans="1:8" x14ac:dyDescent="0.35">
      <c r="A119" t="s">
        <v>1306</v>
      </c>
      <c r="B119" t="s">
        <v>1307</v>
      </c>
      <c r="C119" t="s">
        <v>1306</v>
      </c>
      <c r="D119">
        <v>1</v>
      </c>
      <c r="E119">
        <v>0</v>
      </c>
      <c r="F119" t="s">
        <v>22</v>
      </c>
      <c r="G119" t="s">
        <v>5957</v>
      </c>
      <c r="H119" t="s">
        <v>304</v>
      </c>
    </row>
    <row r="120" spans="1:8" x14ac:dyDescent="0.35">
      <c r="A120" t="s">
        <v>6029</v>
      </c>
      <c r="B120" t="s">
        <v>6030</v>
      </c>
      <c r="C120" t="s">
        <v>6029</v>
      </c>
      <c r="D120">
        <v>1</v>
      </c>
      <c r="E120">
        <v>0</v>
      </c>
      <c r="F120" t="s">
        <v>22</v>
      </c>
      <c r="G120" t="s">
        <v>6031</v>
      </c>
      <c r="H120" t="s">
        <v>6017</v>
      </c>
    </row>
    <row r="121" spans="1:8" x14ac:dyDescent="0.35">
      <c r="A121" t="s">
        <v>6053</v>
      </c>
      <c r="B121" t="s">
        <v>6054</v>
      </c>
      <c r="C121" t="s">
        <v>6055</v>
      </c>
      <c r="D121">
        <v>1</v>
      </c>
      <c r="E121">
        <v>6</v>
      </c>
      <c r="F121" t="s">
        <v>22</v>
      </c>
      <c r="G121" t="s">
        <v>6056</v>
      </c>
      <c r="H121" t="s">
        <v>6057</v>
      </c>
    </row>
    <row r="122" spans="1:8" x14ac:dyDescent="0.35">
      <c r="A122" t="s">
        <v>2788</v>
      </c>
      <c r="B122" t="s">
        <v>2789</v>
      </c>
      <c r="C122" t="s">
        <v>2790</v>
      </c>
      <c r="D122">
        <v>1</v>
      </c>
      <c r="E122">
        <v>0</v>
      </c>
      <c r="F122" t="s">
        <v>22</v>
      </c>
      <c r="G122" t="s">
        <v>6198</v>
      </c>
      <c r="H122" t="s">
        <v>2898</v>
      </c>
    </row>
    <row r="123" spans="1:8" x14ac:dyDescent="0.35">
      <c r="A123" t="s">
        <v>6245</v>
      </c>
      <c r="B123" t="s">
        <v>6246</v>
      </c>
      <c r="C123" t="s">
        <v>6247</v>
      </c>
      <c r="D123">
        <v>1</v>
      </c>
      <c r="E123">
        <v>0</v>
      </c>
      <c r="F123" t="s">
        <v>22</v>
      </c>
      <c r="G123" t="s">
        <v>6248</v>
      </c>
      <c r="H123" t="s">
        <v>495</v>
      </c>
    </row>
    <row r="124" spans="1:8" x14ac:dyDescent="0.35">
      <c r="A124" t="s">
        <v>6260</v>
      </c>
      <c r="B124" t="s">
        <v>6261</v>
      </c>
      <c r="C124" t="s">
        <v>6262</v>
      </c>
      <c r="D124">
        <v>1</v>
      </c>
      <c r="E124">
        <v>0</v>
      </c>
      <c r="F124" t="s">
        <v>22</v>
      </c>
      <c r="G124" t="s">
        <v>6263</v>
      </c>
      <c r="H124" t="s">
        <v>64</v>
      </c>
    </row>
    <row r="125" spans="1:8" x14ac:dyDescent="0.35">
      <c r="A125" t="s">
        <v>6280</v>
      </c>
      <c r="B125" t="s">
        <v>6279</v>
      </c>
      <c r="C125" t="s">
        <v>6280</v>
      </c>
      <c r="D125">
        <v>1</v>
      </c>
      <c r="E125">
        <v>0</v>
      </c>
      <c r="F125" t="s">
        <v>22</v>
      </c>
      <c r="G125" t="s">
        <v>6282</v>
      </c>
      <c r="H125" t="s">
        <v>495</v>
      </c>
    </row>
    <row r="126" spans="1:8" x14ac:dyDescent="0.35">
      <c r="A126" t="s">
        <v>6230</v>
      </c>
      <c r="B126" t="s">
        <v>6231</v>
      </c>
      <c r="C126" t="s">
        <v>6232</v>
      </c>
      <c r="D126">
        <v>1</v>
      </c>
      <c r="E126">
        <v>0</v>
      </c>
      <c r="F126" t="s">
        <v>22</v>
      </c>
      <c r="G126" t="s">
        <v>6293</v>
      </c>
      <c r="H126" t="s">
        <v>495</v>
      </c>
    </row>
    <row r="127" spans="1:8" x14ac:dyDescent="0.35">
      <c r="A127" t="s">
        <v>6325</v>
      </c>
      <c r="B127" t="s">
        <v>6326</v>
      </c>
      <c r="C127" t="s">
        <v>6327</v>
      </c>
      <c r="D127">
        <v>1</v>
      </c>
      <c r="E127">
        <v>3</v>
      </c>
      <c r="F127" t="s">
        <v>22</v>
      </c>
      <c r="G127" t="s">
        <v>6328</v>
      </c>
      <c r="H127" t="s">
        <v>24</v>
      </c>
    </row>
    <row r="128" spans="1:8" x14ac:dyDescent="0.35">
      <c r="A128" t="s">
        <v>6384</v>
      </c>
      <c r="B128" t="s">
        <v>6385</v>
      </c>
      <c r="C128" t="s">
        <v>6384</v>
      </c>
      <c r="D128">
        <v>1</v>
      </c>
      <c r="E128">
        <v>0</v>
      </c>
      <c r="F128" t="s">
        <v>22</v>
      </c>
      <c r="G128" t="s">
        <v>6386</v>
      </c>
      <c r="H128" t="s">
        <v>245</v>
      </c>
    </row>
    <row r="129" spans="1:8" x14ac:dyDescent="0.35">
      <c r="A129" t="s">
        <v>1306</v>
      </c>
      <c r="B129" t="s">
        <v>1307</v>
      </c>
      <c r="C129" t="s">
        <v>1306</v>
      </c>
      <c r="D129">
        <v>1</v>
      </c>
      <c r="E129">
        <v>0</v>
      </c>
      <c r="F129" t="s">
        <v>22</v>
      </c>
      <c r="G129" t="s">
        <v>6733</v>
      </c>
      <c r="H129" t="s">
        <v>304</v>
      </c>
    </row>
    <row r="130" spans="1:8" x14ac:dyDescent="0.35">
      <c r="A130" t="s">
        <v>6789</v>
      </c>
      <c r="B130" t="s">
        <v>2610</v>
      </c>
      <c r="C130" t="s">
        <v>2611</v>
      </c>
      <c r="D130">
        <v>1</v>
      </c>
      <c r="E130">
        <v>3</v>
      </c>
      <c r="F130" t="s">
        <v>22</v>
      </c>
      <c r="G130" t="s">
        <v>6790</v>
      </c>
      <c r="H130" t="s">
        <v>304</v>
      </c>
    </row>
    <row r="131" spans="1:8" x14ac:dyDescent="0.35">
      <c r="A131" t="s">
        <v>6798</v>
      </c>
      <c r="B131" t="s">
        <v>6799</v>
      </c>
      <c r="C131" t="s">
        <v>6800</v>
      </c>
      <c r="D131">
        <v>1</v>
      </c>
      <c r="E131">
        <v>1</v>
      </c>
      <c r="F131" t="s">
        <v>22</v>
      </c>
      <c r="G131" t="s">
        <v>6801</v>
      </c>
      <c r="H131" t="s">
        <v>6802</v>
      </c>
    </row>
    <row r="132" spans="1:8" x14ac:dyDescent="0.35">
      <c r="A132" t="s">
        <v>6901</v>
      </c>
      <c r="B132" t="s">
        <v>6902</v>
      </c>
      <c r="C132" t="s">
        <v>6901</v>
      </c>
      <c r="D132">
        <v>1</v>
      </c>
      <c r="E132">
        <v>1</v>
      </c>
      <c r="F132" t="s">
        <v>22</v>
      </c>
      <c r="G132" t="s">
        <v>6903</v>
      </c>
      <c r="H132" t="s">
        <v>6904</v>
      </c>
    </row>
    <row r="133" spans="1:8" x14ac:dyDescent="0.35">
      <c r="A133" t="s">
        <v>6905</v>
      </c>
      <c r="B133" t="s">
        <v>6906</v>
      </c>
      <c r="C133" t="s">
        <v>6907</v>
      </c>
      <c r="D133">
        <v>1</v>
      </c>
      <c r="E133">
        <v>3</v>
      </c>
      <c r="F133" t="s">
        <v>22</v>
      </c>
      <c r="G133" t="s">
        <v>6908</v>
      </c>
      <c r="H133" t="s">
        <v>481</v>
      </c>
    </row>
    <row r="134" spans="1:8" x14ac:dyDescent="0.35">
      <c r="A134" t="s">
        <v>5618</v>
      </c>
      <c r="B134" t="s">
        <v>2614</v>
      </c>
      <c r="C134" t="s">
        <v>2613</v>
      </c>
      <c r="D134">
        <v>1</v>
      </c>
      <c r="E134">
        <v>0</v>
      </c>
      <c r="F134" t="s">
        <v>22</v>
      </c>
      <c r="G134" t="s">
        <v>6921</v>
      </c>
      <c r="H134" t="s">
        <v>5522</v>
      </c>
    </row>
    <row r="135" spans="1:8" x14ac:dyDescent="0.35">
      <c r="A135" t="s">
        <v>1306</v>
      </c>
      <c r="B135" t="s">
        <v>1307</v>
      </c>
      <c r="C135" t="s">
        <v>1306</v>
      </c>
      <c r="D135">
        <v>1</v>
      </c>
      <c r="E135">
        <v>1</v>
      </c>
      <c r="F135" t="s">
        <v>22</v>
      </c>
      <c r="G135" t="s">
        <v>6947</v>
      </c>
      <c r="H135" t="s">
        <v>703</v>
      </c>
    </row>
    <row r="136" spans="1:8" x14ac:dyDescent="0.35">
      <c r="A136" t="s">
        <v>7174</v>
      </c>
      <c r="B136" t="s">
        <v>412</v>
      </c>
      <c r="C136" t="s">
        <v>413</v>
      </c>
      <c r="D136">
        <v>1</v>
      </c>
      <c r="E136">
        <v>3</v>
      </c>
      <c r="F136" t="s">
        <v>22</v>
      </c>
      <c r="G136" t="s">
        <v>7175</v>
      </c>
      <c r="H136" t="s">
        <v>7176</v>
      </c>
    </row>
    <row r="137" spans="1:8" x14ac:dyDescent="0.35">
      <c r="A137" t="s">
        <v>7222</v>
      </c>
      <c r="B137" t="s">
        <v>7223</v>
      </c>
      <c r="C137" t="s">
        <v>7224</v>
      </c>
      <c r="D137">
        <v>1</v>
      </c>
      <c r="E137">
        <v>0</v>
      </c>
      <c r="F137" t="s">
        <v>22</v>
      </c>
      <c r="G137" t="s">
        <v>7236</v>
      </c>
      <c r="H137" t="s">
        <v>7235</v>
      </c>
    </row>
    <row r="138" spans="1:8" x14ac:dyDescent="0.35">
      <c r="A138" t="s">
        <v>2613</v>
      </c>
      <c r="B138" t="s">
        <v>2614</v>
      </c>
      <c r="C138" t="s">
        <v>2613</v>
      </c>
      <c r="D138">
        <v>1</v>
      </c>
      <c r="E138">
        <v>0</v>
      </c>
      <c r="F138" t="s">
        <v>22</v>
      </c>
      <c r="G138" t="s">
        <v>7272</v>
      </c>
      <c r="H138" t="s">
        <v>586</v>
      </c>
    </row>
    <row r="139" spans="1:8" x14ac:dyDescent="0.35">
      <c r="A139" t="s">
        <v>7316</v>
      </c>
      <c r="B139" t="s">
        <v>7317</v>
      </c>
      <c r="C139" t="s">
        <v>7318</v>
      </c>
      <c r="D139">
        <v>1</v>
      </c>
      <c r="E139">
        <v>0</v>
      </c>
      <c r="F139" t="s">
        <v>22</v>
      </c>
      <c r="G139" t="s">
        <v>7319</v>
      </c>
      <c r="H139" t="s">
        <v>6538</v>
      </c>
    </row>
    <row r="140" spans="1:8" x14ac:dyDescent="0.35">
      <c r="A140" t="s">
        <v>3651</v>
      </c>
      <c r="B140" t="s">
        <v>3652</v>
      </c>
      <c r="C140" t="s">
        <v>3651</v>
      </c>
      <c r="D140">
        <v>1</v>
      </c>
      <c r="E140">
        <v>1</v>
      </c>
      <c r="F140" t="s">
        <v>22</v>
      </c>
      <c r="G140" t="s">
        <v>7388</v>
      </c>
      <c r="H140" t="s">
        <v>7389</v>
      </c>
    </row>
    <row r="141" spans="1:8" x14ac:dyDescent="0.35">
      <c r="A141" t="s">
        <v>5217</v>
      </c>
      <c r="B141" t="s">
        <v>5216</v>
      </c>
      <c r="C141" t="s">
        <v>5217</v>
      </c>
      <c r="D141">
        <v>1</v>
      </c>
      <c r="E141">
        <v>0</v>
      </c>
      <c r="F141" t="s">
        <v>22</v>
      </c>
      <c r="G141" t="s">
        <v>7388</v>
      </c>
      <c r="H141" t="s">
        <v>6134</v>
      </c>
    </row>
    <row r="142" spans="1:8" x14ac:dyDescent="0.35">
      <c r="A142" t="s">
        <v>7406</v>
      </c>
      <c r="B142" t="s">
        <v>7407</v>
      </c>
      <c r="C142" t="s">
        <v>7408</v>
      </c>
      <c r="D142">
        <v>1</v>
      </c>
      <c r="E142">
        <v>0</v>
      </c>
      <c r="F142" t="s">
        <v>22</v>
      </c>
      <c r="G142" t="s">
        <v>7405</v>
      </c>
      <c r="H142" t="s">
        <v>2671</v>
      </c>
    </row>
    <row r="143" spans="1:8" x14ac:dyDescent="0.35">
      <c r="A143" t="s">
        <v>7409</v>
      </c>
      <c r="B143" t="s">
        <v>7410</v>
      </c>
      <c r="C143" t="s">
        <v>7411</v>
      </c>
      <c r="D143">
        <v>1</v>
      </c>
      <c r="E143">
        <v>0</v>
      </c>
      <c r="F143" t="s">
        <v>22</v>
      </c>
      <c r="G143" t="s">
        <v>7405</v>
      </c>
      <c r="H143" t="s">
        <v>680</v>
      </c>
    </row>
    <row r="144" spans="1:8" x14ac:dyDescent="0.35">
      <c r="A144" t="s">
        <v>7432</v>
      </c>
      <c r="B144" t="s">
        <v>7433</v>
      </c>
      <c r="C144" t="s">
        <v>7432</v>
      </c>
      <c r="D144">
        <v>1</v>
      </c>
      <c r="E144">
        <v>0</v>
      </c>
      <c r="F144" t="s">
        <v>22</v>
      </c>
      <c r="G144" t="s">
        <v>7434</v>
      </c>
      <c r="H144" t="s">
        <v>330</v>
      </c>
    </row>
    <row r="145" spans="1:8" x14ac:dyDescent="0.35">
      <c r="A145" t="s">
        <v>7437</v>
      </c>
      <c r="B145" t="s">
        <v>877</v>
      </c>
      <c r="C145" t="s">
        <v>878</v>
      </c>
      <c r="D145">
        <v>1</v>
      </c>
      <c r="E145">
        <v>0</v>
      </c>
      <c r="F145" t="s">
        <v>22</v>
      </c>
      <c r="G145" t="s">
        <v>7438</v>
      </c>
      <c r="H145" t="s">
        <v>572</v>
      </c>
    </row>
    <row r="146" spans="1:8" x14ac:dyDescent="0.35">
      <c r="A146" t="s">
        <v>715</v>
      </c>
      <c r="B146" t="s">
        <v>714</v>
      </c>
      <c r="C146" t="s">
        <v>715</v>
      </c>
      <c r="D146">
        <v>1</v>
      </c>
      <c r="E146">
        <v>0</v>
      </c>
      <c r="F146" t="s">
        <v>22</v>
      </c>
      <c r="G146" t="s">
        <v>7481</v>
      </c>
      <c r="H146" t="s">
        <v>338</v>
      </c>
    </row>
    <row r="147" spans="1:8" x14ac:dyDescent="0.35">
      <c r="A147" t="s">
        <v>2613</v>
      </c>
      <c r="B147" t="s">
        <v>2614</v>
      </c>
      <c r="C147" t="s">
        <v>2613</v>
      </c>
      <c r="D147">
        <v>1</v>
      </c>
      <c r="E147">
        <v>0</v>
      </c>
      <c r="F147" t="s">
        <v>22</v>
      </c>
      <c r="G147" t="s">
        <v>7592</v>
      </c>
      <c r="H147" t="s">
        <v>7593</v>
      </c>
    </row>
    <row r="148" spans="1:8" x14ac:dyDescent="0.35">
      <c r="A148" t="s">
        <v>2613</v>
      </c>
      <c r="B148" t="s">
        <v>2614</v>
      </c>
      <c r="C148" t="s">
        <v>2613</v>
      </c>
      <c r="D148">
        <v>1</v>
      </c>
      <c r="E148">
        <v>0</v>
      </c>
      <c r="F148" t="s">
        <v>22</v>
      </c>
      <c r="G148" t="s">
        <v>7594</v>
      </c>
      <c r="H148" t="s">
        <v>2471</v>
      </c>
    </row>
    <row r="149" spans="1:8" x14ac:dyDescent="0.35">
      <c r="A149" t="s">
        <v>7662</v>
      </c>
      <c r="B149" t="s">
        <v>7663</v>
      </c>
      <c r="C149" t="s">
        <v>7664</v>
      </c>
      <c r="D149">
        <v>1</v>
      </c>
      <c r="E149">
        <v>0</v>
      </c>
      <c r="F149" t="s">
        <v>22</v>
      </c>
      <c r="G149" t="s">
        <v>7665</v>
      </c>
      <c r="H149" t="s">
        <v>304</v>
      </c>
    </row>
    <row r="150" spans="1:8" x14ac:dyDescent="0.35">
      <c r="A150" t="s">
        <v>7825</v>
      </c>
      <c r="B150" t="s">
        <v>7826</v>
      </c>
      <c r="C150" t="s">
        <v>7827</v>
      </c>
      <c r="D150">
        <v>1</v>
      </c>
      <c r="E150">
        <v>1</v>
      </c>
      <c r="F150" t="s">
        <v>22</v>
      </c>
      <c r="G150" t="s">
        <v>7828</v>
      </c>
      <c r="H150" t="s">
        <v>7829</v>
      </c>
    </row>
    <row r="151" spans="1:8" x14ac:dyDescent="0.35">
      <c r="A151" t="s">
        <v>7830</v>
      </c>
      <c r="B151" t="s">
        <v>7831</v>
      </c>
      <c r="C151" t="s">
        <v>7832</v>
      </c>
      <c r="D151">
        <v>1</v>
      </c>
      <c r="E151">
        <v>0</v>
      </c>
      <c r="F151" t="s">
        <v>22</v>
      </c>
      <c r="G151" t="s">
        <v>7833</v>
      </c>
      <c r="H151" t="s">
        <v>7834</v>
      </c>
    </row>
    <row r="152" spans="1:8" x14ac:dyDescent="0.35">
      <c r="A152" t="s">
        <v>4955</v>
      </c>
      <c r="B152" t="s">
        <v>4954</v>
      </c>
      <c r="C152" t="s">
        <v>4955</v>
      </c>
      <c r="D152">
        <v>1</v>
      </c>
      <c r="E152">
        <v>0</v>
      </c>
      <c r="F152" t="s">
        <v>22</v>
      </c>
      <c r="G152" t="s">
        <v>7835</v>
      </c>
      <c r="H152" t="s">
        <v>7836</v>
      </c>
    </row>
    <row r="153" spans="1:8" x14ac:dyDescent="0.35">
      <c r="A153" t="s">
        <v>201</v>
      </c>
      <c r="B153" t="s">
        <v>202</v>
      </c>
      <c r="C153" t="s">
        <v>201</v>
      </c>
      <c r="D153">
        <v>1</v>
      </c>
      <c r="E153">
        <v>1</v>
      </c>
      <c r="F153" t="s">
        <v>22</v>
      </c>
      <c r="G153" t="e">
        <f>- Про информационный голод - что вы имеете в виду?</f>
        <v>#NAME?</v>
      </c>
      <c r="H153" t="s">
        <v>18</v>
      </c>
    </row>
    <row r="154" spans="1:8" x14ac:dyDescent="0.35">
      <c r="A154" t="s">
        <v>5110</v>
      </c>
      <c r="B154" t="s">
        <v>5111</v>
      </c>
      <c r="C154" t="s">
        <v>5110</v>
      </c>
      <c r="D154">
        <v>1</v>
      </c>
      <c r="E154">
        <v>0</v>
      </c>
      <c r="F154" t="s">
        <v>22</v>
      </c>
      <c r="G154" t="s">
        <v>7841</v>
      </c>
      <c r="H154" t="s">
        <v>6670</v>
      </c>
    </row>
    <row r="155" spans="1:8" x14ac:dyDescent="0.35">
      <c r="A155" t="s">
        <v>5072</v>
      </c>
      <c r="B155" t="s">
        <v>202</v>
      </c>
      <c r="C155" t="s">
        <v>201</v>
      </c>
      <c r="D155">
        <v>1</v>
      </c>
      <c r="E155">
        <v>0</v>
      </c>
      <c r="F155" t="s">
        <v>22</v>
      </c>
      <c r="G155" t="s">
        <v>7847</v>
      </c>
      <c r="H155" t="s">
        <v>5338</v>
      </c>
    </row>
    <row r="156" spans="1:8" x14ac:dyDescent="0.35">
      <c r="A156" t="s">
        <v>5072</v>
      </c>
      <c r="B156" t="s">
        <v>202</v>
      </c>
      <c r="C156" t="s">
        <v>201</v>
      </c>
      <c r="D156">
        <v>1</v>
      </c>
      <c r="E156">
        <v>0</v>
      </c>
      <c r="F156" t="s">
        <v>22</v>
      </c>
      <c r="G156" t="s">
        <v>7887</v>
      </c>
      <c r="H156" t="s">
        <v>5338</v>
      </c>
    </row>
    <row r="157" spans="1:8" x14ac:dyDescent="0.35">
      <c r="A157" t="s">
        <v>201</v>
      </c>
      <c r="B157" t="s">
        <v>202</v>
      </c>
      <c r="C157" t="s">
        <v>201</v>
      </c>
      <c r="D157">
        <v>1</v>
      </c>
      <c r="E157">
        <v>0</v>
      </c>
      <c r="F157" t="s">
        <v>22</v>
      </c>
      <c r="G157" t="s">
        <v>7902</v>
      </c>
      <c r="H157" t="s">
        <v>7903</v>
      </c>
    </row>
    <row r="158" spans="1:8" x14ac:dyDescent="0.35">
      <c r="A158" t="s">
        <v>7906</v>
      </c>
      <c r="B158" t="s">
        <v>7907</v>
      </c>
      <c r="C158" t="s">
        <v>7908</v>
      </c>
      <c r="D158">
        <v>1</v>
      </c>
      <c r="E158">
        <v>0</v>
      </c>
      <c r="F158" t="s">
        <v>22</v>
      </c>
      <c r="G158" t="s">
        <v>7909</v>
      </c>
      <c r="H158" t="s">
        <v>7910</v>
      </c>
    </row>
    <row r="159" spans="1:8" x14ac:dyDescent="0.35">
      <c r="A159" t="s">
        <v>201</v>
      </c>
      <c r="B159" t="s">
        <v>202</v>
      </c>
      <c r="C159" t="s">
        <v>201</v>
      </c>
      <c r="D159">
        <v>1</v>
      </c>
      <c r="E159">
        <v>0</v>
      </c>
      <c r="F159" t="s">
        <v>22</v>
      </c>
      <c r="G159" t="s">
        <v>7928</v>
      </c>
      <c r="H159" t="s">
        <v>204</v>
      </c>
    </row>
    <row r="160" spans="1:8" x14ac:dyDescent="0.35">
      <c r="A160" t="s">
        <v>7929</v>
      </c>
      <c r="B160" t="s">
        <v>178</v>
      </c>
      <c r="C160" t="s">
        <v>179</v>
      </c>
      <c r="D160">
        <v>1</v>
      </c>
      <c r="E160">
        <v>2</v>
      </c>
      <c r="F160" t="s">
        <v>22</v>
      </c>
      <c r="G160" t="s">
        <v>7930</v>
      </c>
      <c r="H160" t="s">
        <v>553</v>
      </c>
    </row>
    <row r="161" spans="1:8" x14ac:dyDescent="0.35">
      <c r="A161" t="s">
        <v>201</v>
      </c>
      <c r="B161" t="s">
        <v>202</v>
      </c>
      <c r="C161" t="s">
        <v>201</v>
      </c>
      <c r="D161">
        <v>1</v>
      </c>
      <c r="E161">
        <v>1</v>
      </c>
      <c r="F161" t="s">
        <v>22</v>
      </c>
      <c r="G161" t="s">
        <v>7980</v>
      </c>
      <c r="H161" t="s">
        <v>304</v>
      </c>
    </row>
    <row r="162" spans="1:8" x14ac:dyDescent="0.35">
      <c r="A162" t="s">
        <v>5110</v>
      </c>
      <c r="B162" t="s">
        <v>5111</v>
      </c>
      <c r="C162" t="s">
        <v>5110</v>
      </c>
      <c r="D162">
        <v>1</v>
      </c>
      <c r="E162">
        <v>0</v>
      </c>
      <c r="F162" t="s">
        <v>22</v>
      </c>
      <c r="G162" t="s">
        <v>7981</v>
      </c>
      <c r="H162" t="s">
        <v>7982</v>
      </c>
    </row>
    <row r="163" spans="1:8" x14ac:dyDescent="0.35">
      <c r="A163" t="s">
        <v>1306</v>
      </c>
      <c r="B163" t="s">
        <v>1307</v>
      </c>
      <c r="C163" t="s">
        <v>1306</v>
      </c>
      <c r="D163">
        <v>1</v>
      </c>
      <c r="E163">
        <v>0</v>
      </c>
      <c r="F163" t="s">
        <v>22</v>
      </c>
      <c r="G163" t="s">
        <v>8004</v>
      </c>
      <c r="H163" t="s">
        <v>1601</v>
      </c>
    </row>
    <row r="164" spans="1:8" x14ac:dyDescent="0.35">
      <c r="A164" t="s">
        <v>283</v>
      </c>
      <c r="B164" t="s">
        <v>178</v>
      </c>
      <c r="C164" t="s">
        <v>179</v>
      </c>
      <c r="D164">
        <v>1</v>
      </c>
      <c r="E164">
        <v>2</v>
      </c>
      <c r="F164" t="s">
        <v>22</v>
      </c>
      <c r="G164" t="s">
        <v>8005</v>
      </c>
      <c r="H164" t="s">
        <v>8006</v>
      </c>
    </row>
    <row r="165" spans="1:8" x14ac:dyDescent="0.35">
      <c r="A165" t="s">
        <v>201</v>
      </c>
      <c r="B165" t="s">
        <v>202</v>
      </c>
      <c r="C165" t="s">
        <v>201</v>
      </c>
      <c r="D165">
        <v>1</v>
      </c>
      <c r="E165">
        <v>0</v>
      </c>
      <c r="F165" t="s">
        <v>22</v>
      </c>
      <c r="G165" t="s">
        <v>8045</v>
      </c>
      <c r="H165" t="s">
        <v>180</v>
      </c>
    </row>
    <row r="166" spans="1:8" x14ac:dyDescent="0.35">
      <c r="A166" t="s">
        <v>201</v>
      </c>
      <c r="B166" t="s">
        <v>202</v>
      </c>
      <c r="C166" t="s">
        <v>201</v>
      </c>
      <c r="D166">
        <v>1</v>
      </c>
      <c r="E166">
        <v>0</v>
      </c>
      <c r="F166" t="s">
        <v>22</v>
      </c>
      <c r="G166" t="s">
        <v>8048</v>
      </c>
      <c r="H166" t="s">
        <v>251</v>
      </c>
    </row>
    <row r="167" spans="1:8" x14ac:dyDescent="0.35">
      <c r="A167" t="s">
        <v>201</v>
      </c>
      <c r="B167" t="s">
        <v>202</v>
      </c>
      <c r="C167" t="s">
        <v>201</v>
      </c>
      <c r="D167">
        <v>1</v>
      </c>
      <c r="E167">
        <v>0</v>
      </c>
      <c r="F167" t="s">
        <v>22</v>
      </c>
      <c r="G167" t="s">
        <v>8069</v>
      </c>
      <c r="H167" t="s">
        <v>180</v>
      </c>
    </row>
    <row r="168" spans="1:8" x14ac:dyDescent="0.35">
      <c r="A168" t="s">
        <v>283</v>
      </c>
      <c r="B168" t="s">
        <v>178</v>
      </c>
      <c r="C168" t="s">
        <v>179</v>
      </c>
      <c r="D168">
        <v>1</v>
      </c>
      <c r="E168">
        <v>1</v>
      </c>
      <c r="F168" t="s">
        <v>22</v>
      </c>
      <c r="G168" t="s">
        <v>8074</v>
      </c>
      <c r="H168" t="s">
        <v>98</v>
      </c>
    </row>
    <row r="169" spans="1:8" x14ac:dyDescent="0.35">
      <c r="A169" t="s">
        <v>201</v>
      </c>
      <c r="B169" t="s">
        <v>202</v>
      </c>
      <c r="C169" t="s">
        <v>201</v>
      </c>
      <c r="D169">
        <v>1</v>
      </c>
      <c r="E169">
        <v>1</v>
      </c>
      <c r="F169" t="s">
        <v>22</v>
      </c>
      <c r="G169" t="s">
        <v>8080</v>
      </c>
      <c r="H169" t="s">
        <v>295</v>
      </c>
    </row>
    <row r="170" spans="1:8" x14ac:dyDescent="0.35">
      <c r="A170" t="s">
        <v>179</v>
      </c>
      <c r="B170" t="s">
        <v>178</v>
      </c>
      <c r="C170" t="s">
        <v>179</v>
      </c>
      <c r="D170">
        <v>1</v>
      </c>
      <c r="E170">
        <v>1</v>
      </c>
      <c r="F170" t="s">
        <v>22</v>
      </c>
      <c r="G170" t="s">
        <v>8098</v>
      </c>
      <c r="H170" t="s">
        <v>18</v>
      </c>
    </row>
    <row r="171" spans="1:8" x14ac:dyDescent="0.35">
      <c r="A171" t="s">
        <v>201</v>
      </c>
      <c r="B171" t="s">
        <v>202</v>
      </c>
      <c r="C171" t="s">
        <v>201</v>
      </c>
      <c r="D171">
        <v>1</v>
      </c>
      <c r="E171">
        <v>8</v>
      </c>
      <c r="F171" t="s">
        <v>22</v>
      </c>
      <c r="G171" t="s">
        <v>8099</v>
      </c>
      <c r="H171" t="s">
        <v>24</v>
      </c>
    </row>
    <row r="172" spans="1:8" x14ac:dyDescent="0.35">
      <c r="A172" t="s">
        <v>201</v>
      </c>
      <c r="B172" t="s">
        <v>202</v>
      </c>
      <c r="C172" t="s">
        <v>201</v>
      </c>
      <c r="D172">
        <v>1</v>
      </c>
      <c r="E172">
        <v>1</v>
      </c>
      <c r="F172" t="s">
        <v>22</v>
      </c>
      <c r="G172" t="s">
        <v>8110</v>
      </c>
      <c r="H172" t="s">
        <v>83</v>
      </c>
    </row>
    <row r="173" spans="1:8" x14ac:dyDescent="0.35">
      <c r="A173" t="s">
        <v>1306</v>
      </c>
      <c r="B173" t="s">
        <v>1307</v>
      </c>
      <c r="C173" t="s">
        <v>1306</v>
      </c>
      <c r="D173">
        <v>1</v>
      </c>
      <c r="E173">
        <v>0</v>
      </c>
      <c r="F173" t="s">
        <v>22</v>
      </c>
      <c r="G173" t="s">
        <v>8183</v>
      </c>
      <c r="H173" t="s">
        <v>304</v>
      </c>
    </row>
    <row r="174" spans="1:8" x14ac:dyDescent="0.35">
      <c r="A174" t="s">
        <v>201</v>
      </c>
      <c r="B174" t="s">
        <v>202</v>
      </c>
      <c r="C174" t="s">
        <v>201</v>
      </c>
      <c r="D174">
        <v>1</v>
      </c>
      <c r="E174">
        <v>1</v>
      </c>
      <c r="F174" t="s">
        <v>22</v>
      </c>
      <c r="G174" t="s">
        <v>8241</v>
      </c>
      <c r="H174" t="s">
        <v>5338</v>
      </c>
    </row>
    <row r="175" spans="1:8" x14ac:dyDescent="0.35">
      <c r="A175" t="s">
        <v>962</v>
      </c>
      <c r="B175" t="s">
        <v>173</v>
      </c>
      <c r="C175" t="s">
        <v>174</v>
      </c>
      <c r="D175">
        <v>1</v>
      </c>
      <c r="E175">
        <v>0</v>
      </c>
      <c r="F175" t="s">
        <v>22</v>
      </c>
      <c r="G175" t="s">
        <v>8242</v>
      </c>
      <c r="H175" t="s">
        <v>176</v>
      </c>
    </row>
    <row r="176" spans="1:8" x14ac:dyDescent="0.35">
      <c r="A176" t="s">
        <v>179</v>
      </c>
      <c r="B176" t="s">
        <v>178</v>
      </c>
      <c r="C176" t="s">
        <v>179</v>
      </c>
      <c r="D176">
        <v>1</v>
      </c>
      <c r="E176">
        <v>0</v>
      </c>
      <c r="F176" t="s">
        <v>22</v>
      </c>
      <c r="G176" t="s">
        <v>8248</v>
      </c>
      <c r="H176" t="s">
        <v>6008</v>
      </c>
    </row>
    <row r="177" spans="1:8" x14ac:dyDescent="0.35">
      <c r="A177" t="s">
        <v>201</v>
      </c>
      <c r="B177" t="s">
        <v>202</v>
      </c>
      <c r="C177" t="s">
        <v>201</v>
      </c>
      <c r="D177">
        <v>1</v>
      </c>
      <c r="E177">
        <v>1</v>
      </c>
      <c r="F177" t="s">
        <v>22</v>
      </c>
      <c r="G177" t="s">
        <v>8263</v>
      </c>
      <c r="H177" t="s">
        <v>7971</v>
      </c>
    </row>
    <row r="178" spans="1:8" x14ac:dyDescent="0.35">
      <c r="A178" t="s">
        <v>2627</v>
      </c>
      <c r="B178" t="s">
        <v>2626</v>
      </c>
      <c r="C178" t="s">
        <v>2627</v>
      </c>
      <c r="D178">
        <v>1</v>
      </c>
      <c r="E178">
        <v>0</v>
      </c>
      <c r="F178" t="s">
        <v>22</v>
      </c>
      <c r="G178" t="s">
        <v>8271</v>
      </c>
      <c r="H178" t="s">
        <v>8272</v>
      </c>
    </row>
    <row r="179" spans="1:8" x14ac:dyDescent="0.35">
      <c r="A179" t="s">
        <v>5072</v>
      </c>
      <c r="B179" t="s">
        <v>202</v>
      </c>
      <c r="C179" t="s">
        <v>201</v>
      </c>
      <c r="D179">
        <v>1</v>
      </c>
      <c r="E179">
        <v>0</v>
      </c>
      <c r="F179" t="s">
        <v>22</v>
      </c>
      <c r="G179" t="s">
        <v>8283</v>
      </c>
      <c r="H179" t="s">
        <v>251</v>
      </c>
    </row>
    <row r="180" spans="1:8" x14ac:dyDescent="0.35">
      <c r="A180" t="s">
        <v>201</v>
      </c>
      <c r="B180" t="s">
        <v>202</v>
      </c>
      <c r="C180" t="s">
        <v>201</v>
      </c>
      <c r="D180">
        <v>1</v>
      </c>
      <c r="E180">
        <v>0</v>
      </c>
      <c r="F180" t="s">
        <v>22</v>
      </c>
      <c r="G180" t="e">
        <f>- А что сдают? - спросил я.</f>
        <v>#NAME?</v>
      </c>
      <c r="H180" t="s">
        <v>406</v>
      </c>
    </row>
    <row r="181" spans="1:8" x14ac:dyDescent="0.35">
      <c r="A181" t="s">
        <v>1306</v>
      </c>
      <c r="B181" t="s">
        <v>1307</v>
      </c>
      <c r="C181" t="s">
        <v>1306</v>
      </c>
      <c r="D181">
        <v>1</v>
      </c>
      <c r="E181">
        <v>0</v>
      </c>
      <c r="F181" t="s">
        <v>22</v>
      </c>
      <c r="G181" t="e">
        <f>- А для чего это сдают? - спросил Я неосмотрительно.</f>
        <v>#NAME?</v>
      </c>
      <c r="H181" t="s">
        <v>406</v>
      </c>
    </row>
    <row r="182" spans="1:8" x14ac:dyDescent="0.35">
      <c r="A182" t="s">
        <v>8297</v>
      </c>
      <c r="B182" t="s">
        <v>8298</v>
      </c>
      <c r="C182" t="s">
        <v>8299</v>
      </c>
      <c r="D182">
        <v>1</v>
      </c>
      <c r="E182">
        <v>0</v>
      </c>
      <c r="F182" t="s">
        <v>22</v>
      </c>
      <c r="G182" t="s">
        <v>8300</v>
      </c>
      <c r="H182" t="s">
        <v>4417</v>
      </c>
    </row>
    <row r="183" spans="1:8" x14ac:dyDescent="0.35">
      <c r="A183" t="s">
        <v>8316</v>
      </c>
      <c r="B183" t="s">
        <v>8317</v>
      </c>
      <c r="C183" t="s">
        <v>8318</v>
      </c>
      <c r="D183">
        <v>1</v>
      </c>
      <c r="E183">
        <v>0</v>
      </c>
      <c r="F183" t="s">
        <v>22</v>
      </c>
      <c r="G183" t="s">
        <v>8319</v>
      </c>
      <c r="H183" t="s">
        <v>8320</v>
      </c>
    </row>
    <row r="184" spans="1:8" x14ac:dyDescent="0.35">
      <c r="A184" t="s">
        <v>201</v>
      </c>
      <c r="B184" t="s">
        <v>202</v>
      </c>
      <c r="C184" t="s">
        <v>201</v>
      </c>
      <c r="D184">
        <v>1</v>
      </c>
      <c r="E184">
        <v>1</v>
      </c>
      <c r="F184" t="s">
        <v>22</v>
      </c>
      <c r="G184" t="s">
        <v>8333</v>
      </c>
      <c r="H184" t="s">
        <v>7971</v>
      </c>
    </row>
    <row r="185" spans="1:8" x14ac:dyDescent="0.35">
      <c r="A185" t="s">
        <v>5072</v>
      </c>
      <c r="B185" t="s">
        <v>202</v>
      </c>
      <c r="C185" t="s">
        <v>201</v>
      </c>
      <c r="D185">
        <v>1</v>
      </c>
      <c r="E185">
        <v>0</v>
      </c>
      <c r="F185" t="s">
        <v>22</v>
      </c>
      <c r="G185" t="s">
        <v>8339</v>
      </c>
      <c r="H185" t="s">
        <v>7971</v>
      </c>
    </row>
    <row r="186" spans="1:8" x14ac:dyDescent="0.35">
      <c r="A186" t="s">
        <v>8286</v>
      </c>
      <c r="B186" t="s">
        <v>8285</v>
      </c>
      <c r="C186" t="s">
        <v>8286</v>
      </c>
      <c r="D186">
        <v>1</v>
      </c>
      <c r="E186">
        <v>1</v>
      </c>
      <c r="F186" t="s">
        <v>22</v>
      </c>
      <c r="G186" t="s">
        <v>8340</v>
      </c>
      <c r="H186" t="s">
        <v>406</v>
      </c>
    </row>
    <row r="187" spans="1:8" x14ac:dyDescent="0.35">
      <c r="A187" t="s">
        <v>8286</v>
      </c>
      <c r="B187" t="s">
        <v>8285</v>
      </c>
      <c r="C187" t="s">
        <v>8286</v>
      </c>
      <c r="D187">
        <v>1</v>
      </c>
      <c r="E187">
        <v>1</v>
      </c>
      <c r="F187" t="s">
        <v>22</v>
      </c>
      <c r="G187" t="s">
        <v>8345</v>
      </c>
      <c r="H187" t="s">
        <v>406</v>
      </c>
    </row>
    <row r="188" spans="1:8" x14ac:dyDescent="0.35">
      <c r="A188" t="s">
        <v>5072</v>
      </c>
      <c r="B188" t="s">
        <v>202</v>
      </c>
      <c r="C188" t="s">
        <v>201</v>
      </c>
      <c r="D188">
        <v>1</v>
      </c>
      <c r="E188">
        <v>0</v>
      </c>
      <c r="F188" t="s">
        <v>22</v>
      </c>
      <c r="G188" t="e">
        <f>- что значит пошутил?</f>
        <v>#NAME?</v>
      </c>
      <c r="H188" t="s">
        <v>7971</v>
      </c>
    </row>
    <row r="189" spans="1:8" x14ac:dyDescent="0.35">
      <c r="A189" t="s">
        <v>7929</v>
      </c>
      <c r="B189" t="s">
        <v>178</v>
      </c>
      <c r="C189" t="s">
        <v>179</v>
      </c>
      <c r="D189">
        <v>1</v>
      </c>
      <c r="E189">
        <v>4</v>
      </c>
      <c r="F189" t="s">
        <v>22</v>
      </c>
      <c r="G189" t="s">
        <v>8350</v>
      </c>
      <c r="H189" t="s">
        <v>106</v>
      </c>
    </row>
    <row r="190" spans="1:8" x14ac:dyDescent="0.35">
      <c r="A190" t="s">
        <v>5072</v>
      </c>
      <c r="B190" t="s">
        <v>202</v>
      </c>
      <c r="C190" t="s">
        <v>201</v>
      </c>
      <c r="D190">
        <v>1</v>
      </c>
      <c r="E190">
        <v>0</v>
      </c>
      <c r="F190" t="s">
        <v>22</v>
      </c>
      <c r="G190" t="e">
        <f>- что значит - Как все?</f>
        <v>#NAME?</v>
      </c>
      <c r="H190" t="s">
        <v>7971</v>
      </c>
    </row>
    <row r="191" spans="1:8" x14ac:dyDescent="0.35">
      <c r="A191" t="s">
        <v>5072</v>
      </c>
      <c r="B191" t="s">
        <v>202</v>
      </c>
      <c r="C191" t="s">
        <v>201</v>
      </c>
      <c r="D191">
        <v>1</v>
      </c>
      <c r="E191">
        <v>0</v>
      </c>
      <c r="F191" t="s">
        <v>22</v>
      </c>
      <c r="G191" t="e">
        <f>- что значит - вам поручили переселиться?</f>
        <v>#NAME?</v>
      </c>
      <c r="H191" t="s">
        <v>7971</v>
      </c>
    </row>
    <row r="192" spans="1:8" x14ac:dyDescent="0.35">
      <c r="A192" t="s">
        <v>2613</v>
      </c>
      <c r="B192" t="s">
        <v>2614</v>
      </c>
      <c r="C192" t="s">
        <v>2613</v>
      </c>
      <c r="D192">
        <v>1</v>
      </c>
      <c r="E192">
        <v>0</v>
      </c>
      <c r="F192" t="s">
        <v>22</v>
      </c>
      <c r="G192" t="e">
        <f>- Сейчас все сработаем.</f>
        <v>#NAME?</v>
      </c>
      <c r="H192" t="s">
        <v>8370</v>
      </c>
    </row>
    <row r="193" spans="1:8" x14ac:dyDescent="0.35">
      <c r="A193" t="s">
        <v>201</v>
      </c>
      <c r="B193" t="s">
        <v>202</v>
      </c>
      <c r="C193" t="s">
        <v>201</v>
      </c>
      <c r="D193">
        <v>1</v>
      </c>
      <c r="E193">
        <v>1</v>
      </c>
      <c r="F193" t="s">
        <v>22</v>
      </c>
      <c r="G193" t="s">
        <v>8371</v>
      </c>
      <c r="H193" t="s">
        <v>586</v>
      </c>
    </row>
    <row r="194" spans="1:8" x14ac:dyDescent="0.35">
      <c r="A194" t="s">
        <v>8378</v>
      </c>
      <c r="B194" t="s">
        <v>8379</v>
      </c>
      <c r="C194" t="s">
        <v>8378</v>
      </c>
      <c r="D194">
        <v>1</v>
      </c>
      <c r="E194">
        <v>0</v>
      </c>
      <c r="F194" t="s">
        <v>22</v>
      </c>
      <c r="G194" t="s">
        <v>8380</v>
      </c>
      <c r="H194" t="s">
        <v>8381</v>
      </c>
    </row>
    <row r="195" spans="1:8" x14ac:dyDescent="0.35">
      <c r="A195" t="s">
        <v>8408</v>
      </c>
      <c r="B195" t="s">
        <v>8409</v>
      </c>
      <c r="C195" t="s">
        <v>8410</v>
      </c>
      <c r="D195">
        <v>1</v>
      </c>
      <c r="E195">
        <v>0</v>
      </c>
      <c r="F195" t="s">
        <v>22</v>
      </c>
      <c r="G195" t="s">
        <v>8411</v>
      </c>
      <c r="H195" t="s">
        <v>548</v>
      </c>
    </row>
    <row r="196" spans="1:8" x14ac:dyDescent="0.35">
      <c r="A196" t="s">
        <v>8487</v>
      </c>
      <c r="B196" t="s">
        <v>8488</v>
      </c>
      <c r="C196" t="s">
        <v>8487</v>
      </c>
      <c r="D196">
        <v>1</v>
      </c>
      <c r="E196">
        <v>0</v>
      </c>
      <c r="F196" t="s">
        <v>22</v>
      </c>
      <c r="G196" t="s">
        <v>8489</v>
      </c>
      <c r="H196" t="s">
        <v>2071</v>
      </c>
    </row>
    <row r="197" spans="1:8" x14ac:dyDescent="0.35">
      <c r="A197" t="s">
        <v>8490</v>
      </c>
      <c r="B197" t="s">
        <v>8491</v>
      </c>
      <c r="C197" t="s">
        <v>8492</v>
      </c>
      <c r="D197">
        <v>1</v>
      </c>
      <c r="E197">
        <v>0</v>
      </c>
      <c r="F197" t="s">
        <v>22</v>
      </c>
      <c r="G197" t="s">
        <v>8493</v>
      </c>
      <c r="H197" t="s">
        <v>103</v>
      </c>
    </row>
    <row r="198" spans="1:8" x14ac:dyDescent="0.35">
      <c r="A198" t="s">
        <v>8494</v>
      </c>
      <c r="B198" t="s">
        <v>8495</v>
      </c>
      <c r="C198" t="s">
        <v>8496</v>
      </c>
      <c r="D198">
        <v>1</v>
      </c>
      <c r="E198">
        <v>0</v>
      </c>
      <c r="F198" t="s">
        <v>22</v>
      </c>
      <c r="G198" t="s">
        <v>8497</v>
      </c>
      <c r="H198" t="s">
        <v>1576</v>
      </c>
    </row>
    <row r="199" spans="1:8" x14ac:dyDescent="0.35">
      <c r="A199" t="s">
        <v>1306</v>
      </c>
      <c r="B199" t="s">
        <v>1307</v>
      </c>
      <c r="C199" t="s">
        <v>1306</v>
      </c>
      <c r="D199">
        <v>1</v>
      </c>
      <c r="E199">
        <v>0</v>
      </c>
      <c r="F199" t="s">
        <v>22</v>
      </c>
      <c r="G199" t="s">
        <v>8663</v>
      </c>
      <c r="H199" t="s">
        <v>304</v>
      </c>
    </row>
    <row r="200" spans="1:8" x14ac:dyDescent="0.35">
      <c r="A200" t="s">
        <v>8674</v>
      </c>
      <c r="B200" t="s">
        <v>8675</v>
      </c>
      <c r="C200" t="s">
        <v>8676</v>
      </c>
      <c r="D200">
        <v>1</v>
      </c>
      <c r="E200">
        <v>0</v>
      </c>
      <c r="F200" t="s">
        <v>22</v>
      </c>
      <c r="G200" t="s">
        <v>8673</v>
      </c>
      <c r="H200" t="s">
        <v>1293</v>
      </c>
    </row>
    <row r="201" spans="1:8" x14ac:dyDescent="0.35">
      <c r="A201" t="s">
        <v>8702</v>
      </c>
      <c r="B201" t="s">
        <v>8703</v>
      </c>
      <c r="C201" t="s">
        <v>8704</v>
      </c>
      <c r="D201">
        <v>1</v>
      </c>
      <c r="E201">
        <v>1</v>
      </c>
      <c r="F201" t="s">
        <v>22</v>
      </c>
      <c r="G201" t="s">
        <v>8705</v>
      </c>
      <c r="H201" t="s">
        <v>8706</v>
      </c>
    </row>
    <row r="202" spans="1:8" x14ac:dyDescent="0.35">
      <c r="A202" t="s">
        <v>6260</v>
      </c>
      <c r="B202" t="s">
        <v>6261</v>
      </c>
      <c r="C202" t="s">
        <v>6262</v>
      </c>
      <c r="D202">
        <v>1</v>
      </c>
      <c r="E202">
        <v>0</v>
      </c>
      <c r="F202" t="s">
        <v>22</v>
      </c>
      <c r="G202" t="s">
        <v>8862</v>
      </c>
      <c r="H202" t="s">
        <v>2943</v>
      </c>
    </row>
    <row r="203" spans="1:8" x14ac:dyDescent="0.35">
      <c r="A203" t="s">
        <v>8867</v>
      </c>
      <c r="B203" t="s">
        <v>8868</v>
      </c>
      <c r="C203" t="s">
        <v>8869</v>
      </c>
      <c r="D203">
        <v>1</v>
      </c>
      <c r="E203">
        <v>4</v>
      </c>
      <c r="F203" t="s">
        <v>22</v>
      </c>
      <c r="G203" t="s">
        <v>8870</v>
      </c>
      <c r="H203" t="s">
        <v>8871</v>
      </c>
    </row>
    <row r="204" spans="1:8" x14ac:dyDescent="0.35">
      <c r="A204" t="s">
        <v>8982</v>
      </c>
      <c r="B204" t="s">
        <v>990</v>
      </c>
      <c r="C204" t="s">
        <v>991</v>
      </c>
      <c r="D204">
        <v>1</v>
      </c>
      <c r="E204">
        <v>0</v>
      </c>
      <c r="F204" t="s">
        <v>22</v>
      </c>
      <c r="G204" t="s">
        <v>8983</v>
      </c>
      <c r="H204" t="s">
        <v>948</v>
      </c>
    </row>
    <row r="205" spans="1:8" x14ac:dyDescent="0.35">
      <c r="A205" t="s">
        <v>8990</v>
      </c>
      <c r="B205" t="s">
        <v>8991</v>
      </c>
      <c r="C205" t="s">
        <v>8992</v>
      </c>
      <c r="D205">
        <v>1</v>
      </c>
      <c r="E205">
        <v>0</v>
      </c>
      <c r="F205" t="s">
        <v>22</v>
      </c>
      <c r="G205" t="s">
        <v>8993</v>
      </c>
      <c r="H205" t="s">
        <v>8994</v>
      </c>
    </row>
    <row r="206" spans="1:8" x14ac:dyDescent="0.35">
      <c r="A206" t="s">
        <v>2302</v>
      </c>
      <c r="B206" t="s">
        <v>1307</v>
      </c>
      <c r="C206" t="s">
        <v>1306</v>
      </c>
      <c r="D206">
        <v>1</v>
      </c>
      <c r="E206">
        <v>0</v>
      </c>
      <c r="F206" t="s">
        <v>22</v>
      </c>
      <c r="G206" t="s">
        <v>9025</v>
      </c>
      <c r="H206" t="s">
        <v>638</v>
      </c>
    </row>
    <row r="207" spans="1:8" x14ac:dyDescent="0.35">
      <c r="A207" t="s">
        <v>9059</v>
      </c>
      <c r="B207" t="s">
        <v>2508</v>
      </c>
      <c r="C207" t="s">
        <v>2509</v>
      </c>
      <c r="D207">
        <v>1</v>
      </c>
      <c r="E207">
        <v>0</v>
      </c>
      <c r="F207" t="s">
        <v>22</v>
      </c>
      <c r="G207" t="s">
        <v>9060</v>
      </c>
      <c r="H207" t="s">
        <v>753</v>
      </c>
    </row>
    <row r="208" spans="1:8" x14ac:dyDescent="0.35">
      <c r="A208" t="s">
        <v>1306</v>
      </c>
      <c r="B208" t="s">
        <v>1307</v>
      </c>
      <c r="C208" t="s">
        <v>1306</v>
      </c>
      <c r="D208">
        <v>1</v>
      </c>
      <c r="E208">
        <v>0</v>
      </c>
      <c r="F208" t="s">
        <v>22</v>
      </c>
      <c r="G208" t="s">
        <v>9091</v>
      </c>
      <c r="H208" t="s">
        <v>304</v>
      </c>
    </row>
    <row r="209" spans="1:8" x14ac:dyDescent="0.35">
      <c r="A209" t="s">
        <v>4106</v>
      </c>
      <c r="B209" t="s">
        <v>4107</v>
      </c>
      <c r="C209" t="s">
        <v>4108</v>
      </c>
      <c r="D209">
        <v>1</v>
      </c>
      <c r="E209">
        <v>0</v>
      </c>
      <c r="F209" t="s">
        <v>22</v>
      </c>
      <c r="G209" t="s">
        <v>9288</v>
      </c>
      <c r="H209" t="s">
        <v>805</v>
      </c>
    </row>
    <row r="210" spans="1:8" x14ac:dyDescent="0.35">
      <c r="A210" t="s">
        <v>9289</v>
      </c>
      <c r="B210" t="s">
        <v>1896</v>
      </c>
      <c r="C210" t="s">
        <v>1895</v>
      </c>
      <c r="D210">
        <v>1</v>
      </c>
      <c r="E210">
        <v>0</v>
      </c>
      <c r="F210" t="s">
        <v>22</v>
      </c>
      <c r="G210" t="s">
        <v>9290</v>
      </c>
      <c r="H210" t="s">
        <v>1048</v>
      </c>
    </row>
    <row r="211" spans="1:8" x14ac:dyDescent="0.35">
      <c r="A211" t="s">
        <v>9352</v>
      </c>
      <c r="B211" t="s">
        <v>9353</v>
      </c>
      <c r="C211" t="s">
        <v>9352</v>
      </c>
      <c r="D211">
        <v>1</v>
      </c>
      <c r="E211">
        <v>0</v>
      </c>
      <c r="F211" t="s">
        <v>22</v>
      </c>
      <c r="G211" t="s">
        <v>9354</v>
      </c>
      <c r="H211" t="s">
        <v>9355</v>
      </c>
    </row>
    <row r="212" spans="1:8" x14ac:dyDescent="0.35">
      <c r="A212" t="s">
        <v>9382</v>
      </c>
      <c r="B212" t="s">
        <v>9369</v>
      </c>
      <c r="C212" t="s">
        <v>9370</v>
      </c>
      <c r="D212">
        <v>1</v>
      </c>
      <c r="E212">
        <v>1</v>
      </c>
      <c r="F212" t="s">
        <v>22</v>
      </c>
      <c r="G212" t="s">
        <v>9380</v>
      </c>
      <c r="H212" t="s">
        <v>9383</v>
      </c>
    </row>
    <row r="213" spans="1:8" x14ac:dyDescent="0.35">
      <c r="A213" t="s">
        <v>9410</v>
      </c>
      <c r="B213" t="s">
        <v>9411</v>
      </c>
      <c r="C213" t="s">
        <v>9412</v>
      </c>
      <c r="D213">
        <v>1</v>
      </c>
      <c r="E213">
        <v>0</v>
      </c>
      <c r="F213" t="s">
        <v>22</v>
      </c>
      <c r="G213" t="s">
        <v>9413</v>
      </c>
      <c r="H213" t="s">
        <v>9414</v>
      </c>
    </row>
    <row r="214" spans="1:8" x14ac:dyDescent="0.35">
      <c r="A214" t="s">
        <v>2613</v>
      </c>
      <c r="B214" t="s">
        <v>2614</v>
      </c>
      <c r="C214" t="s">
        <v>2613</v>
      </c>
      <c r="D214">
        <v>1</v>
      </c>
      <c r="E214">
        <v>0</v>
      </c>
      <c r="F214" t="s">
        <v>22</v>
      </c>
      <c r="G214" t="s">
        <v>9431</v>
      </c>
      <c r="H214" t="s">
        <v>3044</v>
      </c>
    </row>
    <row r="215" spans="1:8" x14ac:dyDescent="0.35">
      <c r="A215" t="s">
        <v>1306</v>
      </c>
      <c r="B215" t="s">
        <v>1307</v>
      </c>
      <c r="C215" t="s">
        <v>1306</v>
      </c>
      <c r="D215">
        <v>1</v>
      </c>
      <c r="E215">
        <v>0</v>
      </c>
      <c r="F215" t="s">
        <v>22</v>
      </c>
      <c r="G215" t="s">
        <v>9566</v>
      </c>
      <c r="H215" t="s">
        <v>304</v>
      </c>
    </row>
    <row r="216" spans="1:8" x14ac:dyDescent="0.35">
      <c r="A216" t="s">
        <v>2302</v>
      </c>
      <c r="B216" t="s">
        <v>1307</v>
      </c>
      <c r="C216" t="s">
        <v>1306</v>
      </c>
      <c r="D216">
        <v>1</v>
      </c>
      <c r="E216">
        <v>0</v>
      </c>
      <c r="F216" t="s">
        <v>22</v>
      </c>
      <c r="G216" t="s">
        <v>9649</v>
      </c>
      <c r="H216" t="s">
        <v>180</v>
      </c>
    </row>
    <row r="217" spans="1:8" x14ac:dyDescent="0.35">
      <c r="A217" t="s">
        <v>2302</v>
      </c>
      <c r="B217" t="s">
        <v>1307</v>
      </c>
      <c r="C217" t="s">
        <v>1306</v>
      </c>
      <c r="D217">
        <v>1</v>
      </c>
      <c r="E217">
        <v>0</v>
      </c>
      <c r="F217" t="s">
        <v>22</v>
      </c>
      <c r="G217" t="s">
        <v>9650</v>
      </c>
      <c r="H217" t="s">
        <v>180</v>
      </c>
    </row>
    <row r="218" spans="1:8" x14ac:dyDescent="0.35">
      <c r="A218" t="s">
        <v>2302</v>
      </c>
      <c r="B218" t="s">
        <v>1307</v>
      </c>
      <c r="C218" t="s">
        <v>1306</v>
      </c>
      <c r="D218">
        <v>1</v>
      </c>
      <c r="E218">
        <v>0</v>
      </c>
      <c r="F218" t="s">
        <v>22</v>
      </c>
      <c r="G218" t="s">
        <v>9651</v>
      </c>
      <c r="H218" t="s">
        <v>180</v>
      </c>
    </row>
    <row r="219" spans="1:8" x14ac:dyDescent="0.35">
      <c r="A219" t="s">
        <v>9718</v>
      </c>
      <c r="B219" t="s">
        <v>1328</v>
      </c>
      <c r="C219" t="s">
        <v>1329</v>
      </c>
      <c r="D219">
        <v>1</v>
      </c>
      <c r="E219">
        <v>2</v>
      </c>
      <c r="F219" t="s">
        <v>22</v>
      </c>
      <c r="G219" t="s">
        <v>9719</v>
      </c>
      <c r="H219" t="s">
        <v>9720</v>
      </c>
    </row>
    <row r="220" spans="1:8" x14ac:dyDescent="0.35">
      <c r="A220" t="s">
        <v>9729</v>
      </c>
      <c r="B220" t="s">
        <v>9730</v>
      </c>
      <c r="C220" t="s">
        <v>9731</v>
      </c>
      <c r="D220">
        <v>1</v>
      </c>
      <c r="E220">
        <v>0</v>
      </c>
      <c r="F220" t="s">
        <v>22</v>
      </c>
      <c r="G220" t="s">
        <v>9727</v>
      </c>
      <c r="H220" t="s">
        <v>1145</v>
      </c>
    </row>
    <row r="221" spans="1:8" x14ac:dyDescent="0.35">
      <c r="A221" t="s">
        <v>9746</v>
      </c>
      <c r="B221" t="s">
        <v>9747</v>
      </c>
      <c r="C221" t="s">
        <v>9748</v>
      </c>
      <c r="D221">
        <v>1</v>
      </c>
      <c r="E221">
        <v>5</v>
      </c>
      <c r="F221" t="s">
        <v>22</v>
      </c>
      <c r="G221" t="s">
        <v>9749</v>
      </c>
      <c r="H221" t="s">
        <v>5314</v>
      </c>
    </row>
    <row r="222" spans="1:8" x14ac:dyDescent="0.35">
      <c r="A222" t="s">
        <v>9844</v>
      </c>
      <c r="B222" t="s">
        <v>9845</v>
      </c>
      <c r="C222" t="s">
        <v>9846</v>
      </c>
      <c r="D222">
        <v>1</v>
      </c>
      <c r="E222">
        <v>1</v>
      </c>
      <c r="F222" t="s">
        <v>22</v>
      </c>
      <c r="G222" t="s">
        <v>9847</v>
      </c>
      <c r="H222" t="s">
        <v>24</v>
      </c>
    </row>
    <row r="223" spans="1:8" x14ac:dyDescent="0.35">
      <c r="A223" t="s">
        <v>9867</v>
      </c>
      <c r="B223" t="s">
        <v>3889</v>
      </c>
      <c r="C223" t="s">
        <v>3890</v>
      </c>
      <c r="D223">
        <v>1</v>
      </c>
      <c r="E223">
        <v>0</v>
      </c>
      <c r="F223" t="s">
        <v>22</v>
      </c>
      <c r="G223" t="s">
        <v>9868</v>
      </c>
      <c r="H223" t="s">
        <v>1036</v>
      </c>
    </row>
    <row r="224" spans="1:8" x14ac:dyDescent="0.35">
      <c r="A224" t="s">
        <v>9884</v>
      </c>
      <c r="B224" t="s">
        <v>9885</v>
      </c>
      <c r="C224" t="s">
        <v>9886</v>
      </c>
      <c r="D224">
        <v>1</v>
      </c>
      <c r="E224">
        <v>0</v>
      </c>
      <c r="F224" t="s">
        <v>22</v>
      </c>
      <c r="G224" t="s">
        <v>9887</v>
      </c>
      <c r="H224" t="s">
        <v>8619</v>
      </c>
    </row>
    <row r="225" spans="1:8" x14ac:dyDescent="0.35">
      <c r="A225" t="s">
        <v>9898</v>
      </c>
      <c r="B225" t="s">
        <v>9758</v>
      </c>
      <c r="C225" t="s">
        <v>9759</v>
      </c>
      <c r="D225">
        <v>1</v>
      </c>
      <c r="E225">
        <v>0</v>
      </c>
      <c r="F225" t="s">
        <v>22</v>
      </c>
      <c r="G225" t="s">
        <v>9899</v>
      </c>
      <c r="H225" t="s">
        <v>304</v>
      </c>
    </row>
    <row r="226" spans="1:8" x14ac:dyDescent="0.35">
      <c r="A226" t="s">
        <v>5618</v>
      </c>
      <c r="B226" t="s">
        <v>2614</v>
      </c>
      <c r="C226" t="s">
        <v>2613</v>
      </c>
      <c r="D226">
        <v>1</v>
      </c>
      <c r="E226">
        <v>1</v>
      </c>
      <c r="F226" t="s">
        <v>22</v>
      </c>
      <c r="G226" t="s">
        <v>9954</v>
      </c>
      <c r="H226" t="s">
        <v>9955</v>
      </c>
    </row>
    <row r="227" spans="1:8" x14ac:dyDescent="0.35">
      <c r="A227" t="s">
        <v>9982</v>
      </c>
      <c r="B227" t="s">
        <v>3704</v>
      </c>
      <c r="C227" t="s">
        <v>3703</v>
      </c>
      <c r="D227">
        <v>1</v>
      </c>
      <c r="E227">
        <v>3</v>
      </c>
      <c r="F227" t="s">
        <v>22</v>
      </c>
      <c r="G227" t="s">
        <v>9983</v>
      </c>
      <c r="H227" t="s">
        <v>1473</v>
      </c>
    </row>
    <row r="228" spans="1:8" x14ac:dyDescent="0.35">
      <c r="A228" t="s">
        <v>10028</v>
      </c>
      <c r="B228" t="s">
        <v>1403</v>
      </c>
      <c r="C228" t="s">
        <v>1404</v>
      </c>
      <c r="D228">
        <v>1</v>
      </c>
      <c r="E228">
        <v>0</v>
      </c>
      <c r="F228" t="s">
        <v>22</v>
      </c>
      <c r="G228" t="e">
        <f>- А сами вы детективы читаете?</f>
        <v>#NAME?</v>
      </c>
      <c r="H228" t="s">
        <v>548</v>
      </c>
    </row>
    <row r="229" spans="1:8" x14ac:dyDescent="0.35">
      <c r="A229" t="s">
        <v>10066</v>
      </c>
      <c r="B229" t="s">
        <v>10067</v>
      </c>
      <c r="C229" t="s">
        <v>10068</v>
      </c>
      <c r="D229">
        <v>1</v>
      </c>
      <c r="E229">
        <v>1</v>
      </c>
      <c r="F229" t="s">
        <v>22</v>
      </c>
      <c r="G229" t="s">
        <v>10069</v>
      </c>
      <c r="H229" t="s">
        <v>546</v>
      </c>
    </row>
    <row r="230" spans="1:8" x14ac:dyDescent="0.35">
      <c r="A230" t="s">
        <v>10106</v>
      </c>
      <c r="B230" t="s">
        <v>2614</v>
      </c>
      <c r="C230" t="s">
        <v>2613</v>
      </c>
      <c r="D230">
        <v>1</v>
      </c>
      <c r="E230">
        <v>0</v>
      </c>
      <c r="F230" t="s">
        <v>22</v>
      </c>
      <c r="G230" t="s">
        <v>10107</v>
      </c>
      <c r="H230" t="s">
        <v>10108</v>
      </c>
    </row>
    <row r="231" spans="1:8" x14ac:dyDescent="0.35">
      <c r="A231" t="s">
        <v>10201</v>
      </c>
      <c r="B231" t="s">
        <v>10202</v>
      </c>
      <c r="C231" t="s">
        <v>10201</v>
      </c>
      <c r="D231">
        <v>1</v>
      </c>
      <c r="E231">
        <v>1</v>
      </c>
      <c r="F231" t="s">
        <v>22</v>
      </c>
      <c r="G231" t="s">
        <v>10203</v>
      </c>
      <c r="H231" t="s">
        <v>10204</v>
      </c>
    </row>
    <row r="232" spans="1:8" x14ac:dyDescent="0.35">
      <c r="A232" t="s">
        <v>2613</v>
      </c>
      <c r="B232" t="s">
        <v>2614</v>
      </c>
      <c r="C232" t="s">
        <v>2613</v>
      </c>
      <c r="D232">
        <v>1</v>
      </c>
      <c r="E232">
        <v>0</v>
      </c>
      <c r="F232" t="s">
        <v>22</v>
      </c>
      <c r="G232" t="s">
        <v>10233</v>
      </c>
      <c r="H232" t="s">
        <v>613</v>
      </c>
    </row>
    <row r="233" spans="1:8" x14ac:dyDescent="0.35">
      <c r="A233" t="s">
        <v>1306</v>
      </c>
      <c r="B233" t="s">
        <v>1307</v>
      </c>
      <c r="C233" t="s">
        <v>1306</v>
      </c>
      <c r="D233">
        <v>1</v>
      </c>
      <c r="E233">
        <v>1</v>
      </c>
      <c r="F233" t="s">
        <v>22</v>
      </c>
      <c r="G233" t="s">
        <v>10258</v>
      </c>
      <c r="H233" t="s">
        <v>703</v>
      </c>
    </row>
    <row r="234" spans="1:8" x14ac:dyDescent="0.35">
      <c r="A234" t="s">
        <v>10341</v>
      </c>
      <c r="B234" t="s">
        <v>10342</v>
      </c>
      <c r="C234" t="s">
        <v>10343</v>
      </c>
      <c r="D234">
        <v>1</v>
      </c>
      <c r="E234">
        <v>1</v>
      </c>
      <c r="F234" t="s">
        <v>22</v>
      </c>
      <c r="G234" t="s">
        <v>10344</v>
      </c>
      <c r="H234" t="s">
        <v>7278</v>
      </c>
    </row>
    <row r="235" spans="1:8" x14ac:dyDescent="0.35">
      <c r="A235" t="s">
        <v>10369</v>
      </c>
      <c r="B235" t="s">
        <v>10370</v>
      </c>
      <c r="C235" t="s">
        <v>10371</v>
      </c>
      <c r="D235">
        <v>1</v>
      </c>
      <c r="E235">
        <v>0</v>
      </c>
      <c r="F235" t="s">
        <v>22</v>
      </c>
      <c r="G235" t="s">
        <v>10367</v>
      </c>
      <c r="H235" t="s">
        <v>209</v>
      </c>
    </row>
    <row r="236" spans="1:8" x14ac:dyDescent="0.35">
      <c r="A236" t="s">
        <v>10399</v>
      </c>
      <c r="B236" t="s">
        <v>5332</v>
      </c>
      <c r="C236" t="s">
        <v>5333</v>
      </c>
      <c r="D236">
        <v>1</v>
      </c>
      <c r="E236">
        <v>1</v>
      </c>
      <c r="F236" t="s">
        <v>22</v>
      </c>
      <c r="G236" t="s">
        <v>10400</v>
      </c>
      <c r="H236" t="s">
        <v>5046</v>
      </c>
    </row>
    <row r="237" spans="1:8" x14ac:dyDescent="0.35">
      <c r="A237" t="s">
        <v>10440</v>
      </c>
      <c r="B237" t="s">
        <v>10441</v>
      </c>
      <c r="C237" t="s">
        <v>10442</v>
      </c>
      <c r="D237">
        <v>1</v>
      </c>
      <c r="E237">
        <v>3</v>
      </c>
      <c r="F237" t="s">
        <v>22</v>
      </c>
      <c r="G237" t="s">
        <v>10443</v>
      </c>
      <c r="H237" t="s">
        <v>7458</v>
      </c>
    </row>
    <row r="238" spans="1:8" x14ac:dyDescent="0.35">
      <c r="A238" t="s">
        <v>6789</v>
      </c>
      <c r="B238" t="s">
        <v>2610</v>
      </c>
      <c r="C238" t="s">
        <v>2611</v>
      </c>
      <c r="D238">
        <v>1</v>
      </c>
      <c r="E238">
        <v>2</v>
      </c>
      <c r="F238" t="s">
        <v>22</v>
      </c>
      <c r="G238" t="s">
        <v>10457</v>
      </c>
      <c r="H238" t="s">
        <v>10458</v>
      </c>
    </row>
    <row r="239" spans="1:8" x14ac:dyDescent="0.35">
      <c r="A239" t="s">
        <v>611</v>
      </c>
      <c r="B239" t="s">
        <v>610</v>
      </c>
      <c r="C239" t="s">
        <v>611</v>
      </c>
      <c r="D239">
        <v>1</v>
      </c>
      <c r="E239">
        <v>1</v>
      </c>
      <c r="F239" t="s">
        <v>22</v>
      </c>
      <c r="G239" t="s">
        <v>10482</v>
      </c>
      <c r="H239" t="s">
        <v>2332</v>
      </c>
    </row>
    <row r="240" spans="1:8" x14ac:dyDescent="0.35">
      <c r="A240" t="s">
        <v>1306</v>
      </c>
      <c r="B240" t="s">
        <v>1307</v>
      </c>
      <c r="C240" t="s">
        <v>1306</v>
      </c>
      <c r="D240">
        <v>1</v>
      </c>
      <c r="E240">
        <v>0</v>
      </c>
      <c r="F240" t="s">
        <v>22</v>
      </c>
      <c r="G240" t="s">
        <v>10552</v>
      </c>
      <c r="H240" t="s">
        <v>204</v>
      </c>
    </row>
    <row r="241" spans="1:8" x14ac:dyDescent="0.35">
      <c r="A241" t="s">
        <v>1306</v>
      </c>
      <c r="B241" t="s">
        <v>1307</v>
      </c>
      <c r="C241" t="s">
        <v>1306</v>
      </c>
      <c r="D241">
        <v>1</v>
      </c>
      <c r="E241">
        <v>0</v>
      </c>
      <c r="F241" t="s">
        <v>22</v>
      </c>
      <c r="G241" t="s">
        <v>10561</v>
      </c>
      <c r="H241" t="s">
        <v>24</v>
      </c>
    </row>
    <row r="242" spans="1:8" x14ac:dyDescent="0.35">
      <c r="A242" t="s">
        <v>1306</v>
      </c>
      <c r="B242" t="s">
        <v>1307</v>
      </c>
      <c r="C242" t="s">
        <v>1306</v>
      </c>
      <c r="D242">
        <v>1</v>
      </c>
      <c r="E242">
        <v>0</v>
      </c>
      <c r="F242" t="s">
        <v>22</v>
      </c>
      <c r="G242" t="s">
        <v>10562</v>
      </c>
      <c r="H242" t="s">
        <v>3228</v>
      </c>
    </row>
    <row r="243" spans="1:8" x14ac:dyDescent="0.35">
      <c r="A243" t="s">
        <v>1306</v>
      </c>
      <c r="B243" t="s">
        <v>1307</v>
      </c>
      <c r="C243" t="s">
        <v>1306</v>
      </c>
      <c r="D243">
        <v>1</v>
      </c>
      <c r="E243">
        <v>0</v>
      </c>
      <c r="F243" t="s">
        <v>22</v>
      </c>
      <c r="G243" t="s">
        <v>10658</v>
      </c>
      <c r="H243" t="s">
        <v>295</v>
      </c>
    </row>
    <row r="244" spans="1:8" x14ac:dyDescent="0.35">
      <c r="A244" t="s">
        <v>1306</v>
      </c>
      <c r="B244" t="s">
        <v>1307</v>
      </c>
      <c r="C244" t="s">
        <v>1306</v>
      </c>
      <c r="D244">
        <v>1</v>
      </c>
      <c r="E244">
        <v>0</v>
      </c>
      <c r="F244" t="s">
        <v>22</v>
      </c>
      <c r="G244" t="s">
        <v>10682</v>
      </c>
      <c r="H244" t="s">
        <v>2052</v>
      </c>
    </row>
    <row r="245" spans="1:8" x14ac:dyDescent="0.35">
      <c r="A245" t="s">
        <v>10683</v>
      </c>
      <c r="B245" t="s">
        <v>10684</v>
      </c>
      <c r="C245" t="s">
        <v>10685</v>
      </c>
      <c r="D245">
        <v>1</v>
      </c>
      <c r="E245">
        <v>0</v>
      </c>
      <c r="F245" t="s">
        <v>22</v>
      </c>
      <c r="G245" t="s">
        <v>10686</v>
      </c>
      <c r="H245" t="s">
        <v>826</v>
      </c>
    </row>
    <row r="246" spans="1:8" x14ac:dyDescent="0.35">
      <c r="A246" t="s">
        <v>10694</v>
      </c>
      <c r="B246" t="s">
        <v>10695</v>
      </c>
      <c r="C246" t="s">
        <v>10696</v>
      </c>
      <c r="D246">
        <v>1</v>
      </c>
      <c r="E246">
        <v>0</v>
      </c>
      <c r="F246" t="s">
        <v>22</v>
      </c>
      <c r="G246" t="s">
        <v>10697</v>
      </c>
      <c r="H246" t="s">
        <v>10423</v>
      </c>
    </row>
    <row r="247" spans="1:8" x14ac:dyDescent="0.35">
      <c r="A247" t="s">
        <v>10703</v>
      </c>
      <c r="B247" t="s">
        <v>10704</v>
      </c>
      <c r="C247" t="s">
        <v>10705</v>
      </c>
      <c r="D247">
        <v>1</v>
      </c>
      <c r="E247">
        <v>2</v>
      </c>
      <c r="F247" t="s">
        <v>22</v>
      </c>
      <c r="G247" t="s">
        <v>10706</v>
      </c>
      <c r="H247" t="s">
        <v>2667</v>
      </c>
    </row>
    <row r="248" spans="1:8" x14ac:dyDescent="0.35">
      <c r="A248" t="s">
        <v>1306</v>
      </c>
      <c r="B248" t="s">
        <v>1307</v>
      </c>
      <c r="C248" t="s">
        <v>1306</v>
      </c>
      <c r="D248">
        <v>1</v>
      </c>
      <c r="E248">
        <v>3</v>
      </c>
      <c r="F248" t="s">
        <v>22</v>
      </c>
      <c r="G248" t="s">
        <v>10731</v>
      </c>
      <c r="H248" t="s">
        <v>304</v>
      </c>
    </row>
    <row r="249" spans="1:8" x14ac:dyDescent="0.35">
      <c r="A249" t="s">
        <v>1306</v>
      </c>
      <c r="B249" t="s">
        <v>1307</v>
      </c>
      <c r="C249" t="s">
        <v>1306</v>
      </c>
      <c r="D249">
        <v>1</v>
      </c>
      <c r="E249">
        <v>0</v>
      </c>
      <c r="F249" t="s">
        <v>22</v>
      </c>
      <c r="G249" t="s">
        <v>10801</v>
      </c>
      <c r="H249" t="s">
        <v>304</v>
      </c>
    </row>
    <row r="250" spans="1:8" x14ac:dyDescent="0.35">
      <c r="A250" t="s">
        <v>1306</v>
      </c>
      <c r="B250" t="s">
        <v>1307</v>
      </c>
      <c r="C250" t="s">
        <v>1306</v>
      </c>
      <c r="D250">
        <v>1</v>
      </c>
      <c r="E250">
        <v>0</v>
      </c>
      <c r="F250" t="s">
        <v>22</v>
      </c>
      <c r="G250" t="s">
        <v>10881</v>
      </c>
      <c r="H250" t="s">
        <v>10882</v>
      </c>
    </row>
    <row r="251" spans="1:8" x14ac:dyDescent="0.35">
      <c r="A251" t="s">
        <v>11111</v>
      </c>
      <c r="B251" t="s">
        <v>6625</v>
      </c>
      <c r="C251" t="s">
        <v>6626</v>
      </c>
      <c r="D251">
        <v>1</v>
      </c>
      <c r="E251">
        <v>0</v>
      </c>
      <c r="F251" t="s">
        <v>22</v>
      </c>
      <c r="G251" t="s">
        <v>11112</v>
      </c>
      <c r="H251" t="s">
        <v>11113</v>
      </c>
    </row>
    <row r="252" spans="1:8" x14ac:dyDescent="0.35">
      <c r="A252" t="s">
        <v>11121</v>
      </c>
      <c r="B252" t="s">
        <v>11122</v>
      </c>
      <c r="C252" t="s">
        <v>11123</v>
      </c>
      <c r="D252">
        <v>1</v>
      </c>
      <c r="E252">
        <v>0</v>
      </c>
      <c r="F252" t="s">
        <v>22</v>
      </c>
      <c r="G252" t="s">
        <v>11124</v>
      </c>
      <c r="H252" t="s">
        <v>11116</v>
      </c>
    </row>
    <row r="253" spans="1:8" x14ac:dyDescent="0.35">
      <c r="A253" t="s">
        <v>157</v>
      </c>
      <c r="B253" t="s">
        <v>158</v>
      </c>
      <c r="C253" t="s">
        <v>159</v>
      </c>
      <c r="D253">
        <v>1</v>
      </c>
      <c r="E253">
        <v>2</v>
      </c>
      <c r="F253" t="s">
        <v>22</v>
      </c>
      <c r="G253" t="s">
        <v>11153</v>
      </c>
      <c r="H253" t="s">
        <v>11154</v>
      </c>
    </row>
    <row r="254" spans="1:8" x14ac:dyDescent="0.35">
      <c r="A254" t="s">
        <v>2268</v>
      </c>
      <c r="B254" t="s">
        <v>990</v>
      </c>
      <c r="C254" t="s">
        <v>991</v>
      </c>
      <c r="D254">
        <v>1</v>
      </c>
      <c r="E254">
        <v>0</v>
      </c>
      <c r="F254" t="s">
        <v>22</v>
      </c>
      <c r="G254" t="s">
        <v>11156</v>
      </c>
      <c r="H254" t="s">
        <v>1183</v>
      </c>
    </row>
    <row r="255" spans="1:8" x14ac:dyDescent="0.35">
      <c r="A255" t="s">
        <v>9203</v>
      </c>
      <c r="B255" t="s">
        <v>9204</v>
      </c>
      <c r="C255" t="s">
        <v>9205</v>
      </c>
      <c r="D255">
        <v>1</v>
      </c>
      <c r="E255">
        <v>0</v>
      </c>
      <c r="F255" t="s">
        <v>22</v>
      </c>
      <c r="G255" t="s">
        <v>11163</v>
      </c>
      <c r="H255" t="s">
        <v>2270</v>
      </c>
    </row>
    <row r="256" spans="1:8" x14ac:dyDescent="0.35">
      <c r="A256" t="s">
        <v>2613</v>
      </c>
      <c r="B256" t="s">
        <v>2614</v>
      </c>
      <c r="C256" t="s">
        <v>2613</v>
      </c>
      <c r="D256">
        <v>1</v>
      </c>
      <c r="E256">
        <v>0</v>
      </c>
      <c r="F256" t="s">
        <v>22</v>
      </c>
      <c r="G256" t="s">
        <v>11218</v>
      </c>
      <c r="H256" t="s">
        <v>180</v>
      </c>
    </row>
    <row r="257" spans="1:8" x14ac:dyDescent="0.35">
      <c r="A257" t="s">
        <v>11239</v>
      </c>
      <c r="B257" t="s">
        <v>11240</v>
      </c>
      <c r="C257" t="s">
        <v>11239</v>
      </c>
      <c r="D257">
        <v>1</v>
      </c>
      <c r="E257">
        <v>0</v>
      </c>
      <c r="F257" t="s">
        <v>22</v>
      </c>
      <c r="G257" t="s">
        <v>11241</v>
      </c>
      <c r="H257" t="s">
        <v>2071</v>
      </c>
    </row>
    <row r="258" spans="1:8" x14ac:dyDescent="0.35">
      <c r="A258" t="s">
        <v>2302</v>
      </c>
      <c r="B258" t="s">
        <v>1307</v>
      </c>
      <c r="C258" t="s">
        <v>1306</v>
      </c>
      <c r="D258">
        <v>1</v>
      </c>
      <c r="E258">
        <v>1</v>
      </c>
      <c r="F258" t="s">
        <v>22</v>
      </c>
      <c r="G258" t="e">
        <f>- это плохо понимают многие.</f>
        <v>#NAME?</v>
      </c>
      <c r="H258" t="s">
        <v>703</v>
      </c>
    </row>
    <row r="259" spans="1:8" x14ac:dyDescent="0.35">
      <c r="A259" t="s">
        <v>8522</v>
      </c>
      <c r="B259" t="s">
        <v>8521</v>
      </c>
      <c r="C259" t="s">
        <v>8522</v>
      </c>
      <c r="D259">
        <v>1</v>
      </c>
      <c r="E259">
        <v>0</v>
      </c>
      <c r="F259" t="s">
        <v>22</v>
      </c>
      <c r="G259" t="s">
        <v>11289</v>
      </c>
      <c r="H259" t="s">
        <v>1031</v>
      </c>
    </row>
    <row r="260" spans="1:8" x14ac:dyDescent="0.35">
      <c r="A260" t="s">
        <v>1306</v>
      </c>
      <c r="B260" t="s">
        <v>1307</v>
      </c>
      <c r="C260" t="s">
        <v>1306</v>
      </c>
      <c r="D260">
        <v>1</v>
      </c>
      <c r="E260">
        <v>0</v>
      </c>
      <c r="F260" t="s">
        <v>22</v>
      </c>
      <c r="G260" t="s">
        <v>11302</v>
      </c>
      <c r="H260" t="s">
        <v>304</v>
      </c>
    </row>
    <row r="261" spans="1:8" x14ac:dyDescent="0.35">
      <c r="A261" t="s">
        <v>5995</v>
      </c>
      <c r="B261" t="s">
        <v>1630</v>
      </c>
      <c r="C261" t="s">
        <v>1629</v>
      </c>
      <c r="D261">
        <v>1</v>
      </c>
      <c r="E261">
        <v>1</v>
      </c>
      <c r="F261" t="s">
        <v>22</v>
      </c>
      <c r="G261" t="s">
        <v>11420</v>
      </c>
      <c r="H261" t="s">
        <v>1473</v>
      </c>
    </row>
    <row r="262" spans="1:8" x14ac:dyDescent="0.35">
      <c r="A262" t="s">
        <v>11425</v>
      </c>
      <c r="B262" t="s">
        <v>11424</v>
      </c>
      <c r="C262" t="s">
        <v>11425</v>
      </c>
      <c r="D262">
        <v>1</v>
      </c>
      <c r="E262">
        <v>5</v>
      </c>
      <c r="F262" t="s">
        <v>22</v>
      </c>
      <c r="G262" t="s">
        <v>11491</v>
      </c>
      <c r="H262" t="s">
        <v>11492</v>
      </c>
    </row>
    <row r="263" spans="1:8" x14ac:dyDescent="0.35">
      <c r="A263" t="s">
        <v>11503</v>
      </c>
      <c r="B263" t="s">
        <v>645</v>
      </c>
      <c r="C263" t="s">
        <v>646</v>
      </c>
      <c r="D263">
        <v>1</v>
      </c>
      <c r="E263">
        <v>0</v>
      </c>
      <c r="F263" t="s">
        <v>22</v>
      </c>
      <c r="G263" t="s">
        <v>11504</v>
      </c>
      <c r="H263" t="s">
        <v>7672</v>
      </c>
    </row>
    <row r="264" spans="1:8" x14ac:dyDescent="0.35">
      <c r="A264" t="s">
        <v>11657</v>
      </c>
      <c r="B264" t="s">
        <v>11658</v>
      </c>
      <c r="C264" t="s">
        <v>11659</v>
      </c>
      <c r="D264">
        <v>1</v>
      </c>
      <c r="E264">
        <v>0</v>
      </c>
      <c r="F264" t="s">
        <v>22</v>
      </c>
      <c r="G264" t="s">
        <v>11660</v>
      </c>
      <c r="H264" t="s">
        <v>39</v>
      </c>
    </row>
    <row r="265" spans="1:8" x14ac:dyDescent="0.35">
      <c r="A265" t="s">
        <v>11742</v>
      </c>
      <c r="B265" t="s">
        <v>11743</v>
      </c>
      <c r="C265" t="s">
        <v>11744</v>
      </c>
      <c r="D265">
        <v>1</v>
      </c>
      <c r="E265">
        <v>1</v>
      </c>
      <c r="F265" t="s">
        <v>22</v>
      </c>
      <c r="G265" t="s">
        <v>11745</v>
      </c>
      <c r="H265" t="s">
        <v>2540</v>
      </c>
    </row>
    <row r="266" spans="1:8" x14ac:dyDescent="0.35">
      <c r="A266" t="s">
        <v>5269</v>
      </c>
      <c r="B266" t="s">
        <v>5270</v>
      </c>
      <c r="C266" t="s">
        <v>5269</v>
      </c>
      <c r="D266">
        <v>1</v>
      </c>
      <c r="E266">
        <v>1</v>
      </c>
      <c r="F266" t="s">
        <v>22</v>
      </c>
      <c r="G266" t="s">
        <v>11796</v>
      </c>
      <c r="H266" t="s">
        <v>106</v>
      </c>
    </row>
    <row r="267" spans="1:8" x14ac:dyDescent="0.35">
      <c r="A267" t="s">
        <v>5510</v>
      </c>
      <c r="B267" t="s">
        <v>5511</v>
      </c>
      <c r="C267" t="s">
        <v>5510</v>
      </c>
      <c r="D267">
        <v>1</v>
      </c>
      <c r="E267">
        <v>2</v>
      </c>
      <c r="F267" t="s">
        <v>22</v>
      </c>
      <c r="G267" t="s">
        <v>11832</v>
      </c>
      <c r="H267" t="s">
        <v>11833</v>
      </c>
    </row>
    <row r="268" spans="1:8" x14ac:dyDescent="0.35">
      <c r="A268" t="s">
        <v>7963</v>
      </c>
      <c r="B268" t="s">
        <v>7964</v>
      </c>
      <c r="C268" t="s">
        <v>7965</v>
      </c>
      <c r="D268">
        <v>1</v>
      </c>
      <c r="E268">
        <v>2</v>
      </c>
      <c r="F268" t="s">
        <v>22</v>
      </c>
      <c r="G268" t="s">
        <v>11863</v>
      </c>
      <c r="H268" t="s">
        <v>11864</v>
      </c>
    </row>
    <row r="269" spans="1:8" x14ac:dyDescent="0.35">
      <c r="A269" t="s">
        <v>11902</v>
      </c>
      <c r="B269" t="s">
        <v>3460</v>
      </c>
      <c r="C269" t="s">
        <v>3461</v>
      </c>
      <c r="D269">
        <v>1</v>
      </c>
      <c r="E269">
        <v>0</v>
      </c>
      <c r="F269" t="s">
        <v>22</v>
      </c>
      <c r="G269" t="s">
        <v>11903</v>
      </c>
      <c r="H269" t="s">
        <v>805</v>
      </c>
    </row>
    <row r="270" spans="1:8" x14ac:dyDescent="0.35">
      <c r="A270" t="s">
        <v>1306</v>
      </c>
      <c r="B270" t="s">
        <v>1307</v>
      </c>
      <c r="C270" t="s">
        <v>1306</v>
      </c>
      <c r="D270">
        <v>1</v>
      </c>
      <c r="E270">
        <v>3</v>
      </c>
      <c r="F270" t="s">
        <v>22</v>
      </c>
      <c r="G270" t="s">
        <v>11908</v>
      </c>
      <c r="H270" t="s">
        <v>24</v>
      </c>
    </row>
    <row r="271" spans="1:8" x14ac:dyDescent="0.35">
      <c r="A271" t="s">
        <v>11909</v>
      </c>
      <c r="B271" t="s">
        <v>11910</v>
      </c>
      <c r="C271" t="s">
        <v>11909</v>
      </c>
      <c r="D271">
        <v>1</v>
      </c>
      <c r="E271">
        <v>0</v>
      </c>
      <c r="F271" t="s">
        <v>22</v>
      </c>
      <c r="G271" t="s">
        <v>11911</v>
      </c>
      <c r="H271" t="s">
        <v>11912</v>
      </c>
    </row>
    <row r="272" spans="1:8" x14ac:dyDescent="0.35">
      <c r="A272" t="s">
        <v>11913</v>
      </c>
      <c r="B272" t="s">
        <v>11914</v>
      </c>
      <c r="C272" t="s">
        <v>11915</v>
      </c>
      <c r="D272">
        <v>1</v>
      </c>
      <c r="E272">
        <v>0</v>
      </c>
      <c r="F272" t="s">
        <v>22</v>
      </c>
      <c r="G272" t="s">
        <v>11916</v>
      </c>
      <c r="H272" t="s">
        <v>1069</v>
      </c>
    </row>
    <row r="273" spans="1:8" x14ac:dyDescent="0.35">
      <c r="A273" t="s">
        <v>2302</v>
      </c>
      <c r="B273" t="s">
        <v>1307</v>
      </c>
      <c r="C273" t="s">
        <v>1306</v>
      </c>
      <c r="D273">
        <v>1</v>
      </c>
      <c r="E273">
        <v>0</v>
      </c>
      <c r="F273" t="s">
        <v>22</v>
      </c>
      <c r="G273" t="s">
        <v>11922</v>
      </c>
      <c r="H273" t="s">
        <v>180</v>
      </c>
    </row>
    <row r="274" spans="1:8" x14ac:dyDescent="0.35">
      <c r="A274" t="s">
        <v>2302</v>
      </c>
      <c r="B274" t="s">
        <v>1307</v>
      </c>
      <c r="C274" t="s">
        <v>1306</v>
      </c>
      <c r="D274">
        <v>1</v>
      </c>
      <c r="E274">
        <v>0</v>
      </c>
      <c r="F274" t="s">
        <v>22</v>
      </c>
      <c r="G274" t="s">
        <v>11923</v>
      </c>
      <c r="H274" t="s">
        <v>180</v>
      </c>
    </row>
    <row r="275" spans="1:8" x14ac:dyDescent="0.35">
      <c r="A275" t="s">
        <v>1306</v>
      </c>
      <c r="B275" t="s">
        <v>1307</v>
      </c>
      <c r="C275" t="s">
        <v>1306</v>
      </c>
      <c r="D275">
        <v>1</v>
      </c>
      <c r="E275">
        <v>0</v>
      </c>
      <c r="F275" t="s">
        <v>22</v>
      </c>
      <c r="G275" t="s">
        <v>11924</v>
      </c>
      <c r="H275" t="s">
        <v>180</v>
      </c>
    </row>
    <row r="276" spans="1:8" x14ac:dyDescent="0.35">
      <c r="A276" t="s">
        <v>11935</v>
      </c>
      <c r="B276" t="s">
        <v>4719</v>
      </c>
      <c r="C276" t="s">
        <v>4720</v>
      </c>
      <c r="D276">
        <v>1</v>
      </c>
      <c r="E276">
        <v>0</v>
      </c>
      <c r="F276" t="s">
        <v>22</v>
      </c>
      <c r="G276" t="s">
        <v>11936</v>
      </c>
      <c r="H276" t="s">
        <v>11937</v>
      </c>
    </row>
    <row r="277" spans="1:8" x14ac:dyDescent="0.35">
      <c r="A277" t="s">
        <v>11996</v>
      </c>
      <c r="B277" t="s">
        <v>11997</v>
      </c>
      <c r="C277" t="s">
        <v>11996</v>
      </c>
      <c r="D277">
        <v>1</v>
      </c>
      <c r="E277">
        <v>0</v>
      </c>
      <c r="F277" t="s">
        <v>22</v>
      </c>
      <c r="G277" t="s">
        <v>11998</v>
      </c>
      <c r="H277" t="s">
        <v>1576</v>
      </c>
    </row>
    <row r="278" spans="1:8" x14ac:dyDescent="0.35">
      <c r="A278" t="s">
        <v>12071</v>
      </c>
      <c r="B278" t="s">
        <v>12072</v>
      </c>
      <c r="C278" t="s">
        <v>12073</v>
      </c>
      <c r="D278">
        <v>1</v>
      </c>
      <c r="E278">
        <v>2</v>
      </c>
      <c r="F278" t="s">
        <v>22</v>
      </c>
      <c r="G278" t="s">
        <v>12074</v>
      </c>
      <c r="H278" t="s">
        <v>12075</v>
      </c>
    </row>
    <row r="279" spans="1:8" x14ac:dyDescent="0.35">
      <c r="A279" t="s">
        <v>12091</v>
      </c>
      <c r="B279" t="s">
        <v>2009</v>
      </c>
      <c r="C279" t="s">
        <v>2008</v>
      </c>
      <c r="D279">
        <v>1</v>
      </c>
      <c r="E279">
        <v>0</v>
      </c>
      <c r="F279" t="s">
        <v>22</v>
      </c>
      <c r="G279" t="s">
        <v>12092</v>
      </c>
      <c r="H279" t="s">
        <v>5497</v>
      </c>
    </row>
    <row r="280" spans="1:8" x14ac:dyDescent="0.35">
      <c r="A280" t="s">
        <v>12116</v>
      </c>
      <c r="B280" t="s">
        <v>7547</v>
      </c>
      <c r="C280" t="s">
        <v>7548</v>
      </c>
      <c r="D280">
        <v>1</v>
      </c>
      <c r="E280">
        <v>0</v>
      </c>
      <c r="F280" t="s">
        <v>22</v>
      </c>
      <c r="G280" t="s">
        <v>12117</v>
      </c>
      <c r="H280" t="s">
        <v>251</v>
      </c>
    </row>
    <row r="281" spans="1:8" x14ac:dyDescent="0.35">
      <c r="A281" t="s">
        <v>12137</v>
      </c>
      <c r="B281" t="s">
        <v>714</v>
      </c>
      <c r="C281" t="s">
        <v>715</v>
      </c>
      <c r="D281">
        <v>1</v>
      </c>
      <c r="E281">
        <v>0</v>
      </c>
      <c r="F281" t="s">
        <v>22</v>
      </c>
      <c r="G281" t="s">
        <v>12138</v>
      </c>
      <c r="H281" t="s">
        <v>12139</v>
      </c>
    </row>
    <row r="282" spans="1:8" x14ac:dyDescent="0.35">
      <c r="A282" t="s">
        <v>2302</v>
      </c>
      <c r="B282" t="s">
        <v>1307</v>
      </c>
      <c r="C282" t="s">
        <v>1306</v>
      </c>
      <c r="D282">
        <v>1</v>
      </c>
      <c r="E282">
        <v>1</v>
      </c>
      <c r="F282" t="s">
        <v>22</v>
      </c>
      <c r="G282" t="s">
        <v>12156</v>
      </c>
      <c r="H282" t="s">
        <v>204</v>
      </c>
    </row>
    <row r="283" spans="1:8" x14ac:dyDescent="0.35">
      <c r="A283" t="s">
        <v>5510</v>
      </c>
      <c r="B283" t="s">
        <v>5511</v>
      </c>
      <c r="C283" t="s">
        <v>5510</v>
      </c>
      <c r="D283">
        <v>1</v>
      </c>
      <c r="E283">
        <v>0</v>
      </c>
      <c r="F283" t="s">
        <v>22</v>
      </c>
      <c r="G283" t="s">
        <v>12157</v>
      </c>
      <c r="H283" t="s">
        <v>1072</v>
      </c>
    </row>
    <row r="284" spans="1:8" x14ac:dyDescent="0.35">
      <c r="A284" t="s">
        <v>12188</v>
      </c>
      <c r="B284" t="s">
        <v>12189</v>
      </c>
      <c r="C284" t="s">
        <v>12188</v>
      </c>
      <c r="D284">
        <v>1</v>
      </c>
      <c r="E284">
        <v>0</v>
      </c>
      <c r="F284" t="s">
        <v>22</v>
      </c>
      <c r="G284" t="s">
        <v>12190</v>
      </c>
      <c r="H284" t="s">
        <v>2667</v>
      </c>
    </row>
    <row r="285" spans="1:8" x14ac:dyDescent="0.35">
      <c r="A285" t="s">
        <v>12195</v>
      </c>
      <c r="B285" t="s">
        <v>12196</v>
      </c>
      <c r="C285" t="s">
        <v>12195</v>
      </c>
      <c r="D285">
        <v>1</v>
      </c>
      <c r="E285">
        <v>1</v>
      </c>
      <c r="F285" t="s">
        <v>22</v>
      </c>
      <c r="G285" t="s">
        <v>12197</v>
      </c>
      <c r="H285" t="s">
        <v>2667</v>
      </c>
    </row>
    <row r="286" spans="1:8" x14ac:dyDescent="0.35">
      <c r="A286" t="s">
        <v>12223</v>
      </c>
      <c r="B286" t="s">
        <v>1006</v>
      </c>
      <c r="C286" t="s">
        <v>1007</v>
      </c>
      <c r="D286">
        <v>1</v>
      </c>
      <c r="E286">
        <v>0</v>
      </c>
      <c r="F286" t="s">
        <v>22</v>
      </c>
      <c r="G286" t="s">
        <v>12224</v>
      </c>
      <c r="H286" t="s">
        <v>304</v>
      </c>
    </row>
    <row r="287" spans="1:8" x14ac:dyDescent="0.35">
      <c r="A287" t="s">
        <v>12268</v>
      </c>
      <c r="B287" t="s">
        <v>12269</v>
      </c>
      <c r="C287" t="s">
        <v>12270</v>
      </c>
      <c r="D287">
        <v>1</v>
      </c>
      <c r="E287">
        <v>0</v>
      </c>
      <c r="F287" t="s">
        <v>22</v>
      </c>
      <c r="G287" t="s">
        <v>12271</v>
      </c>
      <c r="H287" t="s">
        <v>7834</v>
      </c>
    </row>
    <row r="288" spans="1:8" x14ac:dyDescent="0.35">
      <c r="A288" t="s">
        <v>12326</v>
      </c>
      <c r="B288" t="s">
        <v>1104</v>
      </c>
      <c r="C288" t="s">
        <v>1105</v>
      </c>
      <c r="D288">
        <v>1</v>
      </c>
      <c r="E288">
        <v>0</v>
      </c>
      <c r="F288" t="s">
        <v>22</v>
      </c>
      <c r="G288" t="s">
        <v>12327</v>
      </c>
      <c r="H288" t="s">
        <v>13</v>
      </c>
    </row>
    <row r="289" spans="1:8" x14ac:dyDescent="0.35">
      <c r="A289" t="s">
        <v>12335</v>
      </c>
      <c r="B289" t="s">
        <v>12336</v>
      </c>
      <c r="C289" t="s">
        <v>12335</v>
      </c>
      <c r="D289">
        <v>1</v>
      </c>
      <c r="E289">
        <v>0</v>
      </c>
      <c r="F289" t="s">
        <v>22</v>
      </c>
      <c r="G289" t="s">
        <v>12337</v>
      </c>
      <c r="H289" t="s">
        <v>2667</v>
      </c>
    </row>
    <row r="290" spans="1:8" x14ac:dyDescent="0.35">
      <c r="A290" t="s">
        <v>12342</v>
      </c>
      <c r="B290" t="s">
        <v>12343</v>
      </c>
      <c r="C290" t="s">
        <v>12344</v>
      </c>
      <c r="D290">
        <v>1</v>
      </c>
      <c r="E290">
        <v>0</v>
      </c>
      <c r="F290" t="s">
        <v>22</v>
      </c>
      <c r="G290" t="s">
        <v>12345</v>
      </c>
      <c r="H290" t="s">
        <v>495</v>
      </c>
    </row>
    <row r="291" spans="1:8" x14ac:dyDescent="0.35">
      <c r="A291" t="s">
        <v>12351</v>
      </c>
      <c r="B291" t="s">
        <v>12352</v>
      </c>
      <c r="C291" t="s">
        <v>12351</v>
      </c>
      <c r="D291">
        <v>1</v>
      </c>
      <c r="E291">
        <v>0</v>
      </c>
      <c r="F291" t="s">
        <v>22</v>
      </c>
      <c r="G291" t="s">
        <v>12349</v>
      </c>
      <c r="H291" t="s">
        <v>5116</v>
      </c>
    </row>
    <row r="292" spans="1:8" x14ac:dyDescent="0.35">
      <c r="A292" t="s">
        <v>12435</v>
      </c>
      <c r="B292" t="s">
        <v>12436</v>
      </c>
      <c r="C292" t="s">
        <v>12437</v>
      </c>
      <c r="D292">
        <v>1</v>
      </c>
      <c r="E292">
        <v>1</v>
      </c>
      <c r="F292" t="s">
        <v>22</v>
      </c>
      <c r="G292" t="s">
        <v>12438</v>
      </c>
      <c r="H292" t="s">
        <v>12434</v>
      </c>
    </row>
    <row r="293" spans="1:8" x14ac:dyDescent="0.35">
      <c r="A293" t="s">
        <v>12459</v>
      </c>
      <c r="B293" t="s">
        <v>4135</v>
      </c>
      <c r="C293" t="s">
        <v>4136</v>
      </c>
      <c r="D293">
        <v>1</v>
      </c>
      <c r="E293">
        <v>1</v>
      </c>
      <c r="F293" t="s">
        <v>22</v>
      </c>
      <c r="G293" t="s">
        <v>12460</v>
      </c>
      <c r="H293" t="s">
        <v>12461</v>
      </c>
    </row>
    <row r="294" spans="1:8" x14ac:dyDescent="0.35">
      <c r="A294" t="s">
        <v>12468</v>
      </c>
      <c r="B294" t="s">
        <v>12469</v>
      </c>
      <c r="C294" t="s">
        <v>12470</v>
      </c>
      <c r="D294">
        <v>1</v>
      </c>
      <c r="E294">
        <v>0</v>
      </c>
      <c r="F294" t="s">
        <v>22</v>
      </c>
      <c r="G294" t="s">
        <v>12471</v>
      </c>
      <c r="H294" t="s">
        <v>12472</v>
      </c>
    </row>
    <row r="295" spans="1:8" x14ac:dyDescent="0.35">
      <c r="A295" t="s">
        <v>12449</v>
      </c>
      <c r="B295" t="s">
        <v>12448</v>
      </c>
      <c r="C295" t="s">
        <v>12449</v>
      </c>
      <c r="D295">
        <v>1</v>
      </c>
      <c r="E295">
        <v>0</v>
      </c>
      <c r="F295" t="s">
        <v>22</v>
      </c>
      <c r="G295" t="s">
        <v>12484</v>
      </c>
      <c r="H295" t="s">
        <v>774</v>
      </c>
    </row>
    <row r="296" spans="1:8" x14ac:dyDescent="0.35">
      <c r="A296" t="s">
        <v>1306</v>
      </c>
      <c r="B296" t="s">
        <v>1307</v>
      </c>
      <c r="C296" t="s">
        <v>1306</v>
      </c>
      <c r="D296">
        <v>1</v>
      </c>
      <c r="E296">
        <v>0</v>
      </c>
      <c r="F296" t="s">
        <v>22</v>
      </c>
      <c r="G296" t="s">
        <v>12491</v>
      </c>
      <c r="H296" t="s">
        <v>304</v>
      </c>
    </row>
    <row r="297" spans="1:8" x14ac:dyDescent="0.35">
      <c r="A297" t="s">
        <v>12449</v>
      </c>
      <c r="B297" t="s">
        <v>12448</v>
      </c>
      <c r="C297" t="s">
        <v>12449</v>
      </c>
      <c r="D297">
        <v>1</v>
      </c>
      <c r="E297">
        <v>0</v>
      </c>
      <c r="F297" t="s">
        <v>22</v>
      </c>
      <c r="G297" t="s">
        <v>12492</v>
      </c>
      <c r="H297" t="s">
        <v>12493</v>
      </c>
    </row>
    <row r="298" spans="1:8" x14ac:dyDescent="0.35">
      <c r="A298" t="s">
        <v>3267</v>
      </c>
      <c r="B298" t="s">
        <v>990</v>
      </c>
      <c r="C298" t="s">
        <v>991</v>
      </c>
      <c r="D298">
        <v>1</v>
      </c>
      <c r="E298">
        <v>1</v>
      </c>
      <c r="F298" t="s">
        <v>22</v>
      </c>
      <c r="G298" t="s">
        <v>12527</v>
      </c>
      <c r="H298" t="s">
        <v>4182</v>
      </c>
    </row>
    <row r="299" spans="1:8" x14ac:dyDescent="0.35">
      <c r="A299" t="s">
        <v>12528</v>
      </c>
      <c r="B299" t="s">
        <v>12529</v>
      </c>
      <c r="C299" t="s">
        <v>12530</v>
      </c>
      <c r="D299">
        <v>1</v>
      </c>
      <c r="E299">
        <v>0</v>
      </c>
      <c r="F299" t="s">
        <v>22</v>
      </c>
      <c r="G299" t="s">
        <v>12531</v>
      </c>
      <c r="H299" t="s">
        <v>7458</v>
      </c>
    </row>
    <row r="300" spans="1:8" x14ac:dyDescent="0.35">
      <c r="A300" t="s">
        <v>12585</v>
      </c>
      <c r="B300" t="s">
        <v>12586</v>
      </c>
      <c r="C300" t="s">
        <v>12587</v>
      </c>
      <c r="D300">
        <v>1</v>
      </c>
      <c r="E300">
        <v>1</v>
      </c>
      <c r="F300" t="s">
        <v>22</v>
      </c>
      <c r="G300" t="s">
        <v>12588</v>
      </c>
      <c r="H300" t="s">
        <v>2895</v>
      </c>
    </row>
    <row r="301" spans="1:8" x14ac:dyDescent="0.35">
      <c r="A301" t="s">
        <v>12591</v>
      </c>
      <c r="B301" t="s">
        <v>12592</v>
      </c>
      <c r="C301" t="s">
        <v>12593</v>
      </c>
      <c r="D301">
        <v>1</v>
      </c>
      <c r="E301">
        <v>0</v>
      </c>
      <c r="F301" t="s">
        <v>22</v>
      </c>
      <c r="G301" t="s">
        <v>12594</v>
      </c>
      <c r="H301" t="s">
        <v>6057</v>
      </c>
    </row>
    <row r="302" spans="1:8" x14ac:dyDescent="0.35">
      <c r="A302" t="s">
        <v>12615</v>
      </c>
      <c r="B302" t="s">
        <v>12616</v>
      </c>
      <c r="C302" t="s">
        <v>12617</v>
      </c>
      <c r="D302">
        <v>1</v>
      </c>
      <c r="E302">
        <v>0</v>
      </c>
      <c r="F302" t="s">
        <v>22</v>
      </c>
      <c r="G302" t="s">
        <v>12618</v>
      </c>
      <c r="H302" t="s">
        <v>429</v>
      </c>
    </row>
    <row r="303" spans="1:8" x14ac:dyDescent="0.35">
      <c r="A303" t="s">
        <v>12621</v>
      </c>
      <c r="B303" t="s">
        <v>4135</v>
      </c>
      <c r="C303" t="s">
        <v>4136</v>
      </c>
      <c r="D303">
        <v>1</v>
      </c>
      <c r="E303">
        <v>0</v>
      </c>
      <c r="F303" t="s">
        <v>22</v>
      </c>
      <c r="G303" t="s">
        <v>12622</v>
      </c>
      <c r="H303" t="s">
        <v>6060</v>
      </c>
    </row>
    <row r="304" spans="1:8" x14ac:dyDescent="0.35">
      <c r="A304" t="s">
        <v>12621</v>
      </c>
      <c r="B304" t="s">
        <v>4135</v>
      </c>
      <c r="C304" t="s">
        <v>4136</v>
      </c>
      <c r="D304">
        <v>1</v>
      </c>
      <c r="E304">
        <v>0</v>
      </c>
      <c r="F304" t="s">
        <v>22</v>
      </c>
      <c r="G304" t="s">
        <v>12629</v>
      </c>
      <c r="H304" t="s">
        <v>4793</v>
      </c>
    </row>
    <row r="305" spans="1:8" x14ac:dyDescent="0.35">
      <c r="A305" t="s">
        <v>12643</v>
      </c>
      <c r="B305" t="s">
        <v>12644</v>
      </c>
      <c r="C305" t="s">
        <v>12645</v>
      </c>
      <c r="D305">
        <v>1</v>
      </c>
      <c r="E305">
        <v>0</v>
      </c>
      <c r="F305" t="s">
        <v>22</v>
      </c>
      <c r="G305" t="s">
        <v>12646</v>
      </c>
      <c r="H305" t="s">
        <v>12647</v>
      </c>
    </row>
    <row r="306" spans="1:8" x14ac:dyDescent="0.35">
      <c r="A306" t="s">
        <v>12699</v>
      </c>
      <c r="B306" t="s">
        <v>12448</v>
      </c>
      <c r="C306" t="s">
        <v>12449</v>
      </c>
      <c r="D306">
        <v>1</v>
      </c>
      <c r="E306">
        <v>0</v>
      </c>
      <c r="F306" t="s">
        <v>22</v>
      </c>
      <c r="G306" t="s">
        <v>12700</v>
      </c>
      <c r="H306" t="s">
        <v>12701</v>
      </c>
    </row>
    <row r="307" spans="1:8" x14ac:dyDescent="0.35">
      <c r="A307" t="s">
        <v>12759</v>
      </c>
      <c r="B307" t="s">
        <v>4973</v>
      </c>
      <c r="C307" t="s">
        <v>4974</v>
      </c>
      <c r="D307">
        <v>1</v>
      </c>
      <c r="E307">
        <v>0</v>
      </c>
      <c r="F307" t="s">
        <v>22</v>
      </c>
      <c r="G307" t="s">
        <v>12760</v>
      </c>
      <c r="H307" t="s">
        <v>1330</v>
      </c>
    </row>
    <row r="308" spans="1:8" x14ac:dyDescent="0.35">
      <c r="A308" t="s">
        <v>12059</v>
      </c>
      <c r="B308" t="s">
        <v>12058</v>
      </c>
      <c r="C308" t="s">
        <v>12059</v>
      </c>
      <c r="D308">
        <v>1</v>
      </c>
      <c r="E308">
        <v>1</v>
      </c>
      <c r="F308" t="s">
        <v>22</v>
      </c>
      <c r="G308" t="s">
        <v>12883</v>
      </c>
      <c r="H308" t="s">
        <v>1459</v>
      </c>
    </row>
    <row r="309" spans="1:8" x14ac:dyDescent="0.35">
      <c r="A309" t="s">
        <v>12903</v>
      </c>
      <c r="B309" t="s">
        <v>3555</v>
      </c>
      <c r="C309" t="s">
        <v>3556</v>
      </c>
      <c r="D309">
        <v>1</v>
      </c>
      <c r="E309">
        <v>1</v>
      </c>
      <c r="F309" t="s">
        <v>22</v>
      </c>
      <c r="G309" t="s">
        <v>12904</v>
      </c>
      <c r="H309" t="s">
        <v>4417</v>
      </c>
    </row>
    <row r="310" spans="1:8" x14ac:dyDescent="0.35">
      <c r="A310" t="s">
        <v>5635</v>
      </c>
      <c r="B310" t="s">
        <v>5634</v>
      </c>
      <c r="C310" t="s">
        <v>5635</v>
      </c>
      <c r="D310">
        <v>1</v>
      </c>
      <c r="E310">
        <v>2</v>
      </c>
      <c r="F310" t="s">
        <v>22</v>
      </c>
      <c r="G310" t="s">
        <v>12958</v>
      </c>
      <c r="H310" t="s">
        <v>3603</v>
      </c>
    </row>
    <row r="311" spans="1:8" x14ac:dyDescent="0.35">
      <c r="A311" t="s">
        <v>5842</v>
      </c>
      <c r="B311" t="s">
        <v>5841</v>
      </c>
      <c r="C311" t="s">
        <v>5842</v>
      </c>
      <c r="D311">
        <v>1</v>
      </c>
      <c r="E311">
        <v>1</v>
      </c>
      <c r="F311" t="s">
        <v>22</v>
      </c>
      <c r="G311" t="s">
        <v>13021</v>
      </c>
      <c r="H311" t="s">
        <v>251</v>
      </c>
    </row>
    <row r="312" spans="1:8" x14ac:dyDescent="0.35">
      <c r="A312" t="s">
        <v>1177</v>
      </c>
      <c r="B312" t="s">
        <v>1176</v>
      </c>
      <c r="C312" t="s">
        <v>1177</v>
      </c>
      <c r="D312">
        <v>1</v>
      </c>
      <c r="E312">
        <v>0</v>
      </c>
      <c r="F312" t="s">
        <v>22</v>
      </c>
      <c r="G312" t="s">
        <v>13061</v>
      </c>
      <c r="H312" t="s">
        <v>13062</v>
      </c>
    </row>
    <row r="313" spans="1:8" x14ac:dyDescent="0.35">
      <c r="A313" t="s">
        <v>13071</v>
      </c>
      <c r="B313" t="s">
        <v>13072</v>
      </c>
      <c r="C313" t="s">
        <v>13073</v>
      </c>
      <c r="D313">
        <v>1</v>
      </c>
      <c r="E313">
        <v>1</v>
      </c>
      <c r="F313" t="s">
        <v>22</v>
      </c>
      <c r="G313" t="s">
        <v>13074</v>
      </c>
      <c r="H313" t="s">
        <v>13075</v>
      </c>
    </row>
    <row r="314" spans="1:8" x14ac:dyDescent="0.35">
      <c r="A314" t="s">
        <v>13083</v>
      </c>
      <c r="B314" t="s">
        <v>13084</v>
      </c>
      <c r="C314" t="s">
        <v>13083</v>
      </c>
      <c r="D314">
        <v>1</v>
      </c>
      <c r="E314">
        <v>0</v>
      </c>
      <c r="F314" t="s">
        <v>22</v>
      </c>
      <c r="G314" t="s">
        <v>13085</v>
      </c>
      <c r="H314" t="s">
        <v>304</v>
      </c>
    </row>
    <row r="315" spans="1:8" x14ac:dyDescent="0.35">
      <c r="A315" t="s">
        <v>13096</v>
      </c>
      <c r="B315" t="s">
        <v>13097</v>
      </c>
      <c r="C315" t="s">
        <v>13096</v>
      </c>
      <c r="D315">
        <v>1</v>
      </c>
      <c r="E315">
        <v>1</v>
      </c>
      <c r="F315" t="s">
        <v>22</v>
      </c>
      <c r="G315" t="s">
        <v>13098</v>
      </c>
      <c r="H315" t="s">
        <v>13099</v>
      </c>
    </row>
    <row r="316" spans="1:8" x14ac:dyDescent="0.35">
      <c r="A316" t="s">
        <v>1306</v>
      </c>
      <c r="B316" t="s">
        <v>1307</v>
      </c>
      <c r="C316" t="s">
        <v>1306</v>
      </c>
      <c r="D316">
        <v>1</v>
      </c>
      <c r="E316">
        <v>0</v>
      </c>
      <c r="F316" t="s">
        <v>22</v>
      </c>
      <c r="G316" t="s">
        <v>13105</v>
      </c>
      <c r="H316" t="s">
        <v>13106</v>
      </c>
    </row>
    <row r="317" spans="1:8" x14ac:dyDescent="0.35">
      <c r="A317" t="s">
        <v>3093</v>
      </c>
      <c r="B317" t="s">
        <v>3094</v>
      </c>
      <c r="C317" t="s">
        <v>3093</v>
      </c>
      <c r="D317">
        <v>1</v>
      </c>
      <c r="E317">
        <v>0</v>
      </c>
      <c r="F317" t="s">
        <v>22</v>
      </c>
      <c r="G317" t="s">
        <v>13119</v>
      </c>
      <c r="H317" t="s">
        <v>1875</v>
      </c>
    </row>
    <row r="318" spans="1:8" x14ac:dyDescent="0.35">
      <c r="A318" t="s">
        <v>2613</v>
      </c>
      <c r="B318" t="s">
        <v>2614</v>
      </c>
      <c r="C318" t="s">
        <v>2613</v>
      </c>
      <c r="D318">
        <v>1</v>
      </c>
      <c r="E318">
        <v>0</v>
      </c>
      <c r="F318" t="s">
        <v>22</v>
      </c>
      <c r="G318" t="s">
        <v>13126</v>
      </c>
      <c r="H318" t="s">
        <v>13127</v>
      </c>
    </row>
    <row r="319" spans="1:8" x14ac:dyDescent="0.35">
      <c r="A319" t="s">
        <v>2613</v>
      </c>
      <c r="B319" t="s">
        <v>2614</v>
      </c>
      <c r="C319" t="s">
        <v>2613</v>
      </c>
      <c r="D319">
        <v>1</v>
      </c>
      <c r="E319">
        <v>0</v>
      </c>
      <c r="F319" t="s">
        <v>22</v>
      </c>
      <c r="G319" t="s">
        <v>13145</v>
      </c>
      <c r="H319" t="s">
        <v>13146</v>
      </c>
    </row>
    <row r="320" spans="1:8" x14ac:dyDescent="0.35">
      <c r="A320" t="s">
        <v>4850</v>
      </c>
      <c r="B320" t="s">
        <v>4849</v>
      </c>
      <c r="C320" t="s">
        <v>4850</v>
      </c>
      <c r="D320">
        <v>1</v>
      </c>
      <c r="E320">
        <v>1</v>
      </c>
      <c r="F320" t="s">
        <v>22</v>
      </c>
      <c r="G320" t="s">
        <v>13187</v>
      </c>
      <c r="H320" t="s">
        <v>4750</v>
      </c>
    </row>
    <row r="321" spans="1:8" x14ac:dyDescent="0.35">
      <c r="A321" t="s">
        <v>13192</v>
      </c>
      <c r="B321" t="s">
        <v>7205</v>
      </c>
      <c r="C321" t="s">
        <v>7206</v>
      </c>
      <c r="D321">
        <v>1</v>
      </c>
      <c r="E321">
        <v>0</v>
      </c>
      <c r="F321" t="s">
        <v>22</v>
      </c>
      <c r="G321" t="s">
        <v>13193</v>
      </c>
      <c r="H321" t="s">
        <v>2765</v>
      </c>
    </row>
    <row r="322" spans="1:8" x14ac:dyDescent="0.35">
      <c r="A322" t="s">
        <v>2613</v>
      </c>
      <c r="B322" t="s">
        <v>2614</v>
      </c>
      <c r="C322" t="s">
        <v>2613</v>
      </c>
      <c r="D322">
        <v>1</v>
      </c>
      <c r="E322">
        <v>0</v>
      </c>
      <c r="F322" t="s">
        <v>22</v>
      </c>
      <c r="G322" t="s">
        <v>13327</v>
      </c>
      <c r="H322" t="s">
        <v>304</v>
      </c>
    </row>
    <row r="323" spans="1:8" x14ac:dyDescent="0.35">
      <c r="A323" t="s">
        <v>1306</v>
      </c>
      <c r="B323" t="s">
        <v>1307</v>
      </c>
      <c r="C323" t="s">
        <v>1306</v>
      </c>
      <c r="D323">
        <v>1</v>
      </c>
      <c r="E323">
        <v>0</v>
      </c>
      <c r="F323" t="s">
        <v>22</v>
      </c>
      <c r="G323" t="s">
        <v>13335</v>
      </c>
      <c r="H323" t="s">
        <v>304</v>
      </c>
    </row>
    <row r="324" spans="1:8" x14ac:dyDescent="0.35">
      <c r="A324" t="s">
        <v>13344</v>
      </c>
      <c r="B324" t="s">
        <v>13345</v>
      </c>
      <c r="C324" t="s">
        <v>13346</v>
      </c>
      <c r="D324">
        <v>1</v>
      </c>
      <c r="E324">
        <v>1</v>
      </c>
      <c r="F324" t="s">
        <v>22</v>
      </c>
      <c r="G324" t="s">
        <v>13347</v>
      </c>
      <c r="H324" t="s">
        <v>6940</v>
      </c>
    </row>
    <row r="325" spans="1:8" x14ac:dyDescent="0.35">
      <c r="A325" t="s">
        <v>13374</v>
      </c>
      <c r="B325" t="s">
        <v>13375</v>
      </c>
      <c r="C325" t="s">
        <v>13374</v>
      </c>
      <c r="D325">
        <v>1</v>
      </c>
      <c r="E325">
        <v>1</v>
      </c>
      <c r="F325" t="s">
        <v>22</v>
      </c>
      <c r="G325" t="s">
        <v>13376</v>
      </c>
      <c r="H325" t="s">
        <v>13377</v>
      </c>
    </row>
    <row r="326" spans="1:8" x14ac:dyDescent="0.35">
      <c r="A326" t="s">
        <v>4289</v>
      </c>
      <c r="B326" t="s">
        <v>4290</v>
      </c>
      <c r="C326" t="s">
        <v>4289</v>
      </c>
      <c r="D326">
        <v>1</v>
      </c>
      <c r="E326">
        <v>1</v>
      </c>
      <c r="F326" t="s">
        <v>22</v>
      </c>
      <c r="G326" t="s">
        <v>13382</v>
      </c>
      <c r="H326" t="s">
        <v>5456</v>
      </c>
    </row>
    <row r="327" spans="1:8" x14ac:dyDescent="0.35">
      <c r="A327" t="s">
        <v>2252</v>
      </c>
      <c r="B327" t="s">
        <v>140</v>
      </c>
      <c r="C327" t="s">
        <v>141</v>
      </c>
      <c r="D327">
        <v>1</v>
      </c>
      <c r="E327">
        <v>0</v>
      </c>
      <c r="F327" t="s">
        <v>22</v>
      </c>
      <c r="G327" t="s">
        <v>13386</v>
      </c>
      <c r="H327" t="s">
        <v>831</v>
      </c>
    </row>
    <row r="328" spans="1:8" x14ac:dyDescent="0.35">
      <c r="A328" t="s">
        <v>2995</v>
      </c>
      <c r="B328" t="s">
        <v>2994</v>
      </c>
      <c r="C328" t="s">
        <v>2995</v>
      </c>
      <c r="D328">
        <v>1</v>
      </c>
      <c r="E328">
        <v>0</v>
      </c>
      <c r="F328" t="s">
        <v>22</v>
      </c>
      <c r="G328" t="s">
        <v>13498</v>
      </c>
      <c r="H328" t="s">
        <v>18</v>
      </c>
    </row>
    <row r="329" spans="1:8" x14ac:dyDescent="0.35">
      <c r="A329" t="s">
        <v>13499</v>
      </c>
      <c r="B329" t="s">
        <v>2498</v>
      </c>
      <c r="C329" t="s">
        <v>2499</v>
      </c>
      <c r="D329">
        <v>1</v>
      </c>
      <c r="E329">
        <v>1</v>
      </c>
      <c r="F329" t="s">
        <v>22</v>
      </c>
      <c r="G329" t="s">
        <v>13500</v>
      </c>
      <c r="H329" t="s">
        <v>13501</v>
      </c>
    </row>
    <row r="330" spans="1:8" x14ac:dyDescent="0.35">
      <c r="A330" t="s">
        <v>1306</v>
      </c>
      <c r="B330" t="s">
        <v>1307</v>
      </c>
      <c r="C330" t="s">
        <v>1306</v>
      </c>
      <c r="D330">
        <v>1</v>
      </c>
      <c r="E330">
        <v>0</v>
      </c>
      <c r="F330" t="s">
        <v>22</v>
      </c>
      <c r="G330" t="s">
        <v>13560</v>
      </c>
      <c r="H330" t="s">
        <v>3228</v>
      </c>
    </row>
    <row r="331" spans="1:8" x14ac:dyDescent="0.35">
      <c r="A331" t="s">
        <v>13598</v>
      </c>
      <c r="B331" t="s">
        <v>5683</v>
      </c>
      <c r="C331" t="s">
        <v>5682</v>
      </c>
      <c r="D331">
        <v>1</v>
      </c>
      <c r="E331">
        <v>0</v>
      </c>
      <c r="F331" t="s">
        <v>22</v>
      </c>
      <c r="G331" t="s">
        <v>13599</v>
      </c>
      <c r="H331" t="s">
        <v>64</v>
      </c>
    </row>
    <row r="332" spans="1:8" x14ac:dyDescent="0.35">
      <c r="A332" t="s">
        <v>13603</v>
      </c>
      <c r="B332" t="s">
        <v>13604</v>
      </c>
      <c r="C332" t="s">
        <v>13605</v>
      </c>
      <c r="D332">
        <v>1</v>
      </c>
      <c r="E332">
        <v>1</v>
      </c>
      <c r="F332" t="s">
        <v>22</v>
      </c>
      <c r="G332" t="s">
        <v>13606</v>
      </c>
      <c r="H332" t="s">
        <v>3940</v>
      </c>
    </row>
    <row r="333" spans="1:8" x14ac:dyDescent="0.35">
      <c r="A333" t="s">
        <v>5618</v>
      </c>
      <c r="B333" t="s">
        <v>2614</v>
      </c>
      <c r="C333" t="s">
        <v>2613</v>
      </c>
      <c r="D333">
        <v>1</v>
      </c>
      <c r="E333">
        <v>0</v>
      </c>
      <c r="F333" t="s">
        <v>22</v>
      </c>
      <c r="G333" t="s">
        <v>13611</v>
      </c>
      <c r="H333" t="s">
        <v>11897</v>
      </c>
    </row>
    <row r="334" spans="1:8" x14ac:dyDescent="0.35">
      <c r="A334" t="s">
        <v>1991</v>
      </c>
      <c r="B334" t="s">
        <v>1990</v>
      </c>
      <c r="C334" t="s">
        <v>1991</v>
      </c>
      <c r="D334">
        <v>1</v>
      </c>
      <c r="E334">
        <v>1</v>
      </c>
      <c r="F334" t="s">
        <v>22</v>
      </c>
      <c r="G334" t="s">
        <v>13619</v>
      </c>
      <c r="H334" t="s">
        <v>7997</v>
      </c>
    </row>
    <row r="335" spans="1:8" x14ac:dyDescent="0.35">
      <c r="A335" t="s">
        <v>8091</v>
      </c>
      <c r="B335" t="s">
        <v>1149</v>
      </c>
      <c r="C335" t="s">
        <v>1150</v>
      </c>
      <c r="D335">
        <v>1</v>
      </c>
      <c r="E335">
        <v>0</v>
      </c>
      <c r="F335" t="s">
        <v>22</v>
      </c>
      <c r="G335" t="s">
        <v>13665</v>
      </c>
      <c r="H335" t="s">
        <v>4268</v>
      </c>
    </row>
    <row r="336" spans="1:8" x14ac:dyDescent="0.35">
      <c r="A336" t="s">
        <v>13707</v>
      </c>
      <c r="B336" t="s">
        <v>13708</v>
      </c>
      <c r="C336" t="s">
        <v>13709</v>
      </c>
      <c r="D336">
        <v>1</v>
      </c>
      <c r="E336">
        <v>0</v>
      </c>
      <c r="F336" t="s">
        <v>22</v>
      </c>
      <c r="G336" t="s">
        <v>13710</v>
      </c>
      <c r="H336" t="s">
        <v>805</v>
      </c>
    </row>
    <row r="337" spans="1:8" x14ac:dyDescent="0.35">
      <c r="A337" t="s">
        <v>2302</v>
      </c>
      <c r="B337" t="s">
        <v>1307</v>
      </c>
      <c r="C337" t="s">
        <v>1306</v>
      </c>
      <c r="D337">
        <v>1</v>
      </c>
      <c r="E337">
        <v>0</v>
      </c>
      <c r="F337" t="s">
        <v>22</v>
      </c>
      <c r="G337" t="s">
        <v>13727</v>
      </c>
      <c r="H337" t="s">
        <v>443</v>
      </c>
    </row>
    <row r="338" spans="1:8" x14ac:dyDescent="0.35">
      <c r="A338" t="s">
        <v>13745</v>
      </c>
      <c r="B338" t="s">
        <v>13746</v>
      </c>
      <c r="C338" t="s">
        <v>13747</v>
      </c>
      <c r="D338">
        <v>1</v>
      </c>
      <c r="E338">
        <v>1</v>
      </c>
      <c r="F338" t="s">
        <v>22</v>
      </c>
      <c r="G338" t="s">
        <v>13748</v>
      </c>
      <c r="H338" t="s">
        <v>5522</v>
      </c>
    </row>
    <row r="339" spans="1:8" x14ac:dyDescent="0.35">
      <c r="A339" t="s">
        <v>13765</v>
      </c>
      <c r="B339" t="s">
        <v>3942</v>
      </c>
      <c r="C339" t="s">
        <v>3943</v>
      </c>
      <c r="D339">
        <v>1</v>
      </c>
      <c r="E339">
        <v>0</v>
      </c>
      <c r="F339" t="s">
        <v>22</v>
      </c>
      <c r="G339" t="s">
        <v>13766</v>
      </c>
      <c r="H339" t="s">
        <v>481</v>
      </c>
    </row>
    <row r="340" spans="1:8" x14ac:dyDescent="0.35">
      <c r="A340" t="s">
        <v>2613</v>
      </c>
      <c r="B340" t="s">
        <v>2614</v>
      </c>
      <c r="C340" t="s">
        <v>2613</v>
      </c>
      <c r="D340">
        <v>1</v>
      </c>
      <c r="E340">
        <v>1</v>
      </c>
      <c r="F340" t="s">
        <v>22</v>
      </c>
      <c r="G340" t="s">
        <v>13809</v>
      </c>
      <c r="H340" t="s">
        <v>613</v>
      </c>
    </row>
    <row r="341" spans="1:8" x14ac:dyDescent="0.35">
      <c r="A341" t="s">
        <v>13833</v>
      </c>
      <c r="B341" t="s">
        <v>1754</v>
      </c>
      <c r="C341" t="s">
        <v>1755</v>
      </c>
      <c r="D341">
        <v>1</v>
      </c>
      <c r="E341">
        <v>1</v>
      </c>
      <c r="F341" t="s">
        <v>22</v>
      </c>
      <c r="G341" t="s">
        <v>13834</v>
      </c>
      <c r="H341" t="s">
        <v>5681</v>
      </c>
    </row>
    <row r="342" spans="1:8" x14ac:dyDescent="0.35">
      <c r="A342" t="s">
        <v>7797</v>
      </c>
      <c r="B342" t="s">
        <v>7796</v>
      </c>
      <c r="C342" t="s">
        <v>7797</v>
      </c>
      <c r="D342">
        <v>1</v>
      </c>
      <c r="E342">
        <v>0</v>
      </c>
      <c r="F342" t="s">
        <v>22</v>
      </c>
      <c r="G342" t="s">
        <v>13900</v>
      </c>
      <c r="H342" t="s">
        <v>13901</v>
      </c>
    </row>
    <row r="343" spans="1:8" x14ac:dyDescent="0.35">
      <c r="A343" t="s">
        <v>12142</v>
      </c>
      <c r="B343" t="s">
        <v>12143</v>
      </c>
      <c r="C343" t="s">
        <v>12144</v>
      </c>
      <c r="D343">
        <v>1</v>
      </c>
      <c r="E343">
        <v>3</v>
      </c>
      <c r="F343" t="s">
        <v>22</v>
      </c>
      <c r="G343" t="s">
        <v>13914</v>
      </c>
      <c r="H343" t="s">
        <v>5522</v>
      </c>
    </row>
    <row r="344" spans="1:8" x14ac:dyDescent="0.35">
      <c r="A344" t="s">
        <v>13988</v>
      </c>
      <c r="B344" t="s">
        <v>13989</v>
      </c>
      <c r="C344" t="s">
        <v>13988</v>
      </c>
      <c r="D344">
        <v>1</v>
      </c>
      <c r="E344">
        <v>4</v>
      </c>
      <c r="F344" t="s">
        <v>22</v>
      </c>
      <c r="G344" t="s">
        <v>13990</v>
      </c>
      <c r="H344" t="s">
        <v>251</v>
      </c>
    </row>
    <row r="345" spans="1:8" x14ac:dyDescent="0.35">
      <c r="A345" t="s">
        <v>14003</v>
      </c>
      <c r="B345" t="s">
        <v>5411</v>
      </c>
      <c r="C345" t="s">
        <v>5412</v>
      </c>
      <c r="D345">
        <v>1</v>
      </c>
      <c r="E345">
        <v>0</v>
      </c>
      <c r="F345" t="s">
        <v>22</v>
      </c>
      <c r="G345" t="s">
        <v>14004</v>
      </c>
      <c r="H345" t="s">
        <v>548</v>
      </c>
    </row>
    <row r="346" spans="1:8" x14ac:dyDescent="0.35">
      <c r="A346" t="s">
        <v>4413</v>
      </c>
      <c r="B346" t="s">
        <v>4414</v>
      </c>
      <c r="C346" t="s">
        <v>4415</v>
      </c>
      <c r="D346">
        <v>1</v>
      </c>
      <c r="E346">
        <v>3</v>
      </c>
      <c r="F346" t="s">
        <v>22</v>
      </c>
      <c r="G346" t="s">
        <v>14016</v>
      </c>
      <c r="H346" t="s">
        <v>103</v>
      </c>
    </row>
    <row r="347" spans="1:8" x14ac:dyDescent="0.35">
      <c r="A347" t="s">
        <v>14018</v>
      </c>
      <c r="B347" t="s">
        <v>14019</v>
      </c>
      <c r="C347" t="s">
        <v>14018</v>
      </c>
      <c r="D347">
        <v>1</v>
      </c>
      <c r="E347">
        <v>1</v>
      </c>
      <c r="F347" t="s">
        <v>22</v>
      </c>
      <c r="G347" t="s">
        <v>14020</v>
      </c>
      <c r="H347" t="s">
        <v>14021</v>
      </c>
    </row>
    <row r="348" spans="1:8" x14ac:dyDescent="0.35">
      <c r="A348" t="s">
        <v>5671</v>
      </c>
      <c r="B348" t="s">
        <v>1009</v>
      </c>
      <c r="C348" t="s">
        <v>1010</v>
      </c>
      <c r="D348">
        <v>1</v>
      </c>
      <c r="E348">
        <v>0</v>
      </c>
      <c r="F348" t="s">
        <v>22</v>
      </c>
      <c r="G348" t="s">
        <v>14039</v>
      </c>
      <c r="H348" t="s">
        <v>2898</v>
      </c>
    </row>
    <row r="349" spans="1:8" x14ac:dyDescent="0.35">
      <c r="A349" t="s">
        <v>2613</v>
      </c>
      <c r="B349" t="s">
        <v>2614</v>
      </c>
      <c r="C349" t="s">
        <v>2613</v>
      </c>
      <c r="D349">
        <v>1</v>
      </c>
      <c r="E349">
        <v>0</v>
      </c>
      <c r="F349" t="s">
        <v>22</v>
      </c>
      <c r="G349" t="s">
        <v>14099</v>
      </c>
      <c r="H349" t="s">
        <v>304</v>
      </c>
    </row>
    <row r="350" spans="1:8" x14ac:dyDescent="0.35">
      <c r="A350" t="s">
        <v>5618</v>
      </c>
      <c r="B350" t="s">
        <v>2614</v>
      </c>
      <c r="C350" t="s">
        <v>2613</v>
      </c>
      <c r="D350">
        <v>1</v>
      </c>
      <c r="E350">
        <v>0</v>
      </c>
      <c r="F350" t="s">
        <v>22</v>
      </c>
      <c r="G350" t="s">
        <v>14216</v>
      </c>
      <c r="H350" t="s">
        <v>2602</v>
      </c>
    </row>
    <row r="351" spans="1:8" x14ac:dyDescent="0.35">
      <c r="A351" t="s">
        <v>14253</v>
      </c>
      <c r="B351" t="s">
        <v>14254</v>
      </c>
      <c r="C351" t="s">
        <v>14253</v>
      </c>
      <c r="D351">
        <v>1</v>
      </c>
      <c r="E351">
        <v>2</v>
      </c>
      <c r="F351" t="s">
        <v>22</v>
      </c>
      <c r="G351" t="s">
        <v>14255</v>
      </c>
      <c r="H351" t="s">
        <v>304</v>
      </c>
    </row>
    <row r="352" spans="1:8" x14ac:dyDescent="0.35">
      <c r="A352" t="s">
        <v>14280</v>
      </c>
      <c r="B352" t="s">
        <v>14281</v>
      </c>
      <c r="C352" t="s">
        <v>14280</v>
      </c>
      <c r="D352">
        <v>1</v>
      </c>
      <c r="E352">
        <v>0</v>
      </c>
      <c r="F352" t="s">
        <v>22</v>
      </c>
      <c r="G352" t="s">
        <v>14282</v>
      </c>
      <c r="H352" t="s">
        <v>5437</v>
      </c>
    </row>
    <row r="353" spans="1:8" x14ac:dyDescent="0.35">
      <c r="A353" t="s">
        <v>14318</v>
      </c>
      <c r="B353" t="s">
        <v>4878</v>
      </c>
      <c r="C353" t="s">
        <v>4879</v>
      </c>
      <c r="D353">
        <v>1</v>
      </c>
      <c r="E353">
        <v>0</v>
      </c>
      <c r="F353" t="s">
        <v>22</v>
      </c>
      <c r="G353" t="s">
        <v>14319</v>
      </c>
      <c r="H353" t="s">
        <v>68</v>
      </c>
    </row>
    <row r="354" spans="1:8" x14ac:dyDescent="0.35">
      <c r="A354" t="s">
        <v>14339</v>
      </c>
      <c r="B354" t="s">
        <v>2760</v>
      </c>
      <c r="C354" t="s">
        <v>2761</v>
      </c>
      <c r="D354">
        <v>1</v>
      </c>
      <c r="E354">
        <v>0</v>
      </c>
      <c r="F354" t="s">
        <v>22</v>
      </c>
      <c r="G354" t="s">
        <v>14340</v>
      </c>
      <c r="H354" t="s">
        <v>4016</v>
      </c>
    </row>
    <row r="355" spans="1:8" x14ac:dyDescent="0.35">
      <c r="A355" t="s">
        <v>14378</v>
      </c>
      <c r="B355" t="s">
        <v>14379</v>
      </c>
      <c r="C355" t="s">
        <v>14380</v>
      </c>
      <c r="D355">
        <v>1</v>
      </c>
      <c r="E355">
        <v>0</v>
      </c>
      <c r="F355" t="s">
        <v>22</v>
      </c>
      <c r="G355" t="s">
        <v>14381</v>
      </c>
      <c r="H355" t="s">
        <v>3451</v>
      </c>
    </row>
    <row r="356" spans="1:8" x14ac:dyDescent="0.35">
      <c r="A356" t="s">
        <v>14395</v>
      </c>
      <c r="B356" t="s">
        <v>14396</v>
      </c>
      <c r="C356" t="s">
        <v>14397</v>
      </c>
      <c r="D356">
        <v>1</v>
      </c>
      <c r="E356">
        <v>1</v>
      </c>
      <c r="F356" t="s">
        <v>22</v>
      </c>
      <c r="G356" t="s">
        <v>14398</v>
      </c>
      <c r="H356" t="s">
        <v>251</v>
      </c>
    </row>
    <row r="357" spans="1:8" x14ac:dyDescent="0.35">
      <c r="A357" t="s">
        <v>1306</v>
      </c>
      <c r="B357" t="s">
        <v>1307</v>
      </c>
      <c r="C357" t="s">
        <v>1306</v>
      </c>
      <c r="D357">
        <v>1</v>
      </c>
      <c r="E357">
        <v>0</v>
      </c>
      <c r="F357" t="s">
        <v>22</v>
      </c>
      <c r="G357" t="s">
        <v>14462</v>
      </c>
      <c r="H357" t="s">
        <v>9385</v>
      </c>
    </row>
    <row r="358" spans="1:8" x14ac:dyDescent="0.35">
      <c r="A358" t="s">
        <v>1306</v>
      </c>
      <c r="B358" t="s">
        <v>1307</v>
      </c>
      <c r="C358" t="s">
        <v>1306</v>
      </c>
      <c r="D358">
        <v>1</v>
      </c>
      <c r="E358">
        <v>0</v>
      </c>
      <c r="F358" t="s">
        <v>22</v>
      </c>
      <c r="G358" t="s">
        <v>14483</v>
      </c>
      <c r="H358" t="s">
        <v>355</v>
      </c>
    </row>
    <row r="359" spans="1:8" x14ac:dyDescent="0.35">
      <c r="A359" t="s">
        <v>1202</v>
      </c>
      <c r="B359" t="s">
        <v>1203</v>
      </c>
      <c r="C359" t="s">
        <v>1204</v>
      </c>
      <c r="D359">
        <v>1</v>
      </c>
      <c r="E359">
        <v>3</v>
      </c>
      <c r="F359" t="s">
        <v>22</v>
      </c>
      <c r="G359" t="s">
        <v>14490</v>
      </c>
      <c r="H359" t="s">
        <v>1771</v>
      </c>
    </row>
    <row r="360" spans="1:8" x14ac:dyDescent="0.35">
      <c r="A360" t="s">
        <v>4572</v>
      </c>
      <c r="B360" t="s">
        <v>4571</v>
      </c>
      <c r="C360" t="s">
        <v>4572</v>
      </c>
      <c r="D360">
        <v>1</v>
      </c>
      <c r="E360">
        <v>1</v>
      </c>
      <c r="F360" t="s">
        <v>22</v>
      </c>
      <c r="G360" t="s">
        <v>14507</v>
      </c>
      <c r="H360" t="s">
        <v>638</v>
      </c>
    </row>
    <row r="361" spans="1:8" x14ac:dyDescent="0.35">
      <c r="A361" t="s">
        <v>2613</v>
      </c>
      <c r="B361" t="s">
        <v>2614</v>
      </c>
      <c r="C361" t="s">
        <v>2613</v>
      </c>
      <c r="D361">
        <v>1</v>
      </c>
      <c r="E361">
        <v>0</v>
      </c>
      <c r="F361" t="s">
        <v>22</v>
      </c>
      <c r="G361" t="s">
        <v>14574</v>
      </c>
      <c r="H361" t="s">
        <v>703</v>
      </c>
    </row>
    <row r="362" spans="1:8" x14ac:dyDescent="0.35">
      <c r="A362" t="s">
        <v>2302</v>
      </c>
      <c r="B362" t="s">
        <v>1307</v>
      </c>
      <c r="C362" t="s">
        <v>1306</v>
      </c>
      <c r="D362">
        <v>1</v>
      </c>
      <c r="E362">
        <v>0</v>
      </c>
      <c r="F362" t="s">
        <v>22</v>
      </c>
      <c r="G362" t="s">
        <v>14627</v>
      </c>
      <c r="H362" t="s">
        <v>703</v>
      </c>
    </row>
    <row r="363" spans="1:8" x14ac:dyDescent="0.35">
      <c r="A363" t="s">
        <v>1306</v>
      </c>
      <c r="B363" t="s">
        <v>1307</v>
      </c>
      <c r="C363" t="s">
        <v>1306</v>
      </c>
      <c r="D363">
        <v>1</v>
      </c>
      <c r="E363">
        <v>0</v>
      </c>
      <c r="F363" t="s">
        <v>22</v>
      </c>
      <c r="G363" t="s">
        <v>14635</v>
      </c>
      <c r="H363" t="s">
        <v>703</v>
      </c>
    </row>
    <row r="364" spans="1:8" x14ac:dyDescent="0.35">
      <c r="A364" t="s">
        <v>3960</v>
      </c>
      <c r="B364" t="s">
        <v>3889</v>
      </c>
      <c r="C364" t="s">
        <v>3890</v>
      </c>
      <c r="D364">
        <v>1</v>
      </c>
      <c r="E364">
        <v>0</v>
      </c>
      <c r="F364" t="s">
        <v>22</v>
      </c>
      <c r="G364" t="s">
        <v>14756</v>
      </c>
      <c r="H364" t="s">
        <v>14757</v>
      </c>
    </row>
    <row r="365" spans="1:8" x14ac:dyDescent="0.35">
      <c r="A365" t="s">
        <v>14768</v>
      </c>
      <c r="B365" t="s">
        <v>14769</v>
      </c>
      <c r="C365" t="s">
        <v>14770</v>
      </c>
      <c r="D365">
        <v>1</v>
      </c>
      <c r="E365">
        <v>0</v>
      </c>
      <c r="F365" t="s">
        <v>22</v>
      </c>
      <c r="G365" t="s">
        <v>14771</v>
      </c>
      <c r="H365" t="s">
        <v>429</v>
      </c>
    </row>
    <row r="366" spans="1:8" x14ac:dyDescent="0.35">
      <c r="A366" t="s">
        <v>2783</v>
      </c>
      <c r="B366" t="s">
        <v>2784</v>
      </c>
      <c r="C366" t="s">
        <v>2785</v>
      </c>
      <c r="D366">
        <v>1</v>
      </c>
      <c r="E366">
        <v>0</v>
      </c>
      <c r="F366" t="s">
        <v>22</v>
      </c>
      <c r="G366" t="s">
        <v>14780</v>
      </c>
      <c r="H366" t="s">
        <v>2667</v>
      </c>
    </row>
    <row r="367" spans="1:8" x14ac:dyDescent="0.35">
      <c r="A367" t="s">
        <v>14801</v>
      </c>
      <c r="B367" t="s">
        <v>14802</v>
      </c>
      <c r="C367" t="s">
        <v>14801</v>
      </c>
      <c r="D367">
        <v>1</v>
      </c>
      <c r="E367">
        <v>0</v>
      </c>
      <c r="F367" t="s">
        <v>22</v>
      </c>
      <c r="G367" t="s">
        <v>14803</v>
      </c>
      <c r="H367" t="s">
        <v>14804</v>
      </c>
    </row>
    <row r="368" spans="1:8" x14ac:dyDescent="0.35">
      <c r="A368" t="s">
        <v>2613</v>
      </c>
      <c r="B368" t="s">
        <v>2614</v>
      </c>
      <c r="C368" t="s">
        <v>2613</v>
      </c>
      <c r="D368">
        <v>1</v>
      </c>
      <c r="E368">
        <v>0</v>
      </c>
      <c r="F368" t="s">
        <v>22</v>
      </c>
      <c r="G368" t="s">
        <v>14814</v>
      </c>
      <c r="H368" t="s">
        <v>180</v>
      </c>
    </row>
    <row r="369" spans="1:8" x14ac:dyDescent="0.35">
      <c r="A369" t="s">
        <v>13578</v>
      </c>
      <c r="B369" t="s">
        <v>80</v>
      </c>
      <c r="C369" t="s">
        <v>81</v>
      </c>
      <c r="D369">
        <v>1</v>
      </c>
      <c r="E369">
        <v>1</v>
      </c>
      <c r="F369" t="s">
        <v>22</v>
      </c>
      <c r="G369" t="s">
        <v>14868</v>
      </c>
      <c r="H369" t="s">
        <v>4053</v>
      </c>
    </row>
    <row r="370" spans="1:8" x14ac:dyDescent="0.35">
      <c r="A370" t="s">
        <v>1306</v>
      </c>
      <c r="B370" t="s">
        <v>1307</v>
      </c>
      <c r="C370" t="s">
        <v>1306</v>
      </c>
      <c r="D370">
        <v>1</v>
      </c>
      <c r="E370">
        <v>0</v>
      </c>
      <c r="F370" t="s">
        <v>22</v>
      </c>
      <c r="G370" t="s">
        <v>14903</v>
      </c>
      <c r="H370" t="s">
        <v>5369</v>
      </c>
    </row>
    <row r="371" spans="1:8" x14ac:dyDescent="0.35">
      <c r="A371" t="s">
        <v>5618</v>
      </c>
      <c r="B371" t="s">
        <v>2614</v>
      </c>
      <c r="C371" t="s">
        <v>2613</v>
      </c>
      <c r="D371">
        <v>1</v>
      </c>
      <c r="E371">
        <v>0</v>
      </c>
      <c r="F371" t="s">
        <v>22</v>
      </c>
      <c r="G371" t="s">
        <v>14999</v>
      </c>
      <c r="H371" t="s">
        <v>572</v>
      </c>
    </row>
    <row r="372" spans="1:8" x14ac:dyDescent="0.35">
      <c r="A372" t="s">
        <v>2613</v>
      </c>
      <c r="B372" t="s">
        <v>2614</v>
      </c>
      <c r="C372" t="s">
        <v>2613</v>
      </c>
      <c r="D372">
        <v>1</v>
      </c>
      <c r="E372">
        <v>0</v>
      </c>
      <c r="F372" t="s">
        <v>22</v>
      </c>
      <c r="G372" t="s">
        <v>15004</v>
      </c>
      <c r="H372" t="s">
        <v>613</v>
      </c>
    </row>
    <row r="373" spans="1:8" x14ac:dyDescent="0.35">
      <c r="A373" t="s">
        <v>560</v>
      </c>
      <c r="B373" t="s">
        <v>559</v>
      </c>
      <c r="C373" t="s">
        <v>560</v>
      </c>
      <c r="D373">
        <v>1</v>
      </c>
      <c r="E373">
        <v>0</v>
      </c>
      <c r="F373" t="s">
        <v>22</v>
      </c>
      <c r="G373" t="s">
        <v>15046</v>
      </c>
      <c r="H373" t="s">
        <v>18</v>
      </c>
    </row>
    <row r="374" spans="1:8" x14ac:dyDescent="0.35">
      <c r="A374" t="s">
        <v>2613</v>
      </c>
      <c r="B374" t="s">
        <v>2614</v>
      </c>
      <c r="C374" t="s">
        <v>2613</v>
      </c>
      <c r="D374">
        <v>1</v>
      </c>
      <c r="E374">
        <v>0</v>
      </c>
      <c r="F374" t="s">
        <v>22</v>
      </c>
      <c r="G374" t="s">
        <v>15072</v>
      </c>
      <c r="H374" t="s">
        <v>4133</v>
      </c>
    </row>
    <row r="375" spans="1:8" x14ac:dyDescent="0.35">
      <c r="A375" t="s">
        <v>1306</v>
      </c>
      <c r="B375" t="s">
        <v>1307</v>
      </c>
      <c r="C375" t="s">
        <v>1306</v>
      </c>
      <c r="D375">
        <v>1</v>
      </c>
      <c r="E375">
        <v>1</v>
      </c>
      <c r="F375" t="s">
        <v>22</v>
      </c>
      <c r="G375" t="s">
        <v>15103</v>
      </c>
      <c r="H375" t="s">
        <v>304</v>
      </c>
    </row>
    <row r="376" spans="1:8" x14ac:dyDescent="0.35">
      <c r="A376" t="s">
        <v>15120</v>
      </c>
      <c r="B376" t="s">
        <v>15121</v>
      </c>
      <c r="C376" t="s">
        <v>15122</v>
      </c>
      <c r="D376">
        <v>1</v>
      </c>
      <c r="E376">
        <v>0</v>
      </c>
      <c r="F376" t="s">
        <v>22</v>
      </c>
      <c r="G376" t="s">
        <v>15123</v>
      </c>
      <c r="H376" t="s">
        <v>15124</v>
      </c>
    </row>
    <row r="377" spans="1:8" x14ac:dyDescent="0.35">
      <c r="A377" t="s">
        <v>1306</v>
      </c>
      <c r="B377" t="s">
        <v>1307</v>
      </c>
      <c r="C377" t="s">
        <v>1306</v>
      </c>
      <c r="D377">
        <v>1</v>
      </c>
      <c r="E377">
        <v>1</v>
      </c>
      <c r="F377" t="s">
        <v>22</v>
      </c>
      <c r="G377" t="s">
        <v>15182</v>
      </c>
      <c r="H377" t="s">
        <v>703</v>
      </c>
    </row>
    <row r="378" spans="1:8" x14ac:dyDescent="0.35">
      <c r="A378" t="s">
        <v>15193</v>
      </c>
      <c r="B378" t="s">
        <v>15194</v>
      </c>
      <c r="C378" t="s">
        <v>15195</v>
      </c>
      <c r="D378">
        <v>1</v>
      </c>
      <c r="E378">
        <v>0</v>
      </c>
      <c r="F378" t="s">
        <v>22</v>
      </c>
      <c r="G378" t="s">
        <v>15196</v>
      </c>
      <c r="H378" t="s">
        <v>15197</v>
      </c>
    </row>
    <row r="379" spans="1:8" x14ac:dyDescent="0.35">
      <c r="A379" t="s">
        <v>1306</v>
      </c>
      <c r="B379" t="s">
        <v>1307</v>
      </c>
      <c r="C379" t="s">
        <v>1306</v>
      </c>
      <c r="D379">
        <v>1</v>
      </c>
      <c r="E379">
        <v>0</v>
      </c>
      <c r="F379" t="s">
        <v>22</v>
      </c>
      <c r="G379" t="s">
        <v>15339</v>
      </c>
      <c r="H379" t="s">
        <v>703</v>
      </c>
    </row>
    <row r="380" spans="1:8" x14ac:dyDescent="0.35">
      <c r="A380" t="s">
        <v>15401</v>
      </c>
      <c r="B380" t="s">
        <v>5434</v>
      </c>
      <c r="C380" t="s">
        <v>5435</v>
      </c>
      <c r="D380">
        <v>1</v>
      </c>
      <c r="E380">
        <v>2</v>
      </c>
      <c r="F380" t="s">
        <v>22</v>
      </c>
      <c r="G380" t="s">
        <v>15402</v>
      </c>
      <c r="H380" t="s">
        <v>1459</v>
      </c>
    </row>
    <row r="381" spans="1:8" x14ac:dyDescent="0.35">
      <c r="A381" t="s">
        <v>15441</v>
      </c>
      <c r="B381" t="s">
        <v>15442</v>
      </c>
      <c r="C381" t="s">
        <v>15443</v>
      </c>
      <c r="D381">
        <v>1</v>
      </c>
      <c r="E381">
        <v>6</v>
      </c>
      <c r="F381" t="s">
        <v>22</v>
      </c>
      <c r="G381" t="s">
        <v>15444</v>
      </c>
      <c r="H381" t="s">
        <v>15445</v>
      </c>
    </row>
    <row r="382" spans="1:8" x14ac:dyDescent="0.35">
      <c r="A382" t="s">
        <v>560</v>
      </c>
      <c r="B382" t="s">
        <v>1307</v>
      </c>
      <c r="C382" t="s">
        <v>1306</v>
      </c>
      <c r="D382">
        <v>1</v>
      </c>
      <c r="E382">
        <v>0</v>
      </c>
      <c r="F382" t="s">
        <v>22</v>
      </c>
      <c r="G382" t="s">
        <v>15527</v>
      </c>
      <c r="H382" t="s">
        <v>3144</v>
      </c>
    </row>
    <row r="383" spans="1:8" x14ac:dyDescent="0.35">
      <c r="A383" t="s">
        <v>1306</v>
      </c>
      <c r="B383" t="s">
        <v>1307</v>
      </c>
      <c r="C383" t="s">
        <v>1306</v>
      </c>
      <c r="D383">
        <v>1</v>
      </c>
      <c r="E383">
        <v>0</v>
      </c>
      <c r="F383" t="s">
        <v>22</v>
      </c>
      <c r="G383" t="s">
        <v>15530</v>
      </c>
      <c r="H383" t="s">
        <v>304</v>
      </c>
    </row>
    <row r="384" spans="1:8" x14ac:dyDescent="0.35">
      <c r="A384" t="s">
        <v>2613</v>
      </c>
      <c r="B384" t="s">
        <v>2614</v>
      </c>
      <c r="C384" t="s">
        <v>2613</v>
      </c>
      <c r="D384">
        <v>1</v>
      </c>
      <c r="E384">
        <v>1</v>
      </c>
      <c r="F384" t="s">
        <v>22</v>
      </c>
      <c r="G384" t="s">
        <v>15622</v>
      </c>
      <c r="H384" t="s">
        <v>98</v>
      </c>
    </row>
    <row r="385" spans="1:8" x14ac:dyDescent="0.35">
      <c r="A385" t="s">
        <v>15735</v>
      </c>
      <c r="B385" t="s">
        <v>1754</v>
      </c>
      <c r="C385" t="s">
        <v>1755</v>
      </c>
      <c r="D385">
        <v>1</v>
      </c>
      <c r="E385">
        <v>0</v>
      </c>
      <c r="F385" t="s">
        <v>22</v>
      </c>
      <c r="G385" t="s">
        <v>15736</v>
      </c>
      <c r="H385" t="s">
        <v>3175</v>
      </c>
    </row>
    <row r="386" spans="1:8" x14ac:dyDescent="0.35">
      <c r="A386" t="s">
        <v>3267</v>
      </c>
      <c r="B386" t="s">
        <v>990</v>
      </c>
      <c r="C386" t="s">
        <v>991</v>
      </c>
      <c r="D386">
        <v>1</v>
      </c>
      <c r="E386">
        <v>0</v>
      </c>
      <c r="F386" t="s">
        <v>22</v>
      </c>
      <c r="G386" t="s">
        <v>15862</v>
      </c>
      <c r="H386" t="s">
        <v>15863</v>
      </c>
    </row>
    <row r="387" spans="1:8" x14ac:dyDescent="0.35">
      <c r="A387" t="s">
        <v>2613</v>
      </c>
      <c r="B387" t="s">
        <v>2614</v>
      </c>
      <c r="C387" t="s">
        <v>2613</v>
      </c>
      <c r="D387">
        <v>1</v>
      </c>
      <c r="E387">
        <v>0</v>
      </c>
      <c r="F387" t="s">
        <v>22</v>
      </c>
      <c r="G387" t="s">
        <v>15901</v>
      </c>
      <c r="H387" t="s">
        <v>703</v>
      </c>
    </row>
    <row r="388" spans="1:8" x14ac:dyDescent="0.35">
      <c r="A388" t="s">
        <v>15946</v>
      </c>
      <c r="B388" t="s">
        <v>15947</v>
      </c>
      <c r="C388" t="s">
        <v>15948</v>
      </c>
      <c r="D388">
        <v>1</v>
      </c>
      <c r="E388">
        <v>0</v>
      </c>
      <c r="F388" t="s">
        <v>22</v>
      </c>
      <c r="G388" t="s">
        <v>15949</v>
      </c>
      <c r="H388" t="s">
        <v>103</v>
      </c>
    </row>
    <row r="389" spans="1:8" x14ac:dyDescent="0.35">
      <c r="A389" t="s">
        <v>15695</v>
      </c>
      <c r="B389" t="s">
        <v>15694</v>
      </c>
      <c r="C389" t="s">
        <v>15695</v>
      </c>
      <c r="D389">
        <v>1</v>
      </c>
      <c r="E389">
        <v>2</v>
      </c>
      <c r="F389" t="s">
        <v>22</v>
      </c>
      <c r="G389" t="s">
        <v>15983</v>
      </c>
      <c r="H389" t="s">
        <v>553</v>
      </c>
    </row>
    <row r="390" spans="1:8" x14ac:dyDescent="0.35">
      <c r="A390" t="s">
        <v>16057</v>
      </c>
      <c r="B390" t="s">
        <v>5208</v>
      </c>
      <c r="C390" t="s">
        <v>5209</v>
      </c>
      <c r="D390">
        <v>1</v>
      </c>
      <c r="E390">
        <v>2</v>
      </c>
      <c r="F390" t="s">
        <v>22</v>
      </c>
      <c r="G390" t="s">
        <v>16059</v>
      </c>
      <c r="H390" t="s">
        <v>180</v>
      </c>
    </row>
    <row r="391" spans="1:8" x14ac:dyDescent="0.35">
      <c r="A391" t="s">
        <v>16062</v>
      </c>
      <c r="B391" t="s">
        <v>16063</v>
      </c>
      <c r="C391" t="s">
        <v>16064</v>
      </c>
      <c r="D391">
        <v>1</v>
      </c>
      <c r="E391">
        <v>1</v>
      </c>
      <c r="F391" t="s">
        <v>22</v>
      </c>
      <c r="G391" t="s">
        <v>16065</v>
      </c>
      <c r="H391" t="s">
        <v>2895</v>
      </c>
    </row>
    <row r="392" spans="1:8" x14ac:dyDescent="0.35">
      <c r="A392" t="s">
        <v>16106</v>
      </c>
      <c r="B392" t="s">
        <v>10056</v>
      </c>
      <c r="C392" t="s">
        <v>10057</v>
      </c>
      <c r="D392">
        <v>1</v>
      </c>
      <c r="E392">
        <v>0</v>
      </c>
      <c r="F392" t="s">
        <v>22</v>
      </c>
      <c r="G392" t="s">
        <v>16107</v>
      </c>
      <c r="H392" t="s">
        <v>548</v>
      </c>
    </row>
    <row r="393" spans="1:8" x14ac:dyDescent="0.35">
      <c r="A393" t="s">
        <v>16123</v>
      </c>
      <c r="B393" t="s">
        <v>5742</v>
      </c>
      <c r="C393" t="s">
        <v>5743</v>
      </c>
      <c r="D393">
        <v>1</v>
      </c>
      <c r="E393">
        <v>1</v>
      </c>
      <c r="F393" t="s">
        <v>22</v>
      </c>
      <c r="G393" t="s">
        <v>16124</v>
      </c>
      <c r="H393" t="s">
        <v>16125</v>
      </c>
    </row>
    <row r="394" spans="1:8" x14ac:dyDescent="0.35">
      <c r="A394" t="s">
        <v>16136</v>
      </c>
      <c r="B394" t="s">
        <v>16137</v>
      </c>
      <c r="C394" t="s">
        <v>16138</v>
      </c>
      <c r="D394">
        <v>1</v>
      </c>
      <c r="E394">
        <v>0</v>
      </c>
      <c r="F394" t="s">
        <v>22</v>
      </c>
      <c r="G394" t="s">
        <v>16139</v>
      </c>
      <c r="H394" t="s">
        <v>1031</v>
      </c>
    </row>
    <row r="395" spans="1:8" x14ac:dyDescent="0.35">
      <c r="A395" t="s">
        <v>16187</v>
      </c>
      <c r="B395" t="s">
        <v>5870</v>
      </c>
      <c r="C395" t="s">
        <v>5869</v>
      </c>
      <c r="D395">
        <v>1</v>
      </c>
      <c r="E395">
        <v>4</v>
      </c>
      <c r="F395" t="s">
        <v>22</v>
      </c>
      <c r="G395" t="s">
        <v>16188</v>
      </c>
      <c r="H395" t="s">
        <v>1055</v>
      </c>
    </row>
    <row r="396" spans="1:8" x14ac:dyDescent="0.35">
      <c r="A396" t="s">
        <v>6916</v>
      </c>
      <c r="B396" t="s">
        <v>6917</v>
      </c>
      <c r="C396" t="s">
        <v>6916</v>
      </c>
      <c r="D396">
        <v>1</v>
      </c>
      <c r="E396">
        <v>0</v>
      </c>
      <c r="F396" t="s">
        <v>22</v>
      </c>
      <c r="G396" t="s">
        <v>16198</v>
      </c>
      <c r="H396" t="s">
        <v>5252</v>
      </c>
    </row>
    <row r="397" spans="1:8" x14ac:dyDescent="0.35">
      <c r="A397" t="s">
        <v>1306</v>
      </c>
      <c r="B397" t="s">
        <v>1307</v>
      </c>
      <c r="C397" t="s">
        <v>1306</v>
      </c>
      <c r="D397">
        <v>1</v>
      </c>
      <c r="E397">
        <v>0</v>
      </c>
      <c r="F397" t="s">
        <v>22</v>
      </c>
      <c r="G397" t="s">
        <v>16291</v>
      </c>
      <c r="H397" t="s">
        <v>7971</v>
      </c>
    </row>
    <row r="398" spans="1:8" x14ac:dyDescent="0.35">
      <c r="A398" t="s">
        <v>2060</v>
      </c>
      <c r="B398" t="s">
        <v>2061</v>
      </c>
      <c r="C398" t="s">
        <v>2060</v>
      </c>
      <c r="D398">
        <v>1</v>
      </c>
      <c r="E398">
        <v>1</v>
      </c>
      <c r="F398" t="s">
        <v>22</v>
      </c>
      <c r="G398" t="s">
        <v>16328</v>
      </c>
      <c r="H398" t="s">
        <v>11244</v>
      </c>
    </row>
    <row r="399" spans="1:8" x14ac:dyDescent="0.35">
      <c r="A399" t="s">
        <v>16373</v>
      </c>
      <c r="B399" t="s">
        <v>2614</v>
      </c>
      <c r="C399" t="s">
        <v>2613</v>
      </c>
      <c r="D399">
        <v>1</v>
      </c>
      <c r="E399">
        <v>0</v>
      </c>
      <c r="F399" t="s">
        <v>22</v>
      </c>
      <c r="G399" t="s">
        <v>16374</v>
      </c>
      <c r="H399" t="s">
        <v>304</v>
      </c>
    </row>
    <row r="400" spans="1:8" x14ac:dyDescent="0.35">
      <c r="A400" t="s">
        <v>1654</v>
      </c>
      <c r="B400" t="s">
        <v>714</v>
      </c>
      <c r="C400" t="s">
        <v>715</v>
      </c>
      <c r="D400">
        <v>1</v>
      </c>
      <c r="E400">
        <v>0</v>
      </c>
      <c r="F400" t="s">
        <v>22</v>
      </c>
      <c r="G400" t="s">
        <v>16375</v>
      </c>
      <c r="H400" t="s">
        <v>16376</v>
      </c>
    </row>
    <row r="401" spans="1:8" x14ac:dyDescent="0.35">
      <c r="A401" t="s">
        <v>16387</v>
      </c>
      <c r="B401" t="s">
        <v>2760</v>
      </c>
      <c r="C401" t="s">
        <v>2761</v>
      </c>
      <c r="D401">
        <v>1</v>
      </c>
      <c r="E401">
        <v>1</v>
      </c>
      <c r="F401" t="s">
        <v>22</v>
      </c>
      <c r="G401" t="s">
        <v>16388</v>
      </c>
      <c r="H401" t="s">
        <v>16389</v>
      </c>
    </row>
    <row r="402" spans="1:8" x14ac:dyDescent="0.35">
      <c r="A402" t="s">
        <v>16403</v>
      </c>
      <c r="B402" t="s">
        <v>16404</v>
      </c>
      <c r="C402" t="s">
        <v>16405</v>
      </c>
      <c r="D402">
        <v>1</v>
      </c>
      <c r="E402">
        <v>2</v>
      </c>
      <c r="F402" t="s">
        <v>22</v>
      </c>
      <c r="G402" t="s">
        <v>16406</v>
      </c>
      <c r="H402" t="s">
        <v>14548</v>
      </c>
    </row>
    <row r="403" spans="1:8" x14ac:dyDescent="0.35">
      <c r="A403" t="s">
        <v>16423</v>
      </c>
      <c r="B403" t="s">
        <v>16424</v>
      </c>
      <c r="C403" t="s">
        <v>16425</v>
      </c>
      <c r="D403">
        <v>1</v>
      </c>
      <c r="E403">
        <v>4</v>
      </c>
      <c r="F403" t="s">
        <v>22</v>
      </c>
      <c r="G403" t="s">
        <v>16426</v>
      </c>
      <c r="H403" t="s">
        <v>2765</v>
      </c>
    </row>
    <row r="404" spans="1:8" x14ac:dyDescent="0.35">
      <c r="A404" t="s">
        <v>16444</v>
      </c>
      <c r="B404" t="s">
        <v>2872</v>
      </c>
      <c r="C404" t="s">
        <v>2873</v>
      </c>
      <c r="D404">
        <v>1</v>
      </c>
      <c r="E404">
        <v>0</v>
      </c>
      <c r="F404" t="s">
        <v>22</v>
      </c>
      <c r="G404" t="s">
        <v>16445</v>
      </c>
      <c r="H404" t="s">
        <v>1133</v>
      </c>
    </row>
    <row r="405" spans="1:8" x14ac:dyDescent="0.35">
      <c r="A405" t="s">
        <v>1306</v>
      </c>
      <c r="B405" t="s">
        <v>1307</v>
      </c>
      <c r="C405" t="s">
        <v>1306</v>
      </c>
      <c r="D405">
        <v>1</v>
      </c>
      <c r="E405">
        <v>0</v>
      </c>
      <c r="F405" t="s">
        <v>22</v>
      </c>
      <c r="G405" t="s">
        <v>16456</v>
      </c>
      <c r="H405" t="s">
        <v>204</v>
      </c>
    </row>
    <row r="406" spans="1:8" x14ac:dyDescent="0.35">
      <c r="A406" t="s">
        <v>5668</v>
      </c>
      <c r="B406" t="s">
        <v>5667</v>
      </c>
      <c r="C406" t="s">
        <v>5668</v>
      </c>
      <c r="D406">
        <v>1</v>
      </c>
      <c r="E406">
        <v>1</v>
      </c>
      <c r="F406" t="s">
        <v>22</v>
      </c>
      <c r="G406" t="s">
        <v>16484</v>
      </c>
      <c r="H406" t="s">
        <v>1293</v>
      </c>
    </row>
    <row r="407" spans="1:8" x14ac:dyDescent="0.35">
      <c r="A407" t="s">
        <v>16532</v>
      </c>
      <c r="B407" t="s">
        <v>16533</v>
      </c>
      <c r="C407" t="s">
        <v>16532</v>
      </c>
      <c r="D407">
        <v>1</v>
      </c>
      <c r="E407">
        <v>1</v>
      </c>
      <c r="F407" t="s">
        <v>22</v>
      </c>
      <c r="G407" t="e">
        <f>- То есть техникум просто приравняют к вузу?</f>
        <v>#NAME?</v>
      </c>
      <c r="H407" t="s">
        <v>16534</v>
      </c>
    </row>
    <row r="408" spans="1:8" x14ac:dyDescent="0.35">
      <c r="A408" t="s">
        <v>16518</v>
      </c>
      <c r="B408" t="s">
        <v>16517</v>
      </c>
      <c r="C408" t="s">
        <v>16518</v>
      </c>
      <c r="D408">
        <v>1</v>
      </c>
      <c r="E408">
        <v>0</v>
      </c>
      <c r="F408" t="s">
        <v>22</v>
      </c>
      <c r="G408" t="s">
        <v>16613</v>
      </c>
      <c r="H408" t="s">
        <v>68</v>
      </c>
    </row>
    <row r="409" spans="1:8" x14ac:dyDescent="0.35">
      <c r="A409" t="s">
        <v>2613</v>
      </c>
      <c r="B409" t="s">
        <v>2614</v>
      </c>
      <c r="C409" t="s">
        <v>2613</v>
      </c>
      <c r="D409">
        <v>1</v>
      </c>
      <c r="E409">
        <v>1</v>
      </c>
      <c r="F409" t="s">
        <v>22</v>
      </c>
      <c r="G409" t="s">
        <v>16614</v>
      </c>
      <c r="H409" t="s">
        <v>16615</v>
      </c>
    </row>
    <row r="410" spans="1:8" x14ac:dyDescent="0.35">
      <c r="A410" t="s">
        <v>16618</v>
      </c>
      <c r="B410" t="s">
        <v>16619</v>
      </c>
      <c r="C410" t="s">
        <v>16620</v>
      </c>
      <c r="D410">
        <v>1</v>
      </c>
      <c r="E410">
        <v>2</v>
      </c>
      <c r="F410" t="s">
        <v>22</v>
      </c>
      <c r="G410" t="s">
        <v>16621</v>
      </c>
      <c r="H410" t="s">
        <v>3804</v>
      </c>
    </row>
    <row r="411" spans="1:8" x14ac:dyDescent="0.35">
      <c r="A411" t="s">
        <v>16834</v>
      </c>
      <c r="B411" t="s">
        <v>16835</v>
      </c>
      <c r="C411" t="s">
        <v>16836</v>
      </c>
      <c r="D411">
        <v>1</v>
      </c>
      <c r="E411">
        <v>0</v>
      </c>
      <c r="F411" t="s">
        <v>22</v>
      </c>
      <c r="G411" t="s">
        <v>16832</v>
      </c>
      <c r="H411" t="s">
        <v>16837</v>
      </c>
    </row>
    <row r="412" spans="1:8" x14ac:dyDescent="0.35">
      <c r="A412" t="s">
        <v>16875</v>
      </c>
      <c r="B412" t="s">
        <v>16876</v>
      </c>
      <c r="C412" t="s">
        <v>16877</v>
      </c>
      <c r="D412">
        <v>1</v>
      </c>
      <c r="E412">
        <v>0</v>
      </c>
      <c r="F412" t="s">
        <v>22</v>
      </c>
      <c r="G412" t="s">
        <v>16878</v>
      </c>
      <c r="H412" t="s">
        <v>16879</v>
      </c>
    </row>
    <row r="413" spans="1:8" x14ac:dyDescent="0.35">
      <c r="A413" t="s">
        <v>16882</v>
      </c>
      <c r="B413" t="s">
        <v>3311</v>
      </c>
      <c r="C413" t="s">
        <v>3312</v>
      </c>
      <c r="D413">
        <v>1</v>
      </c>
      <c r="E413">
        <v>1</v>
      </c>
      <c r="F413" t="s">
        <v>22</v>
      </c>
      <c r="G413" t="s">
        <v>16883</v>
      </c>
      <c r="H413" t="s">
        <v>3639</v>
      </c>
    </row>
    <row r="414" spans="1:8" x14ac:dyDescent="0.35">
      <c r="A414" t="s">
        <v>16919</v>
      </c>
      <c r="B414" t="s">
        <v>16920</v>
      </c>
      <c r="C414" t="s">
        <v>16919</v>
      </c>
      <c r="D414">
        <v>1</v>
      </c>
      <c r="E414">
        <v>0</v>
      </c>
      <c r="F414" t="s">
        <v>22</v>
      </c>
      <c r="G414" t="s">
        <v>16921</v>
      </c>
      <c r="H414" t="s">
        <v>227</v>
      </c>
    </row>
    <row r="415" spans="1:8" x14ac:dyDescent="0.35">
      <c r="A415" t="s">
        <v>5376</v>
      </c>
      <c r="B415" t="s">
        <v>5377</v>
      </c>
      <c r="C415" t="s">
        <v>5378</v>
      </c>
      <c r="D415">
        <v>1</v>
      </c>
      <c r="E415">
        <v>0</v>
      </c>
      <c r="F415" t="s">
        <v>22</v>
      </c>
      <c r="G415" t="s">
        <v>16923</v>
      </c>
      <c r="H415" t="s">
        <v>5396</v>
      </c>
    </row>
    <row r="416" spans="1:8" x14ac:dyDescent="0.35">
      <c r="A416" t="s">
        <v>2546</v>
      </c>
      <c r="B416" t="s">
        <v>2547</v>
      </c>
      <c r="C416" t="s">
        <v>2548</v>
      </c>
      <c r="D416">
        <v>1</v>
      </c>
      <c r="E416">
        <v>1</v>
      </c>
      <c r="F416" t="s">
        <v>22</v>
      </c>
      <c r="G416" t="s">
        <v>16931</v>
      </c>
      <c r="H416" t="s">
        <v>16932</v>
      </c>
    </row>
    <row r="417" spans="1:8" x14ac:dyDescent="0.35">
      <c r="A417" t="s">
        <v>16963</v>
      </c>
      <c r="B417" t="s">
        <v>14550</v>
      </c>
      <c r="C417" t="s">
        <v>14551</v>
      </c>
      <c r="D417">
        <v>1</v>
      </c>
      <c r="E417">
        <v>0</v>
      </c>
      <c r="F417" t="s">
        <v>22</v>
      </c>
      <c r="G417" t="s">
        <v>16964</v>
      </c>
      <c r="H417" t="s">
        <v>2667</v>
      </c>
    </row>
    <row r="418" spans="1:8" x14ac:dyDescent="0.35">
      <c r="A418" t="s">
        <v>16975</v>
      </c>
      <c r="B418" t="s">
        <v>10317</v>
      </c>
      <c r="C418" t="s">
        <v>10318</v>
      </c>
      <c r="D418">
        <v>1</v>
      </c>
      <c r="E418">
        <v>0</v>
      </c>
      <c r="F418" t="s">
        <v>22</v>
      </c>
      <c r="G418" t="s">
        <v>16976</v>
      </c>
      <c r="H418" t="s">
        <v>1837</v>
      </c>
    </row>
    <row r="419" spans="1:8" x14ac:dyDescent="0.35">
      <c r="A419" t="s">
        <v>547</v>
      </c>
      <c r="B419" t="s">
        <v>95</v>
      </c>
      <c r="C419" t="s">
        <v>96</v>
      </c>
      <c r="D419">
        <v>1</v>
      </c>
      <c r="E419">
        <v>0</v>
      </c>
      <c r="F419" t="s">
        <v>22</v>
      </c>
      <c r="G419" t="s">
        <v>16995</v>
      </c>
      <c r="H419" t="s">
        <v>9672</v>
      </c>
    </row>
    <row r="420" spans="1:8" x14ac:dyDescent="0.35">
      <c r="A420" t="s">
        <v>17000</v>
      </c>
      <c r="B420" t="s">
        <v>17001</v>
      </c>
      <c r="C420" t="s">
        <v>17002</v>
      </c>
      <c r="D420">
        <v>1</v>
      </c>
      <c r="E420">
        <v>0</v>
      </c>
      <c r="F420" t="s">
        <v>22</v>
      </c>
      <c r="G420" t="s">
        <v>17003</v>
      </c>
      <c r="H420" t="s">
        <v>1530</v>
      </c>
    </row>
    <row r="421" spans="1:8" x14ac:dyDescent="0.35">
      <c r="A421" t="s">
        <v>17117</v>
      </c>
      <c r="B421" t="s">
        <v>95</v>
      </c>
      <c r="C421" t="s">
        <v>96</v>
      </c>
      <c r="D421">
        <v>1</v>
      </c>
      <c r="E421">
        <v>0</v>
      </c>
      <c r="F421" t="s">
        <v>22</v>
      </c>
      <c r="G421" t="s">
        <v>17118</v>
      </c>
      <c r="H421" t="s">
        <v>546</v>
      </c>
    </row>
    <row r="422" spans="1:8" x14ac:dyDescent="0.35">
      <c r="A422" t="s">
        <v>6262</v>
      </c>
      <c r="B422" t="s">
        <v>6261</v>
      </c>
      <c r="C422" t="s">
        <v>6262</v>
      </c>
      <c r="D422">
        <v>1</v>
      </c>
      <c r="E422">
        <v>0</v>
      </c>
      <c r="F422" t="s">
        <v>22</v>
      </c>
      <c r="G422" t="s">
        <v>17163</v>
      </c>
      <c r="H422" t="s">
        <v>13</v>
      </c>
    </row>
    <row r="423" spans="1:8" x14ac:dyDescent="0.35">
      <c r="A423" t="s">
        <v>17185</v>
      </c>
      <c r="B423" t="s">
        <v>17186</v>
      </c>
      <c r="C423" t="s">
        <v>17187</v>
      </c>
      <c r="D423">
        <v>1</v>
      </c>
      <c r="E423">
        <v>6</v>
      </c>
      <c r="F423" t="s">
        <v>22</v>
      </c>
      <c r="G423" t="s">
        <v>17188</v>
      </c>
      <c r="H423" t="s">
        <v>17189</v>
      </c>
    </row>
    <row r="424" spans="1:8" x14ac:dyDescent="0.35">
      <c r="A424" t="s">
        <v>17198</v>
      </c>
      <c r="B424" t="s">
        <v>17199</v>
      </c>
      <c r="C424" t="s">
        <v>17200</v>
      </c>
      <c r="D424">
        <v>1</v>
      </c>
      <c r="E424">
        <v>1</v>
      </c>
      <c r="F424" t="s">
        <v>22</v>
      </c>
      <c r="G424" t="s">
        <v>17201</v>
      </c>
      <c r="H424" t="s">
        <v>1593</v>
      </c>
    </row>
    <row r="425" spans="1:8" x14ac:dyDescent="0.35">
      <c r="A425" t="s">
        <v>17236</v>
      </c>
      <c r="B425" t="s">
        <v>17233</v>
      </c>
      <c r="C425" t="s">
        <v>17232</v>
      </c>
      <c r="D425">
        <v>1</v>
      </c>
      <c r="E425">
        <v>1</v>
      </c>
      <c r="F425" t="s">
        <v>22</v>
      </c>
      <c r="G425" t="s">
        <v>17237</v>
      </c>
      <c r="H425" t="s">
        <v>5833</v>
      </c>
    </row>
    <row r="426" spans="1:8" x14ac:dyDescent="0.35">
      <c r="A426" t="s">
        <v>17240</v>
      </c>
      <c r="B426" t="s">
        <v>1066</v>
      </c>
      <c r="C426" t="s">
        <v>1067</v>
      </c>
      <c r="D426">
        <v>1</v>
      </c>
      <c r="E426">
        <v>0</v>
      </c>
      <c r="F426" t="s">
        <v>22</v>
      </c>
      <c r="G426" t="s">
        <v>17241</v>
      </c>
      <c r="H426" t="s">
        <v>3639</v>
      </c>
    </row>
    <row r="427" spans="1:8" x14ac:dyDescent="0.35">
      <c r="A427" t="s">
        <v>17372</v>
      </c>
      <c r="B427" t="s">
        <v>17373</v>
      </c>
      <c r="C427" t="s">
        <v>17374</v>
      </c>
      <c r="D427">
        <v>1</v>
      </c>
      <c r="E427">
        <v>0</v>
      </c>
      <c r="F427" t="s">
        <v>22</v>
      </c>
      <c r="G427" t="s">
        <v>17375</v>
      </c>
      <c r="H427" t="s">
        <v>17376</v>
      </c>
    </row>
    <row r="428" spans="1:8" x14ac:dyDescent="0.35">
      <c r="A428" t="s">
        <v>17372</v>
      </c>
      <c r="B428" t="s">
        <v>17373</v>
      </c>
      <c r="C428" t="s">
        <v>17374</v>
      </c>
      <c r="D428">
        <v>1</v>
      </c>
      <c r="E428">
        <v>0</v>
      </c>
      <c r="F428" t="s">
        <v>22</v>
      </c>
      <c r="G428" t="s">
        <v>17377</v>
      </c>
      <c r="H428" t="s">
        <v>17376</v>
      </c>
    </row>
    <row r="429" spans="1:8" x14ac:dyDescent="0.35">
      <c r="A429" t="s">
        <v>17461</v>
      </c>
      <c r="B429" t="s">
        <v>1517</v>
      </c>
      <c r="C429" t="s">
        <v>1518</v>
      </c>
      <c r="D429">
        <v>1</v>
      </c>
      <c r="E429">
        <v>1</v>
      </c>
      <c r="F429" t="s">
        <v>22</v>
      </c>
      <c r="G429" t="s">
        <v>17462</v>
      </c>
      <c r="H429" t="s">
        <v>24</v>
      </c>
    </row>
    <row r="430" spans="1:8" x14ac:dyDescent="0.35">
      <c r="A430" t="s">
        <v>5671</v>
      </c>
      <c r="B430" t="s">
        <v>1009</v>
      </c>
      <c r="C430" t="s">
        <v>1010</v>
      </c>
      <c r="D430">
        <v>1</v>
      </c>
      <c r="E430">
        <v>7</v>
      </c>
      <c r="F430" t="s">
        <v>22</v>
      </c>
      <c r="G430" t="s">
        <v>17480</v>
      </c>
      <c r="H430" t="s">
        <v>13</v>
      </c>
    </row>
    <row r="431" spans="1:8" x14ac:dyDescent="0.35">
      <c r="A431" t="s">
        <v>936</v>
      </c>
      <c r="B431" t="s">
        <v>937</v>
      </c>
      <c r="C431" t="s">
        <v>936</v>
      </c>
      <c r="D431">
        <v>1</v>
      </c>
      <c r="E431">
        <v>2</v>
      </c>
      <c r="F431" t="s">
        <v>22</v>
      </c>
      <c r="G431" t="s">
        <v>17488</v>
      </c>
      <c r="H431" t="s">
        <v>78</v>
      </c>
    </row>
    <row r="432" spans="1:8" x14ac:dyDescent="0.35">
      <c r="A432" t="s">
        <v>1306</v>
      </c>
      <c r="B432" t="s">
        <v>1307</v>
      </c>
      <c r="C432" t="s">
        <v>1306</v>
      </c>
      <c r="D432">
        <v>1</v>
      </c>
      <c r="E432">
        <v>1</v>
      </c>
      <c r="F432" t="s">
        <v>22</v>
      </c>
      <c r="G432" t="s">
        <v>17524</v>
      </c>
      <c r="H432" t="s">
        <v>429</v>
      </c>
    </row>
    <row r="433" spans="1:8" x14ac:dyDescent="0.35">
      <c r="A433" t="s">
        <v>1306</v>
      </c>
      <c r="B433" t="s">
        <v>1307</v>
      </c>
      <c r="C433" t="s">
        <v>1306</v>
      </c>
      <c r="D433">
        <v>1</v>
      </c>
      <c r="E433">
        <v>1</v>
      </c>
      <c r="F433" t="s">
        <v>22</v>
      </c>
      <c r="G433" t="s">
        <v>17558</v>
      </c>
      <c r="H433" t="s">
        <v>4016</v>
      </c>
    </row>
    <row r="434" spans="1:8" x14ac:dyDescent="0.35">
      <c r="A434" t="s">
        <v>17583</v>
      </c>
      <c r="B434" t="s">
        <v>5075</v>
      </c>
      <c r="C434" t="s">
        <v>5076</v>
      </c>
      <c r="D434">
        <v>1</v>
      </c>
      <c r="E434">
        <v>2</v>
      </c>
      <c r="F434" t="s">
        <v>22</v>
      </c>
      <c r="G434" t="s">
        <v>17584</v>
      </c>
      <c r="H434" t="s">
        <v>106</v>
      </c>
    </row>
    <row r="435" spans="1:8" x14ac:dyDescent="0.35">
      <c r="A435" t="s">
        <v>17813</v>
      </c>
      <c r="B435" t="s">
        <v>17814</v>
      </c>
      <c r="C435" t="s">
        <v>17815</v>
      </c>
      <c r="D435">
        <v>1</v>
      </c>
      <c r="E435">
        <v>0</v>
      </c>
      <c r="F435" t="s">
        <v>22</v>
      </c>
      <c r="G435" t="s">
        <v>17816</v>
      </c>
      <c r="H435" t="s">
        <v>17817</v>
      </c>
    </row>
    <row r="436" spans="1:8" x14ac:dyDescent="0.35">
      <c r="A436" t="s">
        <v>17829</v>
      </c>
      <c r="B436" t="s">
        <v>17830</v>
      </c>
      <c r="C436" t="s">
        <v>17829</v>
      </c>
      <c r="D436">
        <v>1</v>
      </c>
      <c r="E436">
        <v>1</v>
      </c>
      <c r="F436" t="s">
        <v>22</v>
      </c>
      <c r="G436" t="s">
        <v>17831</v>
      </c>
      <c r="H436" t="s">
        <v>7130</v>
      </c>
    </row>
    <row r="437" spans="1:8" x14ac:dyDescent="0.35">
      <c r="A437" t="s">
        <v>2302</v>
      </c>
      <c r="B437" t="s">
        <v>1307</v>
      </c>
      <c r="C437" t="s">
        <v>1306</v>
      </c>
      <c r="D437">
        <v>1</v>
      </c>
      <c r="E437">
        <v>0</v>
      </c>
      <c r="F437" t="s">
        <v>22</v>
      </c>
      <c r="G437" t="s">
        <v>17907</v>
      </c>
      <c r="H437" t="s">
        <v>638</v>
      </c>
    </row>
    <row r="438" spans="1:8" x14ac:dyDescent="0.35">
      <c r="A438" t="s">
        <v>1306</v>
      </c>
      <c r="B438" t="s">
        <v>1307</v>
      </c>
      <c r="C438" t="s">
        <v>1306</v>
      </c>
      <c r="D438">
        <v>1</v>
      </c>
      <c r="E438">
        <v>2</v>
      </c>
      <c r="F438" t="s">
        <v>22</v>
      </c>
      <c r="G438" t="s">
        <v>18008</v>
      </c>
      <c r="H438" t="s">
        <v>18009</v>
      </c>
    </row>
    <row r="439" spans="1:8" x14ac:dyDescent="0.35">
      <c r="A439" t="s">
        <v>11186</v>
      </c>
      <c r="B439" t="s">
        <v>11187</v>
      </c>
      <c r="C439" t="s">
        <v>11186</v>
      </c>
      <c r="D439">
        <v>1</v>
      </c>
      <c r="E439">
        <v>0</v>
      </c>
      <c r="F439" t="s">
        <v>22</v>
      </c>
      <c r="G439" t="s">
        <v>18024</v>
      </c>
      <c r="H439" t="s">
        <v>4710</v>
      </c>
    </row>
    <row r="440" spans="1:8" x14ac:dyDescent="0.35">
      <c r="A440" t="s">
        <v>18040</v>
      </c>
      <c r="B440" t="s">
        <v>18041</v>
      </c>
      <c r="C440" t="s">
        <v>18042</v>
      </c>
      <c r="D440">
        <v>1</v>
      </c>
      <c r="E440">
        <v>0</v>
      </c>
      <c r="F440" t="s">
        <v>22</v>
      </c>
      <c r="G440" t="s">
        <v>18043</v>
      </c>
      <c r="H440" t="s">
        <v>251</v>
      </c>
    </row>
    <row r="441" spans="1:8" x14ac:dyDescent="0.35">
      <c r="A441" t="s">
        <v>18044</v>
      </c>
      <c r="B441" t="s">
        <v>1607</v>
      </c>
      <c r="C441" t="s">
        <v>1608</v>
      </c>
      <c r="D441">
        <v>1</v>
      </c>
      <c r="E441">
        <v>1</v>
      </c>
      <c r="F441" t="s">
        <v>22</v>
      </c>
      <c r="G441" t="s">
        <v>18043</v>
      </c>
      <c r="H441" t="s">
        <v>251</v>
      </c>
    </row>
    <row r="442" spans="1:8" x14ac:dyDescent="0.35">
      <c r="A442" t="s">
        <v>18052</v>
      </c>
      <c r="B442" t="s">
        <v>18053</v>
      </c>
      <c r="C442" t="s">
        <v>18054</v>
      </c>
      <c r="D442">
        <v>1</v>
      </c>
      <c r="E442">
        <v>0</v>
      </c>
      <c r="F442" t="s">
        <v>22</v>
      </c>
      <c r="G442" t="s">
        <v>18055</v>
      </c>
      <c r="H442" t="s">
        <v>68</v>
      </c>
    </row>
    <row r="443" spans="1:8" x14ac:dyDescent="0.35">
      <c r="A443" t="s">
        <v>17196</v>
      </c>
      <c r="B443" t="s">
        <v>17195</v>
      </c>
      <c r="C443" t="s">
        <v>17196</v>
      </c>
      <c r="D443">
        <v>1</v>
      </c>
      <c r="E443">
        <v>0</v>
      </c>
      <c r="F443" t="s">
        <v>22</v>
      </c>
      <c r="G443" t="s">
        <v>18068</v>
      </c>
      <c r="H443" t="s">
        <v>18069</v>
      </c>
    </row>
    <row r="444" spans="1:8" x14ac:dyDescent="0.35">
      <c r="A444" t="s">
        <v>18087</v>
      </c>
      <c r="B444" t="s">
        <v>18088</v>
      </c>
      <c r="C444" t="s">
        <v>18087</v>
      </c>
      <c r="D444">
        <v>1</v>
      </c>
      <c r="E444">
        <v>0</v>
      </c>
      <c r="F444" t="s">
        <v>22</v>
      </c>
      <c r="G444" t="s">
        <v>18089</v>
      </c>
      <c r="H444" t="s">
        <v>103</v>
      </c>
    </row>
    <row r="445" spans="1:8" x14ac:dyDescent="0.35">
      <c r="A445" t="s">
        <v>3267</v>
      </c>
      <c r="B445" t="s">
        <v>990</v>
      </c>
      <c r="C445" t="s">
        <v>991</v>
      </c>
      <c r="D445">
        <v>1</v>
      </c>
      <c r="E445">
        <v>0</v>
      </c>
      <c r="F445" t="s">
        <v>22</v>
      </c>
      <c r="G445" t="s">
        <v>18095</v>
      </c>
      <c r="H445" t="s">
        <v>3822</v>
      </c>
    </row>
    <row r="446" spans="1:8" x14ac:dyDescent="0.35">
      <c r="A446" t="s">
        <v>18108</v>
      </c>
      <c r="B446" t="s">
        <v>18109</v>
      </c>
      <c r="C446" t="s">
        <v>18110</v>
      </c>
      <c r="D446">
        <v>1</v>
      </c>
      <c r="E446">
        <v>0</v>
      </c>
      <c r="F446" t="s">
        <v>22</v>
      </c>
      <c r="G446" t="s">
        <v>18111</v>
      </c>
      <c r="H446" t="s">
        <v>457</v>
      </c>
    </row>
    <row r="447" spans="1:8" x14ac:dyDescent="0.35">
      <c r="A447" t="s">
        <v>1306</v>
      </c>
      <c r="B447" t="s">
        <v>1307</v>
      </c>
      <c r="C447" t="s">
        <v>1306</v>
      </c>
      <c r="D447">
        <v>1</v>
      </c>
      <c r="E447">
        <v>0</v>
      </c>
      <c r="F447" t="s">
        <v>22</v>
      </c>
      <c r="G447" t="s">
        <v>18155</v>
      </c>
      <c r="H447" t="s">
        <v>3403</v>
      </c>
    </row>
    <row r="448" spans="1:8" x14ac:dyDescent="0.35">
      <c r="A448" t="s">
        <v>1306</v>
      </c>
      <c r="B448" t="s">
        <v>1307</v>
      </c>
      <c r="C448" t="s">
        <v>1306</v>
      </c>
      <c r="D448">
        <v>1</v>
      </c>
      <c r="E448">
        <v>0</v>
      </c>
      <c r="F448" t="s">
        <v>22</v>
      </c>
      <c r="G448" t="s">
        <v>18182</v>
      </c>
      <c r="H448" t="s">
        <v>3049</v>
      </c>
    </row>
    <row r="449" spans="1:8" x14ac:dyDescent="0.35">
      <c r="A449" t="s">
        <v>18269</v>
      </c>
      <c r="B449" t="s">
        <v>2614</v>
      </c>
      <c r="C449" t="s">
        <v>2613</v>
      </c>
      <c r="D449">
        <v>1</v>
      </c>
      <c r="E449">
        <v>2</v>
      </c>
      <c r="F449" t="s">
        <v>22</v>
      </c>
      <c r="G449" t="s">
        <v>18270</v>
      </c>
      <c r="H449" t="s">
        <v>18271</v>
      </c>
    </row>
    <row r="450" spans="1:8" x14ac:dyDescent="0.35">
      <c r="A450" t="s">
        <v>2613</v>
      </c>
      <c r="B450" t="s">
        <v>2614</v>
      </c>
      <c r="C450" t="s">
        <v>2613</v>
      </c>
      <c r="D450">
        <v>1</v>
      </c>
      <c r="E450">
        <v>0</v>
      </c>
      <c r="F450" t="s">
        <v>22</v>
      </c>
      <c r="G450" t="s">
        <v>18284</v>
      </c>
      <c r="H450" t="s">
        <v>9697</v>
      </c>
    </row>
    <row r="451" spans="1:8" x14ac:dyDescent="0.35">
      <c r="A451" t="s">
        <v>5510</v>
      </c>
      <c r="B451" t="s">
        <v>5511</v>
      </c>
      <c r="C451" t="s">
        <v>5510</v>
      </c>
      <c r="D451">
        <v>1</v>
      </c>
      <c r="E451">
        <v>0</v>
      </c>
      <c r="F451" t="s">
        <v>22</v>
      </c>
      <c r="G451" t="s">
        <v>18312</v>
      </c>
      <c r="H451" t="s">
        <v>1648</v>
      </c>
    </row>
    <row r="452" spans="1:8" x14ac:dyDescent="0.35">
      <c r="A452" t="s">
        <v>2788</v>
      </c>
      <c r="B452" t="s">
        <v>2789</v>
      </c>
      <c r="C452" t="s">
        <v>2790</v>
      </c>
      <c r="D452">
        <v>1</v>
      </c>
      <c r="E452">
        <v>1</v>
      </c>
      <c r="F452" t="s">
        <v>22</v>
      </c>
      <c r="G452" t="s">
        <v>18342</v>
      </c>
      <c r="H452" t="s">
        <v>2787</v>
      </c>
    </row>
    <row r="453" spans="1:8" x14ac:dyDescent="0.35">
      <c r="A453" t="s">
        <v>2658</v>
      </c>
      <c r="B453" t="s">
        <v>2659</v>
      </c>
      <c r="C453" t="s">
        <v>2658</v>
      </c>
      <c r="D453">
        <v>1</v>
      </c>
      <c r="E453">
        <v>0</v>
      </c>
      <c r="F453" t="s">
        <v>22</v>
      </c>
      <c r="G453" t="s">
        <v>18615</v>
      </c>
      <c r="H453" t="s">
        <v>3289</v>
      </c>
    </row>
    <row r="454" spans="1:8" x14ac:dyDescent="0.35">
      <c r="A454" t="s">
        <v>18747</v>
      </c>
      <c r="B454" t="s">
        <v>5354</v>
      </c>
      <c r="C454" t="s">
        <v>5355</v>
      </c>
      <c r="D454">
        <v>1</v>
      </c>
      <c r="E454">
        <v>1</v>
      </c>
      <c r="F454" t="s">
        <v>22</v>
      </c>
      <c r="G454" t="s">
        <v>18748</v>
      </c>
      <c r="H454" t="s">
        <v>826</v>
      </c>
    </row>
    <row r="455" spans="1:8" x14ac:dyDescent="0.35">
      <c r="A455" t="s">
        <v>2613</v>
      </c>
      <c r="B455" t="s">
        <v>2614</v>
      </c>
      <c r="C455" t="s">
        <v>2613</v>
      </c>
      <c r="D455">
        <v>1</v>
      </c>
      <c r="E455">
        <v>0</v>
      </c>
      <c r="F455" t="s">
        <v>22</v>
      </c>
      <c r="G455" t="s">
        <v>18849</v>
      </c>
      <c r="H455" t="s">
        <v>2822</v>
      </c>
    </row>
    <row r="456" spans="1:8" x14ac:dyDescent="0.35">
      <c r="A456" t="s">
        <v>18928</v>
      </c>
      <c r="B456" t="s">
        <v>16342</v>
      </c>
      <c r="C456" t="s">
        <v>16343</v>
      </c>
      <c r="D456">
        <v>1</v>
      </c>
      <c r="E456">
        <v>0</v>
      </c>
      <c r="F456" t="s">
        <v>22</v>
      </c>
      <c r="G456" t="s">
        <v>18929</v>
      </c>
      <c r="H456" t="s">
        <v>481</v>
      </c>
    </row>
    <row r="457" spans="1:8" x14ac:dyDescent="0.35">
      <c r="A457" t="s">
        <v>2783</v>
      </c>
      <c r="B457" t="s">
        <v>2784</v>
      </c>
      <c r="C457" t="s">
        <v>2785</v>
      </c>
      <c r="D457">
        <v>1</v>
      </c>
      <c r="E457">
        <v>0</v>
      </c>
      <c r="F457" t="s">
        <v>22</v>
      </c>
      <c r="G457" t="s">
        <v>19006</v>
      </c>
      <c r="H457" t="s">
        <v>19007</v>
      </c>
    </row>
    <row r="458" spans="1:8" x14ac:dyDescent="0.35">
      <c r="A458" t="s">
        <v>19031</v>
      </c>
      <c r="B458" t="s">
        <v>19032</v>
      </c>
      <c r="C458" t="s">
        <v>19033</v>
      </c>
      <c r="D458">
        <v>1</v>
      </c>
      <c r="E458">
        <v>0</v>
      </c>
      <c r="F458" t="s">
        <v>22</v>
      </c>
      <c r="G458" t="s">
        <v>19034</v>
      </c>
      <c r="H458" t="s">
        <v>1361</v>
      </c>
    </row>
    <row r="459" spans="1:8" x14ac:dyDescent="0.35">
      <c r="A459" t="s">
        <v>164</v>
      </c>
      <c r="B459" t="s">
        <v>163</v>
      </c>
      <c r="C459" t="s">
        <v>164</v>
      </c>
      <c r="D459">
        <v>1</v>
      </c>
      <c r="E459">
        <v>0</v>
      </c>
      <c r="F459" t="s">
        <v>22</v>
      </c>
      <c r="G459" t="s">
        <v>19098</v>
      </c>
      <c r="H459" t="s">
        <v>11008</v>
      </c>
    </row>
    <row r="460" spans="1:8" x14ac:dyDescent="0.35">
      <c r="A460" t="s">
        <v>6260</v>
      </c>
      <c r="B460" t="s">
        <v>6261</v>
      </c>
      <c r="C460" t="s">
        <v>6262</v>
      </c>
      <c r="D460">
        <v>1</v>
      </c>
      <c r="E460">
        <v>0</v>
      </c>
      <c r="F460" t="s">
        <v>22</v>
      </c>
      <c r="G460" t="s">
        <v>19239</v>
      </c>
      <c r="H460" t="s">
        <v>64</v>
      </c>
    </row>
    <row r="461" spans="1:8" x14ac:dyDescent="0.35">
      <c r="A461" t="s">
        <v>19257</v>
      </c>
      <c r="B461" t="s">
        <v>2402</v>
      </c>
      <c r="C461" t="s">
        <v>2403</v>
      </c>
      <c r="D461">
        <v>1</v>
      </c>
      <c r="E461">
        <v>1</v>
      </c>
      <c r="F461" t="s">
        <v>22</v>
      </c>
      <c r="G461" t="s">
        <v>19258</v>
      </c>
      <c r="H461" t="s">
        <v>304</v>
      </c>
    </row>
    <row r="462" spans="1:8" x14ac:dyDescent="0.35">
      <c r="A462" t="s">
        <v>1306</v>
      </c>
      <c r="B462" t="s">
        <v>1307</v>
      </c>
      <c r="C462" t="s">
        <v>1306</v>
      </c>
      <c r="D462">
        <v>1</v>
      </c>
      <c r="E462">
        <v>0</v>
      </c>
      <c r="F462" t="s">
        <v>22</v>
      </c>
      <c r="G462" t="s">
        <v>19265</v>
      </c>
      <c r="H462" t="s">
        <v>106</v>
      </c>
    </row>
    <row r="463" spans="1:8" x14ac:dyDescent="0.35">
      <c r="A463" t="s">
        <v>19283</v>
      </c>
      <c r="B463" t="s">
        <v>16634</v>
      </c>
      <c r="C463" t="s">
        <v>16635</v>
      </c>
      <c r="D463">
        <v>1</v>
      </c>
      <c r="E463">
        <v>0</v>
      </c>
      <c r="F463" t="s">
        <v>22</v>
      </c>
      <c r="G463" t="s">
        <v>19284</v>
      </c>
      <c r="H463" t="s">
        <v>2270</v>
      </c>
    </row>
    <row r="464" spans="1:8" x14ac:dyDescent="0.35">
      <c r="A464" t="s">
        <v>1306</v>
      </c>
      <c r="B464" t="s">
        <v>1307</v>
      </c>
      <c r="C464" t="s">
        <v>1306</v>
      </c>
      <c r="D464">
        <v>1</v>
      </c>
      <c r="E464">
        <v>0</v>
      </c>
      <c r="F464" t="s">
        <v>22</v>
      </c>
      <c r="G464" t="s">
        <v>19304</v>
      </c>
      <c r="H464" t="s">
        <v>7876</v>
      </c>
    </row>
    <row r="465" spans="1:8" x14ac:dyDescent="0.35">
      <c r="A465" t="s">
        <v>12326</v>
      </c>
      <c r="B465" t="s">
        <v>1104</v>
      </c>
      <c r="C465" t="s">
        <v>1105</v>
      </c>
      <c r="D465">
        <v>1</v>
      </c>
      <c r="E465">
        <v>0</v>
      </c>
      <c r="F465" t="s">
        <v>22</v>
      </c>
      <c r="G465" t="s">
        <v>19307</v>
      </c>
      <c r="H465" t="s">
        <v>13</v>
      </c>
    </row>
    <row r="466" spans="1:8" x14ac:dyDescent="0.35">
      <c r="A466" t="s">
        <v>19364</v>
      </c>
      <c r="B466" t="s">
        <v>15194</v>
      </c>
      <c r="C466" t="s">
        <v>15195</v>
      </c>
      <c r="D466">
        <v>1</v>
      </c>
      <c r="E466">
        <v>1</v>
      </c>
      <c r="F466" t="s">
        <v>22</v>
      </c>
      <c r="G466" t="s">
        <v>19365</v>
      </c>
      <c r="H466" t="s">
        <v>19366</v>
      </c>
    </row>
    <row r="467" spans="1:8" x14ac:dyDescent="0.35">
      <c r="A467" t="s">
        <v>1306</v>
      </c>
      <c r="B467" t="s">
        <v>1307</v>
      </c>
      <c r="C467" t="s">
        <v>1306</v>
      </c>
      <c r="D467">
        <v>1</v>
      </c>
      <c r="E467">
        <v>0</v>
      </c>
      <c r="F467" t="s">
        <v>22</v>
      </c>
      <c r="G467" t="s">
        <v>19395</v>
      </c>
      <c r="H467" t="s">
        <v>1576</v>
      </c>
    </row>
    <row r="468" spans="1:8" x14ac:dyDescent="0.35">
      <c r="A468" t="s">
        <v>2613</v>
      </c>
      <c r="B468" t="s">
        <v>2614</v>
      </c>
      <c r="C468" t="s">
        <v>2613</v>
      </c>
      <c r="D468">
        <v>1</v>
      </c>
      <c r="E468">
        <v>0</v>
      </c>
      <c r="F468" t="s">
        <v>22</v>
      </c>
      <c r="G468" t="s">
        <v>19479</v>
      </c>
      <c r="H468" t="s">
        <v>14100</v>
      </c>
    </row>
    <row r="469" spans="1:8" x14ac:dyDescent="0.35">
      <c r="A469" t="s">
        <v>16373</v>
      </c>
      <c r="B469" t="s">
        <v>2614</v>
      </c>
      <c r="C469" t="s">
        <v>2613</v>
      </c>
      <c r="D469">
        <v>1</v>
      </c>
      <c r="E469">
        <v>0</v>
      </c>
      <c r="F469" t="s">
        <v>22</v>
      </c>
      <c r="G469" t="s">
        <v>19499</v>
      </c>
      <c r="H469" t="s">
        <v>19500</v>
      </c>
    </row>
    <row r="470" spans="1:8" x14ac:dyDescent="0.35">
      <c r="A470" t="s">
        <v>14753</v>
      </c>
      <c r="B470" t="s">
        <v>1957</v>
      </c>
      <c r="C470" t="s">
        <v>1958</v>
      </c>
      <c r="D470">
        <v>1</v>
      </c>
      <c r="E470">
        <v>1</v>
      </c>
      <c r="F470" t="s">
        <v>22</v>
      </c>
      <c r="G470" t="s">
        <v>19514</v>
      </c>
      <c r="H470" t="s">
        <v>19515</v>
      </c>
    </row>
    <row r="471" spans="1:8" x14ac:dyDescent="0.35">
      <c r="A471" t="s">
        <v>19579</v>
      </c>
      <c r="B471" t="s">
        <v>4719</v>
      </c>
      <c r="C471" t="s">
        <v>4720</v>
      </c>
      <c r="D471">
        <v>1</v>
      </c>
      <c r="E471">
        <v>0</v>
      </c>
      <c r="F471" t="s">
        <v>22</v>
      </c>
      <c r="G471" t="s">
        <v>19580</v>
      </c>
      <c r="H471" t="s">
        <v>19581</v>
      </c>
    </row>
    <row r="472" spans="1:8" x14ac:dyDescent="0.35">
      <c r="A472" t="s">
        <v>6492</v>
      </c>
      <c r="B472" t="s">
        <v>6491</v>
      </c>
      <c r="C472" t="s">
        <v>6492</v>
      </c>
      <c r="D472">
        <v>1</v>
      </c>
      <c r="E472">
        <v>2</v>
      </c>
      <c r="F472" t="s">
        <v>22</v>
      </c>
      <c r="G472" t="s">
        <v>19610</v>
      </c>
      <c r="H472" t="s">
        <v>2003</v>
      </c>
    </row>
    <row r="473" spans="1:8" x14ac:dyDescent="0.35">
      <c r="A473" t="s">
        <v>2613</v>
      </c>
      <c r="B473" t="s">
        <v>2614</v>
      </c>
      <c r="C473" t="s">
        <v>2613</v>
      </c>
      <c r="D473">
        <v>1</v>
      </c>
      <c r="E473">
        <v>0</v>
      </c>
      <c r="F473" t="s">
        <v>22</v>
      </c>
      <c r="G473" t="s">
        <v>19618</v>
      </c>
      <c r="H473" t="s">
        <v>19619</v>
      </c>
    </row>
    <row r="474" spans="1:8" x14ac:dyDescent="0.35">
      <c r="A474" t="s">
        <v>1684</v>
      </c>
      <c r="B474" t="s">
        <v>1683</v>
      </c>
      <c r="C474" t="s">
        <v>1684</v>
      </c>
      <c r="D474">
        <v>1</v>
      </c>
      <c r="E474">
        <v>0</v>
      </c>
      <c r="F474" t="s">
        <v>22</v>
      </c>
      <c r="G474" t="s">
        <v>19694</v>
      </c>
      <c r="H474" t="s">
        <v>490</v>
      </c>
    </row>
    <row r="475" spans="1:8" x14ac:dyDescent="0.35">
      <c r="A475" t="s">
        <v>19715</v>
      </c>
      <c r="B475" t="s">
        <v>17458</v>
      </c>
      <c r="C475" t="s">
        <v>17459</v>
      </c>
      <c r="D475">
        <v>1</v>
      </c>
      <c r="E475">
        <v>0</v>
      </c>
      <c r="F475" t="s">
        <v>22</v>
      </c>
      <c r="G475" t="s">
        <v>19716</v>
      </c>
      <c r="H475" t="s">
        <v>19717</v>
      </c>
    </row>
    <row r="476" spans="1:8" x14ac:dyDescent="0.35">
      <c r="A476" t="s">
        <v>19742</v>
      </c>
      <c r="B476" t="s">
        <v>19743</v>
      </c>
      <c r="C476" t="s">
        <v>19742</v>
      </c>
      <c r="D476">
        <v>1</v>
      </c>
      <c r="E476">
        <v>0</v>
      </c>
      <c r="F476" t="s">
        <v>22</v>
      </c>
      <c r="G476" t="s">
        <v>19744</v>
      </c>
      <c r="H476" t="s">
        <v>5057</v>
      </c>
    </row>
    <row r="477" spans="1:8" x14ac:dyDescent="0.35">
      <c r="A477" t="s">
        <v>2613</v>
      </c>
      <c r="B477" t="s">
        <v>2614</v>
      </c>
      <c r="C477" t="s">
        <v>2613</v>
      </c>
      <c r="D477">
        <v>1</v>
      </c>
      <c r="E477">
        <v>0</v>
      </c>
      <c r="F477" t="s">
        <v>22</v>
      </c>
      <c r="G477" t="s">
        <v>19769</v>
      </c>
      <c r="H477" t="s">
        <v>1435</v>
      </c>
    </row>
    <row r="478" spans="1:8" x14ac:dyDescent="0.35">
      <c r="A478" t="s">
        <v>5671</v>
      </c>
      <c r="B478" t="s">
        <v>1009</v>
      </c>
      <c r="C478" t="s">
        <v>1010</v>
      </c>
      <c r="D478">
        <v>1</v>
      </c>
      <c r="E478">
        <v>0</v>
      </c>
      <c r="F478" t="s">
        <v>22</v>
      </c>
      <c r="G478" t="s">
        <v>19897</v>
      </c>
      <c r="H478" t="s">
        <v>14121</v>
      </c>
    </row>
    <row r="479" spans="1:8" x14ac:dyDescent="0.35">
      <c r="A479" t="s">
        <v>19986</v>
      </c>
      <c r="B479" t="s">
        <v>16634</v>
      </c>
      <c r="C479" t="s">
        <v>16635</v>
      </c>
      <c r="D479">
        <v>1</v>
      </c>
      <c r="E479">
        <v>1</v>
      </c>
      <c r="F479" t="s">
        <v>22</v>
      </c>
      <c r="G479" t="s">
        <v>19987</v>
      </c>
      <c r="H479" t="s">
        <v>24</v>
      </c>
    </row>
    <row r="480" spans="1:8" x14ac:dyDescent="0.35">
      <c r="A480" t="s">
        <v>1895</v>
      </c>
      <c r="B480" t="s">
        <v>1896</v>
      </c>
      <c r="C480" t="s">
        <v>1895</v>
      </c>
      <c r="D480">
        <v>1</v>
      </c>
      <c r="E480">
        <v>1</v>
      </c>
      <c r="F480" t="s">
        <v>22</v>
      </c>
      <c r="G480" t="s">
        <v>20008</v>
      </c>
      <c r="H480" t="s">
        <v>68</v>
      </c>
    </row>
    <row r="481" spans="1:8" x14ac:dyDescent="0.35">
      <c r="A481" t="s">
        <v>20021</v>
      </c>
      <c r="B481" t="s">
        <v>1002</v>
      </c>
      <c r="C481" t="s">
        <v>1003</v>
      </c>
      <c r="D481">
        <v>1</v>
      </c>
      <c r="E481">
        <v>0</v>
      </c>
      <c r="F481" t="s">
        <v>22</v>
      </c>
      <c r="G481" t="s">
        <v>20022</v>
      </c>
      <c r="H481" t="s">
        <v>8151</v>
      </c>
    </row>
    <row r="482" spans="1:8" x14ac:dyDescent="0.35">
      <c r="A482" t="s">
        <v>20023</v>
      </c>
      <c r="B482" t="s">
        <v>7587</v>
      </c>
      <c r="C482" t="s">
        <v>7588</v>
      </c>
      <c r="D482">
        <v>1</v>
      </c>
      <c r="E482">
        <v>0</v>
      </c>
      <c r="F482" t="s">
        <v>22</v>
      </c>
      <c r="G482" t="s">
        <v>20022</v>
      </c>
      <c r="H482" t="s">
        <v>251</v>
      </c>
    </row>
    <row r="483" spans="1:8" x14ac:dyDescent="0.35">
      <c r="A483" t="s">
        <v>6901</v>
      </c>
      <c r="B483" t="s">
        <v>6902</v>
      </c>
      <c r="C483" t="s">
        <v>6901</v>
      </c>
      <c r="D483">
        <v>1</v>
      </c>
      <c r="E483">
        <v>0</v>
      </c>
      <c r="F483" t="s">
        <v>22</v>
      </c>
      <c r="G483" t="s">
        <v>20040</v>
      </c>
      <c r="H483" t="s">
        <v>20041</v>
      </c>
    </row>
    <row r="484" spans="1:8" x14ac:dyDescent="0.35">
      <c r="A484" t="s">
        <v>20061</v>
      </c>
      <c r="B484" t="s">
        <v>20062</v>
      </c>
      <c r="C484" t="s">
        <v>20063</v>
      </c>
      <c r="D484">
        <v>1</v>
      </c>
      <c r="E484">
        <v>0</v>
      </c>
      <c r="F484" t="s">
        <v>22</v>
      </c>
      <c r="G484" t="s">
        <v>20064</v>
      </c>
      <c r="H484" t="s">
        <v>1576</v>
      </c>
    </row>
    <row r="485" spans="1:8" x14ac:dyDescent="0.35">
      <c r="A485" t="s">
        <v>20071</v>
      </c>
      <c r="B485" t="s">
        <v>3911</v>
      </c>
      <c r="C485" t="s">
        <v>3912</v>
      </c>
      <c r="D485">
        <v>1</v>
      </c>
      <c r="E485">
        <v>1</v>
      </c>
      <c r="F485" t="s">
        <v>22</v>
      </c>
      <c r="G485" t="s">
        <v>20072</v>
      </c>
      <c r="H485" t="s">
        <v>13718</v>
      </c>
    </row>
    <row r="486" spans="1:8" x14ac:dyDescent="0.35">
      <c r="A486" t="s">
        <v>20098</v>
      </c>
      <c r="B486" t="s">
        <v>1307</v>
      </c>
      <c r="C486" t="s">
        <v>1306</v>
      </c>
      <c r="D486">
        <v>1</v>
      </c>
      <c r="E486">
        <v>1</v>
      </c>
      <c r="F486" t="s">
        <v>22</v>
      </c>
      <c r="G486" t="s">
        <v>20099</v>
      </c>
      <c r="H486" t="s">
        <v>304</v>
      </c>
    </row>
    <row r="487" spans="1:8" x14ac:dyDescent="0.35">
      <c r="A487" t="s">
        <v>1306</v>
      </c>
      <c r="B487" t="s">
        <v>1307</v>
      </c>
      <c r="C487" t="s">
        <v>1306</v>
      </c>
      <c r="D487">
        <v>1</v>
      </c>
      <c r="E487">
        <v>1</v>
      </c>
      <c r="F487" t="s">
        <v>22</v>
      </c>
      <c r="G487" t="s">
        <v>20143</v>
      </c>
      <c r="H487" t="s">
        <v>180</v>
      </c>
    </row>
    <row r="488" spans="1:8" x14ac:dyDescent="0.35">
      <c r="A488" t="s">
        <v>13346</v>
      </c>
      <c r="B488" t="s">
        <v>13345</v>
      </c>
      <c r="C488" t="s">
        <v>13346</v>
      </c>
      <c r="D488">
        <v>1</v>
      </c>
      <c r="E488">
        <v>2</v>
      </c>
      <c r="F488" t="s">
        <v>22</v>
      </c>
      <c r="G488" t="s">
        <v>20161</v>
      </c>
      <c r="H488" t="s">
        <v>11467</v>
      </c>
    </row>
    <row r="489" spans="1:8" x14ac:dyDescent="0.35">
      <c r="A489" t="s">
        <v>312</v>
      </c>
      <c r="B489" t="s">
        <v>311</v>
      </c>
      <c r="C489" t="s">
        <v>312</v>
      </c>
      <c r="D489">
        <v>1</v>
      </c>
      <c r="E489">
        <v>0</v>
      </c>
      <c r="F489" t="s">
        <v>22</v>
      </c>
      <c r="G489" t="s">
        <v>20214</v>
      </c>
      <c r="H489" t="s">
        <v>20216</v>
      </c>
    </row>
    <row r="490" spans="1:8" x14ac:dyDescent="0.35">
      <c r="A490" t="s">
        <v>20229</v>
      </c>
      <c r="B490" t="s">
        <v>1803</v>
      </c>
      <c r="C490" t="s">
        <v>1804</v>
      </c>
      <c r="D490">
        <v>1</v>
      </c>
      <c r="E490">
        <v>0</v>
      </c>
      <c r="F490" t="s">
        <v>22</v>
      </c>
      <c r="G490" t="s">
        <v>20230</v>
      </c>
      <c r="H490" t="s">
        <v>355</v>
      </c>
    </row>
    <row r="491" spans="1:8" x14ac:dyDescent="0.35">
      <c r="A491" t="s">
        <v>20259</v>
      </c>
      <c r="B491" t="s">
        <v>20260</v>
      </c>
      <c r="C491" t="s">
        <v>20261</v>
      </c>
      <c r="D491">
        <v>1</v>
      </c>
      <c r="E491">
        <v>0</v>
      </c>
      <c r="F491" t="s">
        <v>22</v>
      </c>
      <c r="G491" t="s">
        <v>20262</v>
      </c>
      <c r="H491" t="s">
        <v>1122</v>
      </c>
    </row>
    <row r="492" spans="1:8" x14ac:dyDescent="0.35">
      <c r="A492" t="s">
        <v>20269</v>
      </c>
      <c r="B492" t="s">
        <v>20270</v>
      </c>
      <c r="C492" t="s">
        <v>20271</v>
      </c>
      <c r="D492">
        <v>1</v>
      </c>
      <c r="E492">
        <v>0</v>
      </c>
      <c r="F492" t="s">
        <v>22</v>
      </c>
      <c r="G492" t="s">
        <v>20272</v>
      </c>
      <c r="H492" t="s">
        <v>3879</v>
      </c>
    </row>
    <row r="493" spans="1:8" x14ac:dyDescent="0.35">
      <c r="A493" t="s">
        <v>2700</v>
      </c>
      <c r="B493" t="s">
        <v>1153</v>
      </c>
      <c r="C493" t="s">
        <v>1154</v>
      </c>
      <c r="D493">
        <v>1</v>
      </c>
      <c r="E493">
        <v>0</v>
      </c>
      <c r="F493" t="s">
        <v>22</v>
      </c>
      <c r="G493" t="s">
        <v>20547</v>
      </c>
      <c r="H493" t="s">
        <v>251</v>
      </c>
    </row>
    <row r="494" spans="1:8" x14ac:dyDescent="0.35">
      <c r="A494" t="s">
        <v>1154</v>
      </c>
      <c r="B494" t="s">
        <v>1153</v>
      </c>
      <c r="C494" t="s">
        <v>1154</v>
      </c>
      <c r="D494">
        <v>1</v>
      </c>
      <c r="E494">
        <v>1</v>
      </c>
      <c r="F494" t="s">
        <v>22</v>
      </c>
      <c r="G494" t="s">
        <v>20550</v>
      </c>
      <c r="H494" t="s">
        <v>251</v>
      </c>
    </row>
    <row r="495" spans="1:8" x14ac:dyDescent="0.35">
      <c r="A495" t="s">
        <v>20607</v>
      </c>
      <c r="B495" t="s">
        <v>20608</v>
      </c>
      <c r="C495" t="s">
        <v>20609</v>
      </c>
      <c r="D495">
        <v>1</v>
      </c>
      <c r="E495">
        <v>1</v>
      </c>
      <c r="F495" t="s">
        <v>22</v>
      </c>
      <c r="G495" t="s">
        <v>20610</v>
      </c>
      <c r="H495" t="s">
        <v>2898</v>
      </c>
    </row>
    <row r="496" spans="1:8" x14ac:dyDescent="0.35">
      <c r="A496" t="s">
        <v>20635</v>
      </c>
      <c r="B496" t="s">
        <v>11464</v>
      </c>
      <c r="C496" t="s">
        <v>11465</v>
      </c>
      <c r="D496">
        <v>1</v>
      </c>
      <c r="E496">
        <v>0</v>
      </c>
      <c r="F496" t="s">
        <v>22</v>
      </c>
      <c r="G496" t="s">
        <v>20636</v>
      </c>
      <c r="H496" t="s">
        <v>1122</v>
      </c>
    </row>
    <row r="497" spans="1:8" x14ac:dyDescent="0.35">
      <c r="A497" t="s">
        <v>20686</v>
      </c>
      <c r="B497" t="s">
        <v>20687</v>
      </c>
      <c r="C497" t="s">
        <v>20688</v>
      </c>
      <c r="D497">
        <v>1</v>
      </c>
      <c r="E497">
        <v>0</v>
      </c>
      <c r="F497" t="s">
        <v>22</v>
      </c>
      <c r="G497" t="s">
        <v>20689</v>
      </c>
      <c r="H497" t="s">
        <v>2156</v>
      </c>
    </row>
    <row r="498" spans="1:8" x14ac:dyDescent="0.35">
      <c r="A498" t="s">
        <v>20718</v>
      </c>
      <c r="B498" t="s">
        <v>6906</v>
      </c>
      <c r="C498" t="s">
        <v>6907</v>
      </c>
      <c r="D498">
        <v>1</v>
      </c>
      <c r="E498">
        <v>0</v>
      </c>
      <c r="F498" t="s">
        <v>22</v>
      </c>
      <c r="G498" t="s">
        <v>20719</v>
      </c>
      <c r="H498" t="s">
        <v>6876</v>
      </c>
    </row>
    <row r="499" spans="1:8" x14ac:dyDescent="0.35">
      <c r="A499" t="s">
        <v>20780</v>
      </c>
      <c r="B499" t="s">
        <v>20693</v>
      </c>
      <c r="C499" t="s">
        <v>20694</v>
      </c>
      <c r="D499">
        <v>1</v>
      </c>
      <c r="E499">
        <v>2</v>
      </c>
      <c r="F499" t="s">
        <v>22</v>
      </c>
      <c r="G499" t="s">
        <v>20781</v>
      </c>
      <c r="H499" t="s">
        <v>1811</v>
      </c>
    </row>
    <row r="500" spans="1:8" x14ac:dyDescent="0.35">
      <c r="A500" t="s">
        <v>936</v>
      </c>
      <c r="B500" t="s">
        <v>937</v>
      </c>
      <c r="C500" t="s">
        <v>936</v>
      </c>
      <c r="D500">
        <v>1</v>
      </c>
      <c r="E500">
        <v>0</v>
      </c>
      <c r="F500" t="s">
        <v>22</v>
      </c>
      <c r="G500" t="s">
        <v>20916</v>
      </c>
      <c r="H500" t="s">
        <v>2156</v>
      </c>
    </row>
    <row r="501" spans="1:8" x14ac:dyDescent="0.35">
      <c r="A501" t="s">
        <v>20975</v>
      </c>
      <c r="B501" t="s">
        <v>2205</v>
      </c>
      <c r="C501" t="s">
        <v>2206</v>
      </c>
      <c r="D501">
        <v>1</v>
      </c>
      <c r="E501">
        <v>0</v>
      </c>
      <c r="F501" t="s">
        <v>22</v>
      </c>
      <c r="G501" t="s">
        <v>20976</v>
      </c>
      <c r="H501" t="s">
        <v>14912</v>
      </c>
    </row>
    <row r="502" spans="1:8" x14ac:dyDescent="0.35">
      <c r="A502" t="s">
        <v>2302</v>
      </c>
      <c r="B502" t="s">
        <v>1307</v>
      </c>
      <c r="C502" t="s">
        <v>1306</v>
      </c>
      <c r="D502">
        <v>1</v>
      </c>
      <c r="E502">
        <v>0</v>
      </c>
      <c r="F502" t="s">
        <v>22</v>
      </c>
      <c r="G502" t="s">
        <v>21004</v>
      </c>
      <c r="H502" t="s">
        <v>10423</v>
      </c>
    </row>
    <row r="503" spans="1:8" x14ac:dyDescent="0.35">
      <c r="A503" t="s">
        <v>4106</v>
      </c>
      <c r="B503" t="s">
        <v>4107</v>
      </c>
      <c r="C503" t="s">
        <v>4108</v>
      </c>
      <c r="D503">
        <v>1</v>
      </c>
      <c r="E503">
        <v>2</v>
      </c>
      <c r="F503" t="s">
        <v>22</v>
      </c>
      <c r="G503" t="s">
        <v>21005</v>
      </c>
      <c r="H503" t="s">
        <v>19295</v>
      </c>
    </row>
    <row r="504" spans="1:8" x14ac:dyDescent="0.35">
      <c r="A504" t="s">
        <v>2658</v>
      </c>
      <c r="B504" t="s">
        <v>2659</v>
      </c>
      <c r="C504" t="s">
        <v>2658</v>
      </c>
      <c r="D504">
        <v>1</v>
      </c>
      <c r="E504">
        <v>0</v>
      </c>
      <c r="F504" t="s">
        <v>22</v>
      </c>
      <c r="G504" t="s">
        <v>21162</v>
      </c>
      <c r="H504" t="s">
        <v>1691</v>
      </c>
    </row>
    <row r="505" spans="1:8" x14ac:dyDescent="0.35">
      <c r="A505" t="s">
        <v>6901</v>
      </c>
      <c r="B505" t="s">
        <v>6902</v>
      </c>
      <c r="C505" t="s">
        <v>6901</v>
      </c>
      <c r="D505">
        <v>1</v>
      </c>
      <c r="E505">
        <v>1</v>
      </c>
      <c r="F505" t="s">
        <v>22</v>
      </c>
      <c r="G505" t="s">
        <v>21179</v>
      </c>
      <c r="H505" t="s">
        <v>8690</v>
      </c>
    </row>
    <row r="506" spans="1:8" x14ac:dyDescent="0.35">
      <c r="A506" t="s">
        <v>21192</v>
      </c>
      <c r="B506" t="s">
        <v>21193</v>
      </c>
      <c r="C506" t="s">
        <v>21194</v>
      </c>
      <c r="D506">
        <v>1</v>
      </c>
      <c r="E506">
        <v>1</v>
      </c>
      <c r="F506" t="s">
        <v>22</v>
      </c>
      <c r="G506" t="s">
        <v>21195</v>
      </c>
      <c r="H506" t="s">
        <v>5750</v>
      </c>
    </row>
    <row r="507" spans="1:8" x14ac:dyDescent="0.35">
      <c r="A507" t="s">
        <v>21198</v>
      </c>
      <c r="B507" t="s">
        <v>21199</v>
      </c>
      <c r="C507" t="s">
        <v>21200</v>
      </c>
      <c r="D507">
        <v>1</v>
      </c>
      <c r="E507">
        <v>2</v>
      </c>
      <c r="F507" t="s">
        <v>22</v>
      </c>
      <c r="G507" t="s">
        <v>21201</v>
      </c>
      <c r="H507" t="s">
        <v>2332</v>
      </c>
    </row>
    <row r="508" spans="1:8" x14ac:dyDescent="0.35">
      <c r="A508" t="s">
        <v>10240</v>
      </c>
      <c r="B508" t="s">
        <v>10239</v>
      </c>
      <c r="C508" t="s">
        <v>10240</v>
      </c>
      <c r="D508">
        <v>1</v>
      </c>
      <c r="E508">
        <v>0</v>
      </c>
      <c r="F508" t="s">
        <v>22</v>
      </c>
      <c r="G508" t="s">
        <v>21211</v>
      </c>
      <c r="H508" t="s">
        <v>7275</v>
      </c>
    </row>
    <row r="509" spans="1:8" x14ac:dyDescent="0.35">
      <c r="A509" t="s">
        <v>21212</v>
      </c>
      <c r="B509" t="s">
        <v>21213</v>
      </c>
      <c r="C509" t="s">
        <v>21212</v>
      </c>
      <c r="D509">
        <v>1</v>
      </c>
      <c r="E509">
        <v>0</v>
      </c>
      <c r="F509" t="s">
        <v>22</v>
      </c>
      <c r="G509" t="s">
        <v>21214</v>
      </c>
      <c r="H509" t="s">
        <v>21215</v>
      </c>
    </row>
    <row r="510" spans="1:8" x14ac:dyDescent="0.35">
      <c r="A510" t="s">
        <v>21218</v>
      </c>
      <c r="B510" t="s">
        <v>6678</v>
      </c>
      <c r="C510" t="s">
        <v>6679</v>
      </c>
      <c r="D510">
        <v>1</v>
      </c>
      <c r="E510">
        <v>0</v>
      </c>
      <c r="F510" t="s">
        <v>22</v>
      </c>
      <c r="G510" t="s">
        <v>21219</v>
      </c>
      <c r="H510" t="s">
        <v>180</v>
      </c>
    </row>
    <row r="511" spans="1:8" x14ac:dyDescent="0.35">
      <c r="A511" t="s">
        <v>21253</v>
      </c>
      <c r="B511" t="s">
        <v>21254</v>
      </c>
      <c r="C511" t="s">
        <v>21255</v>
      </c>
      <c r="D511">
        <v>1</v>
      </c>
      <c r="E511">
        <v>0</v>
      </c>
      <c r="F511" t="s">
        <v>22</v>
      </c>
      <c r="G511" t="s">
        <v>21256</v>
      </c>
      <c r="H511" t="s">
        <v>1335</v>
      </c>
    </row>
    <row r="512" spans="1:8" x14ac:dyDescent="0.35">
      <c r="A512" t="s">
        <v>21257</v>
      </c>
      <c r="B512" t="s">
        <v>21258</v>
      </c>
      <c r="C512" t="s">
        <v>21259</v>
      </c>
      <c r="D512">
        <v>1</v>
      </c>
      <c r="E512">
        <v>0</v>
      </c>
      <c r="F512" t="s">
        <v>22</v>
      </c>
      <c r="G512" t="e">
        <f>- Арифметику знаете?</f>
        <v>#NAME?</v>
      </c>
      <c r="H512" t="s">
        <v>180</v>
      </c>
    </row>
    <row r="513" spans="1:8" x14ac:dyDescent="0.35">
      <c r="A513" t="s">
        <v>21263</v>
      </c>
      <c r="B513" t="s">
        <v>21264</v>
      </c>
      <c r="C513" t="s">
        <v>21265</v>
      </c>
      <c r="D513">
        <v>1</v>
      </c>
      <c r="E513">
        <v>1</v>
      </c>
      <c r="F513" t="s">
        <v>22</v>
      </c>
      <c r="G513" t="s">
        <v>21266</v>
      </c>
      <c r="H513" t="s">
        <v>909</v>
      </c>
    </row>
    <row r="514" spans="1:8" x14ac:dyDescent="0.35">
      <c r="A514" t="s">
        <v>21263</v>
      </c>
      <c r="B514" t="s">
        <v>21264</v>
      </c>
      <c r="C514" t="s">
        <v>21265</v>
      </c>
      <c r="D514">
        <v>1</v>
      </c>
      <c r="E514">
        <v>2</v>
      </c>
      <c r="F514" t="s">
        <v>22</v>
      </c>
      <c r="G514" t="s">
        <v>21267</v>
      </c>
      <c r="H514" t="s">
        <v>21268</v>
      </c>
    </row>
    <row r="515" spans="1:8" x14ac:dyDescent="0.35">
      <c r="A515" t="s">
        <v>2613</v>
      </c>
      <c r="B515" t="s">
        <v>2614</v>
      </c>
      <c r="C515" t="s">
        <v>2613</v>
      </c>
      <c r="D515">
        <v>1</v>
      </c>
      <c r="E515">
        <v>0</v>
      </c>
      <c r="F515" t="s">
        <v>22</v>
      </c>
      <c r="G515" t="s">
        <v>21280</v>
      </c>
      <c r="H515" t="s">
        <v>180</v>
      </c>
    </row>
    <row r="516" spans="1:8" x14ac:dyDescent="0.35">
      <c r="A516" t="s">
        <v>21212</v>
      </c>
      <c r="B516" t="s">
        <v>21213</v>
      </c>
      <c r="C516" t="s">
        <v>21212</v>
      </c>
      <c r="D516">
        <v>1</v>
      </c>
      <c r="E516">
        <v>0</v>
      </c>
      <c r="F516" t="s">
        <v>22</v>
      </c>
      <c r="G516" t="s">
        <v>21285</v>
      </c>
      <c r="H516" t="s">
        <v>21215</v>
      </c>
    </row>
    <row r="517" spans="1:8" x14ac:dyDescent="0.35">
      <c r="A517" t="s">
        <v>3267</v>
      </c>
      <c r="B517" t="s">
        <v>990</v>
      </c>
      <c r="C517" t="s">
        <v>991</v>
      </c>
      <c r="D517">
        <v>1</v>
      </c>
      <c r="E517">
        <v>1</v>
      </c>
      <c r="F517" t="s">
        <v>22</v>
      </c>
      <c r="G517" t="s">
        <v>21392</v>
      </c>
      <c r="H517" t="s">
        <v>21393</v>
      </c>
    </row>
    <row r="518" spans="1:8" x14ac:dyDescent="0.35">
      <c r="A518" t="s">
        <v>21438</v>
      </c>
      <c r="B518" t="s">
        <v>21439</v>
      </c>
      <c r="C518" t="s">
        <v>21440</v>
      </c>
      <c r="D518">
        <v>1</v>
      </c>
      <c r="E518">
        <v>2</v>
      </c>
      <c r="F518" t="s">
        <v>22</v>
      </c>
      <c r="G518" t="s">
        <v>21441</v>
      </c>
      <c r="H518" t="s">
        <v>21442</v>
      </c>
    </row>
    <row r="519" spans="1:8" x14ac:dyDescent="0.35">
      <c r="A519" t="s">
        <v>21482</v>
      </c>
      <c r="B519" t="s">
        <v>4050</v>
      </c>
      <c r="C519" t="s">
        <v>4051</v>
      </c>
      <c r="D519">
        <v>1</v>
      </c>
      <c r="E519">
        <v>0</v>
      </c>
      <c r="F519" t="s">
        <v>22</v>
      </c>
      <c r="G519" t="s">
        <v>21483</v>
      </c>
      <c r="H519" t="s">
        <v>4176</v>
      </c>
    </row>
    <row r="520" spans="1:8" x14ac:dyDescent="0.35">
      <c r="A520" t="s">
        <v>4167</v>
      </c>
      <c r="B520" t="s">
        <v>4166</v>
      </c>
      <c r="C520" t="s">
        <v>4167</v>
      </c>
      <c r="D520">
        <v>1</v>
      </c>
      <c r="E520">
        <v>0</v>
      </c>
      <c r="F520" t="s">
        <v>22</v>
      </c>
      <c r="G520" t="s">
        <v>21514</v>
      </c>
      <c r="H520" t="s">
        <v>774</v>
      </c>
    </row>
    <row r="521" spans="1:8" x14ac:dyDescent="0.35">
      <c r="A521" t="s">
        <v>3960</v>
      </c>
      <c r="B521" t="s">
        <v>3889</v>
      </c>
      <c r="C521" t="s">
        <v>3890</v>
      </c>
      <c r="D521">
        <v>1</v>
      </c>
      <c r="E521">
        <v>1</v>
      </c>
      <c r="F521" t="s">
        <v>22</v>
      </c>
      <c r="G521" t="s">
        <v>21552</v>
      </c>
      <c r="H521" t="s">
        <v>1357</v>
      </c>
    </row>
    <row r="522" spans="1:8" x14ac:dyDescent="0.35">
      <c r="A522" t="s">
        <v>12621</v>
      </c>
      <c r="B522" t="s">
        <v>4135</v>
      </c>
      <c r="C522" t="s">
        <v>4136</v>
      </c>
      <c r="D522">
        <v>1</v>
      </c>
      <c r="E522">
        <v>2</v>
      </c>
      <c r="F522" t="s">
        <v>22</v>
      </c>
      <c r="G522" t="s">
        <v>21586</v>
      </c>
      <c r="H522" t="s">
        <v>21587</v>
      </c>
    </row>
    <row r="523" spans="1:8" x14ac:dyDescent="0.35">
      <c r="A523" t="s">
        <v>3960</v>
      </c>
      <c r="B523" t="s">
        <v>3889</v>
      </c>
      <c r="C523" t="s">
        <v>3890</v>
      </c>
      <c r="D523">
        <v>1</v>
      </c>
      <c r="E523">
        <v>0</v>
      </c>
      <c r="F523" t="s">
        <v>22</v>
      </c>
      <c r="G523" t="s">
        <v>21699</v>
      </c>
      <c r="H523" t="s">
        <v>4750</v>
      </c>
    </row>
    <row r="524" spans="1:8" x14ac:dyDescent="0.35">
      <c r="A524" t="s">
        <v>2268</v>
      </c>
      <c r="B524" t="s">
        <v>990</v>
      </c>
      <c r="C524" t="s">
        <v>991</v>
      </c>
      <c r="D524">
        <v>1</v>
      </c>
      <c r="E524">
        <v>0</v>
      </c>
      <c r="F524" t="s">
        <v>22</v>
      </c>
      <c r="G524" t="s">
        <v>21896</v>
      </c>
      <c r="H524" t="s">
        <v>553</v>
      </c>
    </row>
    <row r="525" spans="1:8" x14ac:dyDescent="0.35">
      <c r="A525" t="s">
        <v>1306</v>
      </c>
      <c r="B525" t="s">
        <v>1307</v>
      </c>
      <c r="C525" t="s">
        <v>1306</v>
      </c>
      <c r="D525">
        <v>1</v>
      </c>
      <c r="E525">
        <v>2</v>
      </c>
      <c r="F525" t="s">
        <v>22</v>
      </c>
      <c r="G525" t="s">
        <v>21993</v>
      </c>
      <c r="H525" t="s">
        <v>703</v>
      </c>
    </row>
    <row r="526" spans="1:8" x14ac:dyDescent="0.35">
      <c r="A526" t="s">
        <v>547</v>
      </c>
      <c r="B526" t="s">
        <v>95</v>
      </c>
      <c r="C526" t="s">
        <v>96</v>
      </c>
      <c r="D526">
        <v>1</v>
      </c>
      <c r="E526">
        <v>0</v>
      </c>
      <c r="F526" t="s">
        <v>22</v>
      </c>
      <c r="G526" t="s">
        <v>21994</v>
      </c>
      <c r="H526" t="s">
        <v>304</v>
      </c>
    </row>
    <row r="527" spans="1:8" x14ac:dyDescent="0.35">
      <c r="A527" t="s">
        <v>2663</v>
      </c>
      <c r="B527" t="s">
        <v>2664</v>
      </c>
      <c r="C527" t="s">
        <v>2665</v>
      </c>
      <c r="D527">
        <v>1</v>
      </c>
      <c r="E527">
        <v>0</v>
      </c>
      <c r="F527" t="s">
        <v>22</v>
      </c>
      <c r="G527" t="s">
        <v>22039</v>
      </c>
      <c r="H527" t="s">
        <v>180</v>
      </c>
    </row>
    <row r="528" spans="1:8" x14ac:dyDescent="0.35">
      <c r="A528" t="s">
        <v>5618</v>
      </c>
      <c r="B528" t="s">
        <v>2614</v>
      </c>
      <c r="C528" t="s">
        <v>2613</v>
      </c>
      <c r="D528">
        <v>1</v>
      </c>
      <c r="E528">
        <v>0</v>
      </c>
      <c r="F528" t="s">
        <v>22</v>
      </c>
      <c r="G528" t="s">
        <v>22092</v>
      </c>
      <c r="H528" t="s">
        <v>6974</v>
      </c>
    </row>
    <row r="529" spans="1:8" x14ac:dyDescent="0.35">
      <c r="A529" t="s">
        <v>22141</v>
      </c>
      <c r="B529" t="s">
        <v>8512</v>
      </c>
      <c r="C529" t="s">
        <v>8513</v>
      </c>
      <c r="D529">
        <v>1</v>
      </c>
      <c r="E529">
        <v>5</v>
      </c>
      <c r="F529" t="s">
        <v>22</v>
      </c>
      <c r="G529" t="s">
        <v>22142</v>
      </c>
      <c r="H529" t="s">
        <v>7858</v>
      </c>
    </row>
    <row r="530" spans="1:8" x14ac:dyDescent="0.35">
      <c r="A530" t="s">
        <v>5110</v>
      </c>
      <c r="B530" t="s">
        <v>5111</v>
      </c>
      <c r="C530" t="s">
        <v>5110</v>
      </c>
      <c r="D530">
        <v>1</v>
      </c>
      <c r="E530">
        <v>0</v>
      </c>
      <c r="F530" t="s">
        <v>22</v>
      </c>
      <c r="G530" t="s">
        <v>22154</v>
      </c>
      <c r="H530" t="s">
        <v>4986</v>
      </c>
    </row>
    <row r="531" spans="1:8" x14ac:dyDescent="0.35">
      <c r="A531" t="s">
        <v>2302</v>
      </c>
      <c r="B531" t="s">
        <v>1307</v>
      </c>
      <c r="C531" t="s">
        <v>1306</v>
      </c>
      <c r="D531">
        <v>1</v>
      </c>
      <c r="E531">
        <v>2</v>
      </c>
      <c r="F531" t="s">
        <v>22</v>
      </c>
      <c r="G531" t="s">
        <v>22165</v>
      </c>
      <c r="H531" t="s">
        <v>2782</v>
      </c>
    </row>
    <row r="532" spans="1:8" x14ac:dyDescent="0.35">
      <c r="A532" t="s">
        <v>5072</v>
      </c>
      <c r="B532" t="s">
        <v>202</v>
      </c>
      <c r="C532" t="s">
        <v>201</v>
      </c>
      <c r="D532">
        <v>1</v>
      </c>
      <c r="E532">
        <v>2</v>
      </c>
      <c r="F532" t="s">
        <v>22</v>
      </c>
      <c r="G532" t="s">
        <v>22172</v>
      </c>
      <c r="H532" t="s">
        <v>1601</v>
      </c>
    </row>
    <row r="533" spans="1:8" x14ac:dyDescent="0.35">
      <c r="A533" t="s">
        <v>2704</v>
      </c>
      <c r="B533" t="s">
        <v>894</v>
      </c>
      <c r="C533" t="s">
        <v>895</v>
      </c>
      <c r="D533">
        <v>1</v>
      </c>
      <c r="E533">
        <v>0</v>
      </c>
      <c r="F533" t="s">
        <v>22</v>
      </c>
      <c r="G533" t="s">
        <v>22189</v>
      </c>
      <c r="H533" t="s">
        <v>22190</v>
      </c>
    </row>
    <row r="534" spans="1:8" x14ac:dyDescent="0.35">
      <c r="A534" t="s">
        <v>7906</v>
      </c>
      <c r="B534" t="s">
        <v>7907</v>
      </c>
      <c r="C534" t="s">
        <v>7908</v>
      </c>
      <c r="D534">
        <v>1</v>
      </c>
      <c r="E534">
        <v>1</v>
      </c>
      <c r="F534" t="s">
        <v>22</v>
      </c>
      <c r="G534" t="s">
        <v>22234</v>
      </c>
      <c r="H534" t="s">
        <v>3639</v>
      </c>
    </row>
    <row r="535" spans="1:8" x14ac:dyDescent="0.35">
      <c r="A535" t="s">
        <v>201</v>
      </c>
      <c r="B535" t="s">
        <v>202</v>
      </c>
      <c r="C535" t="s">
        <v>201</v>
      </c>
      <c r="D535">
        <v>1</v>
      </c>
      <c r="E535">
        <v>1</v>
      </c>
      <c r="F535" t="s">
        <v>22</v>
      </c>
      <c r="G535" t="s">
        <v>22254</v>
      </c>
      <c r="H535" t="s">
        <v>5338</v>
      </c>
    </row>
    <row r="536" spans="1:8" x14ac:dyDescent="0.35">
      <c r="A536" t="s">
        <v>22267</v>
      </c>
      <c r="B536" t="s">
        <v>10179</v>
      </c>
      <c r="C536" t="s">
        <v>10180</v>
      </c>
      <c r="D536">
        <v>1</v>
      </c>
      <c r="E536">
        <v>1</v>
      </c>
      <c r="F536" t="s">
        <v>22</v>
      </c>
      <c r="G536" t="s">
        <v>22266</v>
      </c>
      <c r="H536" t="s">
        <v>22268</v>
      </c>
    </row>
    <row r="537" spans="1:8" x14ac:dyDescent="0.35">
      <c r="A537" t="s">
        <v>1306</v>
      </c>
      <c r="B537" t="s">
        <v>1307</v>
      </c>
      <c r="C537" t="s">
        <v>1306</v>
      </c>
      <c r="D537">
        <v>1</v>
      </c>
      <c r="E537">
        <v>3</v>
      </c>
      <c r="F537" t="s">
        <v>22</v>
      </c>
      <c r="G537" t="s">
        <v>22299</v>
      </c>
      <c r="H537" t="s">
        <v>180</v>
      </c>
    </row>
    <row r="538" spans="1:8" x14ac:dyDescent="0.35">
      <c r="A538" t="s">
        <v>201</v>
      </c>
      <c r="B538" t="s">
        <v>202</v>
      </c>
      <c r="C538" t="s">
        <v>201</v>
      </c>
      <c r="D538">
        <v>1</v>
      </c>
      <c r="E538">
        <v>1</v>
      </c>
      <c r="F538" t="s">
        <v>22</v>
      </c>
      <c r="G538" t="s">
        <v>22316</v>
      </c>
      <c r="H538" t="s">
        <v>9024</v>
      </c>
    </row>
    <row r="539" spans="1:8" x14ac:dyDescent="0.35">
      <c r="A539" t="s">
        <v>22283</v>
      </c>
      <c r="B539" t="s">
        <v>22284</v>
      </c>
      <c r="C539" t="s">
        <v>22285</v>
      </c>
      <c r="D539">
        <v>1</v>
      </c>
      <c r="E539">
        <v>0</v>
      </c>
      <c r="F539" t="s">
        <v>22</v>
      </c>
      <c r="G539" t="s">
        <v>22326</v>
      </c>
      <c r="H539" t="s">
        <v>429</v>
      </c>
    </row>
    <row r="540" spans="1:8" x14ac:dyDescent="0.35">
      <c r="A540" t="s">
        <v>283</v>
      </c>
      <c r="B540" t="s">
        <v>178</v>
      </c>
      <c r="C540" t="s">
        <v>179</v>
      </c>
      <c r="D540">
        <v>1</v>
      </c>
      <c r="E540">
        <v>3</v>
      </c>
      <c r="F540" t="s">
        <v>22</v>
      </c>
      <c r="G540" t="s">
        <v>22339</v>
      </c>
      <c r="H540" t="s">
        <v>15757</v>
      </c>
    </row>
    <row r="541" spans="1:8" x14ac:dyDescent="0.35">
      <c r="A541" t="s">
        <v>179</v>
      </c>
      <c r="B541" t="s">
        <v>178</v>
      </c>
      <c r="C541" t="s">
        <v>179</v>
      </c>
      <c r="D541">
        <v>1</v>
      </c>
      <c r="E541">
        <v>0</v>
      </c>
      <c r="F541" t="s">
        <v>22</v>
      </c>
      <c r="G541" t="s">
        <v>22385</v>
      </c>
      <c r="H541" t="s">
        <v>15757</v>
      </c>
    </row>
    <row r="542" spans="1:8" x14ac:dyDescent="0.35">
      <c r="A542" t="s">
        <v>7906</v>
      </c>
      <c r="B542" t="s">
        <v>7907</v>
      </c>
      <c r="C542" t="s">
        <v>7908</v>
      </c>
      <c r="D542">
        <v>1</v>
      </c>
      <c r="E542">
        <v>0</v>
      </c>
      <c r="F542" t="s">
        <v>22</v>
      </c>
      <c r="G542" t="s">
        <v>22393</v>
      </c>
      <c r="H542" t="s">
        <v>2156</v>
      </c>
    </row>
    <row r="543" spans="1:8" x14ac:dyDescent="0.35">
      <c r="A543" t="s">
        <v>179</v>
      </c>
      <c r="B543" t="s">
        <v>178</v>
      </c>
      <c r="C543" t="s">
        <v>179</v>
      </c>
      <c r="D543">
        <v>1</v>
      </c>
      <c r="E543">
        <v>0</v>
      </c>
      <c r="F543" t="s">
        <v>22</v>
      </c>
      <c r="G543" t="s">
        <v>22407</v>
      </c>
      <c r="H543" t="s">
        <v>8329</v>
      </c>
    </row>
    <row r="544" spans="1:8" x14ac:dyDescent="0.35">
      <c r="A544" t="s">
        <v>821</v>
      </c>
      <c r="B544" t="s">
        <v>820</v>
      </c>
      <c r="C544" t="s">
        <v>821</v>
      </c>
      <c r="D544">
        <v>1</v>
      </c>
      <c r="E544">
        <v>0</v>
      </c>
      <c r="F544" t="s">
        <v>22</v>
      </c>
      <c r="G544" t="s">
        <v>22453</v>
      </c>
      <c r="H544" t="s">
        <v>805</v>
      </c>
    </row>
    <row r="545" spans="1:8" x14ac:dyDescent="0.35">
      <c r="A545" t="s">
        <v>22461</v>
      </c>
      <c r="B545" t="s">
        <v>5326</v>
      </c>
      <c r="C545" t="s">
        <v>5327</v>
      </c>
      <c r="D545">
        <v>1</v>
      </c>
      <c r="E545">
        <v>0</v>
      </c>
      <c r="F545" t="s">
        <v>22</v>
      </c>
      <c r="G545" t="s">
        <v>22462</v>
      </c>
      <c r="H545" t="s">
        <v>2032</v>
      </c>
    </row>
    <row r="546" spans="1:8" x14ac:dyDescent="0.35">
      <c r="A546" t="s">
        <v>22474</v>
      </c>
      <c r="B546" t="s">
        <v>1203</v>
      </c>
      <c r="C546" t="s">
        <v>1204</v>
      </c>
      <c r="D546">
        <v>1</v>
      </c>
      <c r="E546">
        <v>1</v>
      </c>
      <c r="F546" t="s">
        <v>22</v>
      </c>
      <c r="G546" t="s">
        <v>22475</v>
      </c>
      <c r="H546" t="s">
        <v>1771</v>
      </c>
    </row>
    <row r="547" spans="1:8" x14ac:dyDescent="0.35">
      <c r="A547" t="s">
        <v>7906</v>
      </c>
      <c r="B547" t="s">
        <v>7907</v>
      </c>
      <c r="C547" t="s">
        <v>7908</v>
      </c>
      <c r="D547">
        <v>1</v>
      </c>
      <c r="E547">
        <v>1</v>
      </c>
      <c r="F547" t="s">
        <v>22</v>
      </c>
      <c r="G547" t="s">
        <v>22503</v>
      </c>
      <c r="H547" t="s">
        <v>2667</v>
      </c>
    </row>
    <row r="548" spans="1:8" x14ac:dyDescent="0.35">
      <c r="A548" t="s">
        <v>22507</v>
      </c>
      <c r="B548" t="s">
        <v>10239</v>
      </c>
      <c r="C548" t="s">
        <v>10240</v>
      </c>
      <c r="D548">
        <v>1</v>
      </c>
      <c r="E548">
        <v>0</v>
      </c>
      <c r="F548" t="s">
        <v>22</v>
      </c>
      <c r="G548" t="s">
        <v>22508</v>
      </c>
      <c r="H548" t="s">
        <v>22509</v>
      </c>
    </row>
    <row r="549" spans="1:8" x14ac:dyDescent="0.35">
      <c r="A549" t="s">
        <v>179</v>
      </c>
      <c r="B549" t="s">
        <v>178</v>
      </c>
      <c r="C549" t="s">
        <v>179</v>
      </c>
      <c r="D549">
        <v>1</v>
      </c>
      <c r="E549">
        <v>0</v>
      </c>
      <c r="F549" t="s">
        <v>22</v>
      </c>
      <c r="G549" t="s">
        <v>22510</v>
      </c>
      <c r="H549" t="s">
        <v>24</v>
      </c>
    </row>
    <row r="550" spans="1:8" x14ac:dyDescent="0.35">
      <c r="A550" t="s">
        <v>283</v>
      </c>
      <c r="B550" t="s">
        <v>178</v>
      </c>
      <c r="C550" t="s">
        <v>179</v>
      </c>
      <c r="D550">
        <v>1</v>
      </c>
      <c r="E550">
        <v>1</v>
      </c>
      <c r="F550" t="s">
        <v>22</v>
      </c>
      <c r="G550" t="s">
        <v>22511</v>
      </c>
      <c r="H550" t="s">
        <v>24</v>
      </c>
    </row>
    <row r="551" spans="1:8" x14ac:dyDescent="0.35">
      <c r="A551" t="s">
        <v>22516</v>
      </c>
      <c r="B551" t="s">
        <v>202</v>
      </c>
      <c r="C551" t="s">
        <v>201</v>
      </c>
      <c r="D551">
        <v>1</v>
      </c>
      <c r="E551">
        <v>0</v>
      </c>
      <c r="F551" t="s">
        <v>22</v>
      </c>
      <c r="G551" t="s">
        <v>22517</v>
      </c>
      <c r="H551" t="s">
        <v>909</v>
      </c>
    </row>
    <row r="552" spans="1:8" x14ac:dyDescent="0.35">
      <c r="A552" t="s">
        <v>22516</v>
      </c>
      <c r="B552" t="s">
        <v>202</v>
      </c>
      <c r="C552" t="s">
        <v>201</v>
      </c>
      <c r="D552">
        <v>1</v>
      </c>
      <c r="E552">
        <v>0</v>
      </c>
      <c r="F552" t="s">
        <v>22</v>
      </c>
      <c r="G552" t="s">
        <v>22554</v>
      </c>
      <c r="H552" t="s">
        <v>2870</v>
      </c>
    </row>
    <row r="553" spans="1:8" x14ac:dyDescent="0.35">
      <c r="A553" t="s">
        <v>7906</v>
      </c>
      <c r="B553" t="s">
        <v>7907</v>
      </c>
      <c r="C553" t="s">
        <v>7908</v>
      </c>
      <c r="D553">
        <v>1</v>
      </c>
      <c r="E553">
        <v>0</v>
      </c>
      <c r="F553" t="s">
        <v>22</v>
      </c>
      <c r="G553" t="s">
        <v>22555</v>
      </c>
      <c r="H553" t="s">
        <v>1133</v>
      </c>
    </row>
    <row r="554" spans="1:8" x14ac:dyDescent="0.35">
      <c r="A554" t="s">
        <v>5869</v>
      </c>
      <c r="B554" t="s">
        <v>5870</v>
      </c>
      <c r="C554" t="s">
        <v>5869</v>
      </c>
      <c r="D554">
        <v>1</v>
      </c>
      <c r="E554">
        <v>0</v>
      </c>
      <c r="F554" t="s">
        <v>22</v>
      </c>
      <c r="G554" t="s">
        <v>22567</v>
      </c>
      <c r="H554" t="s">
        <v>14100</v>
      </c>
    </row>
    <row r="555" spans="1:8" x14ac:dyDescent="0.35">
      <c r="A555" t="s">
        <v>22584</v>
      </c>
      <c r="B555" t="s">
        <v>22585</v>
      </c>
      <c r="C555" t="s">
        <v>22584</v>
      </c>
      <c r="D555">
        <v>1</v>
      </c>
      <c r="E555">
        <v>0</v>
      </c>
      <c r="F555" t="s">
        <v>22</v>
      </c>
      <c r="G555" t="s">
        <v>22586</v>
      </c>
      <c r="H555" t="s">
        <v>481</v>
      </c>
    </row>
    <row r="556" spans="1:8" x14ac:dyDescent="0.35">
      <c r="A556" t="s">
        <v>1306</v>
      </c>
      <c r="B556" t="s">
        <v>1307</v>
      </c>
      <c r="C556" t="s">
        <v>1306</v>
      </c>
      <c r="D556">
        <v>1</v>
      </c>
      <c r="E556">
        <v>0</v>
      </c>
      <c r="F556" t="s">
        <v>22</v>
      </c>
      <c r="G556" t="s">
        <v>22593</v>
      </c>
      <c r="H556" t="s">
        <v>24</v>
      </c>
    </row>
    <row r="557" spans="1:8" x14ac:dyDescent="0.35">
      <c r="A557" t="s">
        <v>283</v>
      </c>
      <c r="B557" t="s">
        <v>178</v>
      </c>
      <c r="C557" t="s">
        <v>179</v>
      </c>
      <c r="D557">
        <v>1</v>
      </c>
      <c r="E557">
        <v>1</v>
      </c>
      <c r="F557" t="s">
        <v>22</v>
      </c>
      <c r="G557" t="s">
        <v>22606</v>
      </c>
      <c r="H557" t="s">
        <v>1576</v>
      </c>
    </row>
    <row r="558" spans="1:8" x14ac:dyDescent="0.35">
      <c r="A558" t="s">
        <v>201</v>
      </c>
      <c r="B558" t="s">
        <v>202</v>
      </c>
      <c r="C558" t="s">
        <v>201</v>
      </c>
      <c r="D558">
        <v>1</v>
      </c>
      <c r="E558">
        <v>1</v>
      </c>
      <c r="F558" t="s">
        <v>22</v>
      </c>
      <c r="G558" t="s">
        <v>22624</v>
      </c>
      <c r="H558" t="s">
        <v>22625</v>
      </c>
    </row>
    <row r="559" spans="1:8" x14ac:dyDescent="0.35">
      <c r="A559" t="s">
        <v>2613</v>
      </c>
      <c r="B559" t="s">
        <v>2614</v>
      </c>
      <c r="C559" t="s">
        <v>2613</v>
      </c>
      <c r="D559">
        <v>1</v>
      </c>
      <c r="E559">
        <v>0</v>
      </c>
      <c r="F559" t="s">
        <v>22</v>
      </c>
      <c r="G559" t="s">
        <v>22634</v>
      </c>
      <c r="H559" t="s">
        <v>3078</v>
      </c>
    </row>
    <row r="560" spans="1:8" x14ac:dyDescent="0.35">
      <c r="A560" t="s">
        <v>2613</v>
      </c>
      <c r="B560" t="s">
        <v>2614</v>
      </c>
      <c r="C560" t="s">
        <v>2613</v>
      </c>
      <c r="D560">
        <v>1</v>
      </c>
      <c r="E560">
        <v>0</v>
      </c>
      <c r="F560" t="s">
        <v>22</v>
      </c>
      <c r="G560" t="s">
        <v>22642</v>
      </c>
      <c r="H560" t="s">
        <v>115</v>
      </c>
    </row>
    <row r="561" spans="1:8" x14ac:dyDescent="0.35">
      <c r="A561" t="s">
        <v>5510</v>
      </c>
      <c r="B561" t="s">
        <v>5511</v>
      </c>
      <c r="C561" t="s">
        <v>5510</v>
      </c>
      <c r="D561">
        <v>1</v>
      </c>
      <c r="E561">
        <v>0</v>
      </c>
      <c r="F561" t="s">
        <v>22</v>
      </c>
      <c r="G561" t="s">
        <v>22645</v>
      </c>
      <c r="H561" t="s">
        <v>703</v>
      </c>
    </row>
    <row r="562" spans="1:8" x14ac:dyDescent="0.35">
      <c r="A562" t="s">
        <v>5072</v>
      </c>
      <c r="B562" t="s">
        <v>202</v>
      </c>
      <c r="C562" t="s">
        <v>201</v>
      </c>
      <c r="D562">
        <v>1</v>
      </c>
      <c r="E562">
        <v>1</v>
      </c>
      <c r="F562" t="s">
        <v>22</v>
      </c>
      <c r="G562" t="s">
        <v>22655</v>
      </c>
      <c r="H562" t="s">
        <v>180</v>
      </c>
    </row>
    <row r="563" spans="1:8" x14ac:dyDescent="0.35">
      <c r="A563" t="s">
        <v>17117</v>
      </c>
      <c r="B563" t="s">
        <v>95</v>
      </c>
      <c r="C563" t="s">
        <v>96</v>
      </c>
      <c r="D563">
        <v>1</v>
      </c>
      <c r="E563">
        <v>1</v>
      </c>
      <c r="F563" t="s">
        <v>22</v>
      </c>
      <c r="G563" t="s">
        <v>22683</v>
      </c>
      <c r="H563" t="s">
        <v>22684</v>
      </c>
    </row>
    <row r="564" spans="1:8" x14ac:dyDescent="0.35">
      <c r="A564" t="s">
        <v>22692</v>
      </c>
      <c r="B564" t="s">
        <v>22693</v>
      </c>
      <c r="C564" t="s">
        <v>22694</v>
      </c>
      <c r="D564">
        <v>1</v>
      </c>
      <c r="E564">
        <v>3</v>
      </c>
      <c r="F564" t="s">
        <v>22</v>
      </c>
      <c r="G564" t="s">
        <v>22695</v>
      </c>
      <c r="H564" t="s">
        <v>22696</v>
      </c>
    </row>
    <row r="565" spans="1:8" x14ac:dyDescent="0.35">
      <c r="A565" t="s">
        <v>2613</v>
      </c>
      <c r="B565" t="s">
        <v>2614</v>
      </c>
      <c r="C565" t="s">
        <v>2613</v>
      </c>
      <c r="D565">
        <v>1</v>
      </c>
      <c r="E565">
        <v>0</v>
      </c>
      <c r="F565" t="s">
        <v>22</v>
      </c>
      <c r="G565" t="s">
        <v>22706</v>
      </c>
      <c r="H565" t="s">
        <v>304</v>
      </c>
    </row>
    <row r="566" spans="1:8" x14ac:dyDescent="0.35">
      <c r="A566" t="s">
        <v>22792</v>
      </c>
      <c r="B566" t="s">
        <v>22793</v>
      </c>
      <c r="C566" t="s">
        <v>22794</v>
      </c>
      <c r="D566">
        <v>1</v>
      </c>
      <c r="E566">
        <v>3</v>
      </c>
      <c r="F566" t="s">
        <v>22</v>
      </c>
      <c r="G566" t="s">
        <v>22795</v>
      </c>
      <c r="H566" t="s">
        <v>304</v>
      </c>
    </row>
    <row r="567" spans="1:8" x14ac:dyDescent="0.35">
      <c r="A567" t="s">
        <v>22808</v>
      </c>
      <c r="B567" t="s">
        <v>22802</v>
      </c>
      <c r="C567" t="s">
        <v>22803</v>
      </c>
      <c r="D567">
        <v>1</v>
      </c>
      <c r="E567">
        <v>0</v>
      </c>
      <c r="F567" t="s">
        <v>22</v>
      </c>
      <c r="G567" t="s">
        <v>22809</v>
      </c>
      <c r="H567" t="s">
        <v>10376</v>
      </c>
    </row>
    <row r="568" spans="1:8" x14ac:dyDescent="0.35">
      <c r="A568" t="s">
        <v>22816</v>
      </c>
      <c r="B568" t="s">
        <v>178</v>
      </c>
      <c r="C568" t="s">
        <v>179</v>
      </c>
      <c r="D568">
        <v>1</v>
      </c>
      <c r="E568">
        <v>5</v>
      </c>
      <c r="F568" t="s">
        <v>22</v>
      </c>
      <c r="G568" t="s">
        <v>22817</v>
      </c>
      <c r="H568" t="s">
        <v>1192</v>
      </c>
    </row>
    <row r="569" spans="1:8" x14ac:dyDescent="0.35">
      <c r="A569" t="s">
        <v>201</v>
      </c>
      <c r="B569" t="s">
        <v>202</v>
      </c>
      <c r="C569" t="s">
        <v>201</v>
      </c>
      <c r="D569">
        <v>1</v>
      </c>
      <c r="E569">
        <v>0</v>
      </c>
      <c r="F569" t="s">
        <v>22</v>
      </c>
      <c r="G569" t="s">
        <v>22830</v>
      </c>
      <c r="H569" t="s">
        <v>83</v>
      </c>
    </row>
    <row r="570" spans="1:8" x14ac:dyDescent="0.35">
      <c r="A570" t="s">
        <v>283</v>
      </c>
      <c r="B570" t="s">
        <v>178</v>
      </c>
      <c r="C570" t="s">
        <v>179</v>
      </c>
      <c r="D570">
        <v>1</v>
      </c>
      <c r="E570">
        <v>0</v>
      </c>
      <c r="F570" t="s">
        <v>22</v>
      </c>
      <c r="G570" t="s">
        <v>22888</v>
      </c>
      <c r="H570" t="s">
        <v>251</v>
      </c>
    </row>
    <row r="571" spans="1:8" x14ac:dyDescent="0.35">
      <c r="A571" t="s">
        <v>16491</v>
      </c>
      <c r="B571" t="s">
        <v>13759</v>
      </c>
      <c r="C571" t="s">
        <v>13760</v>
      </c>
      <c r="D571">
        <v>1</v>
      </c>
      <c r="E571">
        <v>0</v>
      </c>
      <c r="F571" t="s">
        <v>22</v>
      </c>
      <c r="G571" t="s">
        <v>22889</v>
      </c>
      <c r="H571" t="s">
        <v>22890</v>
      </c>
    </row>
    <row r="572" spans="1:8" x14ac:dyDescent="0.35">
      <c r="A572" t="s">
        <v>1306</v>
      </c>
      <c r="B572" t="s">
        <v>1307</v>
      </c>
      <c r="C572" t="s">
        <v>1306</v>
      </c>
      <c r="D572">
        <v>1</v>
      </c>
      <c r="E572">
        <v>4</v>
      </c>
      <c r="F572" t="s">
        <v>22</v>
      </c>
      <c r="G572" t="s">
        <v>22957</v>
      </c>
      <c r="H572" t="s">
        <v>304</v>
      </c>
    </row>
    <row r="573" spans="1:8" x14ac:dyDescent="0.35">
      <c r="A573" t="s">
        <v>23011</v>
      </c>
      <c r="B573" t="s">
        <v>23012</v>
      </c>
      <c r="C573" t="s">
        <v>23011</v>
      </c>
      <c r="D573">
        <v>1</v>
      </c>
      <c r="E573">
        <v>1</v>
      </c>
      <c r="F573" t="s">
        <v>22</v>
      </c>
      <c r="G573" t="s">
        <v>23013</v>
      </c>
      <c r="H573" t="s">
        <v>553</v>
      </c>
    </row>
    <row r="574" spans="1:8" x14ac:dyDescent="0.35">
      <c r="A574" t="s">
        <v>22816</v>
      </c>
      <c r="B574" t="s">
        <v>178</v>
      </c>
      <c r="C574" t="s">
        <v>179</v>
      </c>
      <c r="D574">
        <v>1</v>
      </c>
      <c r="E574">
        <v>2</v>
      </c>
      <c r="F574" t="s">
        <v>22</v>
      </c>
      <c r="G574" t="s">
        <v>23022</v>
      </c>
      <c r="H574" t="s">
        <v>23023</v>
      </c>
    </row>
    <row r="575" spans="1:8" x14ac:dyDescent="0.35">
      <c r="A575" t="s">
        <v>23029</v>
      </c>
      <c r="B575" t="s">
        <v>23030</v>
      </c>
      <c r="C575" t="s">
        <v>23031</v>
      </c>
      <c r="D575">
        <v>1</v>
      </c>
      <c r="E575">
        <v>1</v>
      </c>
      <c r="F575" t="s">
        <v>22</v>
      </c>
      <c r="G575" t="s">
        <v>23032</v>
      </c>
      <c r="H575" t="s">
        <v>1487</v>
      </c>
    </row>
    <row r="576" spans="1:8" x14ac:dyDescent="0.35">
      <c r="A576" t="s">
        <v>23085</v>
      </c>
      <c r="B576" t="s">
        <v>23086</v>
      </c>
      <c r="C576" t="s">
        <v>23087</v>
      </c>
      <c r="D576">
        <v>1</v>
      </c>
      <c r="E576">
        <v>2</v>
      </c>
      <c r="F576" t="s">
        <v>22</v>
      </c>
      <c r="G576" t="s">
        <v>23088</v>
      </c>
      <c r="H576" t="s">
        <v>53</v>
      </c>
    </row>
    <row r="577" spans="1:8" x14ac:dyDescent="0.35">
      <c r="A577" t="s">
        <v>5072</v>
      </c>
      <c r="B577" t="s">
        <v>202</v>
      </c>
      <c r="C577" t="s">
        <v>201</v>
      </c>
      <c r="D577">
        <v>1</v>
      </c>
      <c r="E577">
        <v>0</v>
      </c>
      <c r="F577" t="s">
        <v>22</v>
      </c>
      <c r="G577" t="s">
        <v>23099</v>
      </c>
      <c r="H577" t="s">
        <v>7971</v>
      </c>
    </row>
    <row r="578" spans="1:8" x14ac:dyDescent="0.35">
      <c r="A578" t="s">
        <v>201</v>
      </c>
      <c r="B578" t="s">
        <v>202</v>
      </c>
      <c r="C578" t="s">
        <v>201</v>
      </c>
      <c r="D578">
        <v>1</v>
      </c>
      <c r="E578">
        <v>1</v>
      </c>
      <c r="F578" t="s">
        <v>22</v>
      </c>
      <c r="G578" t="s">
        <v>23102</v>
      </c>
      <c r="H578" t="s">
        <v>24</v>
      </c>
    </row>
    <row r="579" spans="1:8" x14ac:dyDescent="0.35">
      <c r="A579" t="s">
        <v>283</v>
      </c>
      <c r="B579" t="s">
        <v>178</v>
      </c>
      <c r="C579" t="s">
        <v>179</v>
      </c>
      <c r="D579">
        <v>1</v>
      </c>
      <c r="E579">
        <v>1</v>
      </c>
      <c r="F579" t="s">
        <v>22</v>
      </c>
      <c r="G579" t="s">
        <v>23105</v>
      </c>
      <c r="H579" t="s">
        <v>2938</v>
      </c>
    </row>
    <row r="580" spans="1:8" x14ac:dyDescent="0.35">
      <c r="A580" t="s">
        <v>5355</v>
      </c>
      <c r="B580" t="s">
        <v>5354</v>
      </c>
      <c r="C580" t="s">
        <v>5355</v>
      </c>
      <c r="D580">
        <v>1</v>
      </c>
      <c r="E580">
        <v>0</v>
      </c>
      <c r="F580" t="s">
        <v>22</v>
      </c>
      <c r="G580" t="s">
        <v>23111</v>
      </c>
      <c r="H580" t="s">
        <v>1837</v>
      </c>
    </row>
    <row r="581" spans="1:8" x14ac:dyDescent="0.35">
      <c r="A581" t="s">
        <v>23112</v>
      </c>
      <c r="B581" t="s">
        <v>23113</v>
      </c>
      <c r="C581" t="s">
        <v>23114</v>
      </c>
      <c r="D581">
        <v>1</v>
      </c>
      <c r="E581">
        <v>3</v>
      </c>
      <c r="F581" t="s">
        <v>22</v>
      </c>
      <c r="G581" t="s">
        <v>23115</v>
      </c>
      <c r="H581" t="s">
        <v>24</v>
      </c>
    </row>
    <row r="582" spans="1:8" x14ac:dyDescent="0.35">
      <c r="A582" t="s">
        <v>23112</v>
      </c>
      <c r="B582" t="s">
        <v>23113</v>
      </c>
      <c r="C582" t="s">
        <v>23114</v>
      </c>
      <c r="D582">
        <v>1</v>
      </c>
      <c r="E582">
        <v>0</v>
      </c>
      <c r="F582" t="s">
        <v>22</v>
      </c>
      <c r="G582" t="s">
        <v>23118</v>
      </c>
      <c r="H582" t="s">
        <v>24</v>
      </c>
    </row>
    <row r="583" spans="1:8" x14ac:dyDescent="0.35">
      <c r="A583" t="s">
        <v>5072</v>
      </c>
      <c r="B583" t="s">
        <v>202</v>
      </c>
      <c r="C583" t="s">
        <v>201</v>
      </c>
      <c r="D583">
        <v>1</v>
      </c>
      <c r="E583">
        <v>1</v>
      </c>
      <c r="F583" t="s">
        <v>22</v>
      </c>
      <c r="G583" t="s">
        <v>23155</v>
      </c>
      <c r="H583" t="s">
        <v>7971</v>
      </c>
    </row>
    <row r="584" spans="1:8" x14ac:dyDescent="0.35">
      <c r="A584" t="s">
        <v>201</v>
      </c>
      <c r="B584" t="s">
        <v>202</v>
      </c>
      <c r="C584" t="s">
        <v>201</v>
      </c>
      <c r="D584">
        <v>1</v>
      </c>
      <c r="E584">
        <v>1</v>
      </c>
      <c r="F584" t="s">
        <v>22</v>
      </c>
      <c r="G584" t="s">
        <v>23159</v>
      </c>
      <c r="H584" t="s">
        <v>7971</v>
      </c>
    </row>
    <row r="585" spans="1:8" x14ac:dyDescent="0.35">
      <c r="A585" t="s">
        <v>5072</v>
      </c>
      <c r="B585" t="s">
        <v>202</v>
      </c>
      <c r="C585" t="s">
        <v>201</v>
      </c>
      <c r="D585">
        <v>1</v>
      </c>
      <c r="E585">
        <v>0</v>
      </c>
      <c r="F585" t="s">
        <v>22</v>
      </c>
      <c r="G585" t="s">
        <v>23266</v>
      </c>
      <c r="H585" t="s">
        <v>1072</v>
      </c>
    </row>
    <row r="586" spans="1:8" x14ac:dyDescent="0.35">
      <c r="A586" t="s">
        <v>23267</v>
      </c>
      <c r="B586" t="s">
        <v>23086</v>
      </c>
      <c r="C586" t="s">
        <v>23087</v>
      </c>
      <c r="D586">
        <v>1</v>
      </c>
      <c r="E586">
        <v>3</v>
      </c>
      <c r="F586" t="s">
        <v>22</v>
      </c>
      <c r="G586" t="s">
        <v>23268</v>
      </c>
      <c r="H586" t="s">
        <v>17857</v>
      </c>
    </row>
    <row r="587" spans="1:8" x14ac:dyDescent="0.35">
      <c r="A587" t="s">
        <v>201</v>
      </c>
      <c r="B587" t="s">
        <v>202</v>
      </c>
      <c r="C587" t="s">
        <v>201</v>
      </c>
      <c r="D587">
        <v>1</v>
      </c>
      <c r="E587">
        <v>3</v>
      </c>
      <c r="F587" t="s">
        <v>22</v>
      </c>
      <c r="G587" t="s">
        <v>23279</v>
      </c>
      <c r="H587" t="s">
        <v>180</v>
      </c>
    </row>
    <row r="588" spans="1:8" x14ac:dyDescent="0.35">
      <c r="A588" t="s">
        <v>23297</v>
      </c>
      <c r="B588" t="s">
        <v>23298</v>
      </c>
      <c r="C588" t="s">
        <v>23299</v>
      </c>
      <c r="D588">
        <v>1</v>
      </c>
      <c r="E588">
        <v>1</v>
      </c>
      <c r="F588" t="s">
        <v>22</v>
      </c>
      <c r="G588" t="s">
        <v>23300</v>
      </c>
      <c r="H588" t="s">
        <v>251</v>
      </c>
    </row>
    <row r="589" spans="1:8" x14ac:dyDescent="0.35">
      <c r="A589" t="s">
        <v>2613</v>
      </c>
      <c r="B589" t="s">
        <v>2614</v>
      </c>
      <c r="C589" t="s">
        <v>2613</v>
      </c>
      <c r="D589">
        <v>1</v>
      </c>
      <c r="E589">
        <v>2</v>
      </c>
      <c r="F589" t="s">
        <v>22</v>
      </c>
      <c r="G589" t="s">
        <v>23309</v>
      </c>
      <c r="H589" t="s">
        <v>4532</v>
      </c>
    </row>
    <row r="590" spans="1:8" x14ac:dyDescent="0.35">
      <c r="A590" t="s">
        <v>2613</v>
      </c>
      <c r="B590" t="s">
        <v>2614</v>
      </c>
      <c r="C590" t="s">
        <v>2613</v>
      </c>
      <c r="D590">
        <v>1</v>
      </c>
      <c r="E590">
        <v>0</v>
      </c>
      <c r="F590" t="s">
        <v>22</v>
      </c>
      <c r="G590" t="s">
        <v>23310</v>
      </c>
      <c r="H590" t="s">
        <v>23311</v>
      </c>
    </row>
    <row r="591" spans="1:8" x14ac:dyDescent="0.35">
      <c r="A591" t="s">
        <v>22507</v>
      </c>
      <c r="B591" t="s">
        <v>10239</v>
      </c>
      <c r="C591" t="s">
        <v>10240</v>
      </c>
      <c r="D591">
        <v>1</v>
      </c>
      <c r="E591">
        <v>0</v>
      </c>
      <c r="F591" t="s">
        <v>22</v>
      </c>
      <c r="G591" t="s">
        <v>23384</v>
      </c>
      <c r="H591" t="s">
        <v>19533</v>
      </c>
    </row>
    <row r="592" spans="1:8" x14ac:dyDescent="0.35">
      <c r="A592" t="s">
        <v>283</v>
      </c>
      <c r="B592" t="s">
        <v>178</v>
      </c>
      <c r="C592" t="s">
        <v>179</v>
      </c>
      <c r="D592">
        <v>1</v>
      </c>
      <c r="E592">
        <v>0</v>
      </c>
      <c r="F592" t="s">
        <v>22</v>
      </c>
      <c r="G592" t="s">
        <v>23427</v>
      </c>
      <c r="H592" t="s">
        <v>18</v>
      </c>
    </row>
    <row r="593" spans="1:8" x14ac:dyDescent="0.35">
      <c r="A593" t="s">
        <v>16994</v>
      </c>
      <c r="B593" t="s">
        <v>9975</v>
      </c>
      <c r="C593" t="s">
        <v>9976</v>
      </c>
      <c r="D593">
        <v>1</v>
      </c>
      <c r="E593">
        <v>0</v>
      </c>
      <c r="F593" t="s">
        <v>22</v>
      </c>
      <c r="G593" t="s">
        <v>23441</v>
      </c>
      <c r="H593" t="s">
        <v>7782</v>
      </c>
    </row>
    <row r="594" spans="1:8" x14ac:dyDescent="0.35">
      <c r="A594" t="s">
        <v>1306</v>
      </c>
      <c r="B594" t="s">
        <v>1307</v>
      </c>
      <c r="C594" t="s">
        <v>1306</v>
      </c>
      <c r="D594">
        <v>1</v>
      </c>
      <c r="E594">
        <v>0</v>
      </c>
      <c r="F594" t="s">
        <v>22</v>
      </c>
      <c r="G594" t="s">
        <v>23448</v>
      </c>
      <c r="H594" t="s">
        <v>304</v>
      </c>
    </row>
    <row r="595" spans="1:8" x14ac:dyDescent="0.35">
      <c r="A595" t="s">
        <v>179</v>
      </c>
      <c r="B595" t="s">
        <v>178</v>
      </c>
      <c r="C595" t="s">
        <v>179</v>
      </c>
      <c r="D595">
        <v>1</v>
      </c>
      <c r="E595">
        <v>6</v>
      </c>
      <c r="F595" t="s">
        <v>22</v>
      </c>
      <c r="G595" t="s">
        <v>23464</v>
      </c>
      <c r="H595" t="s">
        <v>717</v>
      </c>
    </row>
    <row r="596" spans="1:8" x14ac:dyDescent="0.35">
      <c r="A596" t="s">
        <v>5072</v>
      </c>
      <c r="B596" t="s">
        <v>202</v>
      </c>
      <c r="C596" t="s">
        <v>201</v>
      </c>
      <c r="D596">
        <v>1</v>
      </c>
      <c r="E596">
        <v>1</v>
      </c>
      <c r="F596" t="s">
        <v>22</v>
      </c>
      <c r="G596" t="s">
        <v>23499</v>
      </c>
      <c r="H596" t="s">
        <v>304</v>
      </c>
    </row>
    <row r="597" spans="1:8" x14ac:dyDescent="0.35">
      <c r="A597" t="s">
        <v>23509</v>
      </c>
      <c r="B597" t="s">
        <v>12746</v>
      </c>
      <c r="C597" t="s">
        <v>12747</v>
      </c>
      <c r="D597">
        <v>1</v>
      </c>
      <c r="E597">
        <v>1</v>
      </c>
      <c r="F597" t="s">
        <v>22</v>
      </c>
      <c r="G597" t="s">
        <v>23510</v>
      </c>
      <c r="H597" t="s">
        <v>3929</v>
      </c>
    </row>
    <row r="598" spans="1:8" x14ac:dyDescent="0.35">
      <c r="A598" t="s">
        <v>23511</v>
      </c>
      <c r="B598" t="s">
        <v>684</v>
      </c>
      <c r="C598" t="s">
        <v>685</v>
      </c>
      <c r="D598">
        <v>1</v>
      </c>
      <c r="E598">
        <v>0</v>
      </c>
      <c r="F598" t="s">
        <v>22</v>
      </c>
      <c r="G598" t="s">
        <v>23510</v>
      </c>
      <c r="H598" t="s">
        <v>1601</v>
      </c>
    </row>
    <row r="599" spans="1:8" x14ac:dyDescent="0.35">
      <c r="A599" t="s">
        <v>179</v>
      </c>
      <c r="B599" t="s">
        <v>178</v>
      </c>
      <c r="C599" t="s">
        <v>179</v>
      </c>
      <c r="D599">
        <v>1</v>
      </c>
      <c r="E599">
        <v>0</v>
      </c>
      <c r="F599" t="s">
        <v>22</v>
      </c>
      <c r="G599" t="s">
        <v>23556</v>
      </c>
      <c r="H599" t="s">
        <v>23557</v>
      </c>
    </row>
    <row r="600" spans="1:8" x14ac:dyDescent="0.35">
      <c r="A600" t="s">
        <v>2302</v>
      </c>
      <c r="B600" t="s">
        <v>1307</v>
      </c>
      <c r="C600" t="s">
        <v>1306</v>
      </c>
      <c r="D600">
        <v>1</v>
      </c>
      <c r="E600">
        <v>6</v>
      </c>
      <c r="F600" t="s">
        <v>22</v>
      </c>
      <c r="G600" t="s">
        <v>23591</v>
      </c>
      <c r="H600" t="s">
        <v>1875</v>
      </c>
    </row>
    <row r="601" spans="1:8" x14ac:dyDescent="0.35">
      <c r="A601" t="s">
        <v>23595</v>
      </c>
      <c r="B601" t="s">
        <v>23596</v>
      </c>
      <c r="C601" t="s">
        <v>23595</v>
      </c>
      <c r="D601">
        <v>1</v>
      </c>
      <c r="E601">
        <v>0</v>
      </c>
      <c r="F601" t="s">
        <v>22</v>
      </c>
      <c r="G601" t="s">
        <v>23597</v>
      </c>
      <c r="H601" t="s">
        <v>6359</v>
      </c>
    </row>
    <row r="602" spans="1:8" x14ac:dyDescent="0.35">
      <c r="A602" t="s">
        <v>283</v>
      </c>
      <c r="B602" t="s">
        <v>178</v>
      </c>
      <c r="C602" t="s">
        <v>179</v>
      </c>
      <c r="D602">
        <v>1</v>
      </c>
      <c r="E602">
        <v>1</v>
      </c>
      <c r="F602" t="s">
        <v>22</v>
      </c>
      <c r="G602" t="s">
        <v>23618</v>
      </c>
      <c r="H602" t="s">
        <v>304</v>
      </c>
    </row>
    <row r="603" spans="1:8" x14ac:dyDescent="0.35">
      <c r="A603" t="s">
        <v>201</v>
      </c>
      <c r="B603" t="s">
        <v>202</v>
      </c>
      <c r="C603" t="s">
        <v>201</v>
      </c>
      <c r="D603">
        <v>1</v>
      </c>
      <c r="E603">
        <v>1</v>
      </c>
      <c r="F603" t="s">
        <v>22</v>
      </c>
      <c r="G603" t="s">
        <v>23645</v>
      </c>
      <c r="H603" t="s">
        <v>204</v>
      </c>
    </row>
    <row r="604" spans="1:8" x14ac:dyDescent="0.35">
      <c r="A604" t="s">
        <v>2613</v>
      </c>
      <c r="B604" t="s">
        <v>2614</v>
      </c>
      <c r="C604" t="s">
        <v>2613</v>
      </c>
      <c r="D604">
        <v>1</v>
      </c>
      <c r="E604">
        <v>0</v>
      </c>
      <c r="F604" t="s">
        <v>22</v>
      </c>
      <c r="G604" t="s">
        <v>23647</v>
      </c>
      <c r="H604" t="s">
        <v>19827</v>
      </c>
    </row>
    <row r="605" spans="1:8" x14ac:dyDescent="0.35">
      <c r="A605" t="s">
        <v>201</v>
      </c>
      <c r="B605" t="s">
        <v>202</v>
      </c>
      <c r="C605" t="s">
        <v>201</v>
      </c>
      <c r="D605">
        <v>1</v>
      </c>
      <c r="E605">
        <v>2</v>
      </c>
      <c r="F605" t="s">
        <v>22</v>
      </c>
      <c r="G605" t="s">
        <v>23653</v>
      </c>
      <c r="H605" t="s">
        <v>204</v>
      </c>
    </row>
    <row r="606" spans="1:8" x14ac:dyDescent="0.35">
      <c r="A606" t="s">
        <v>23669</v>
      </c>
      <c r="B606" t="s">
        <v>4701</v>
      </c>
      <c r="C606" t="s">
        <v>4702</v>
      </c>
      <c r="D606">
        <v>1</v>
      </c>
      <c r="E606">
        <v>0</v>
      </c>
      <c r="F606" t="s">
        <v>22</v>
      </c>
      <c r="G606" t="e">
        <f>- Погоду передают.</f>
        <v>#NAME?</v>
      </c>
      <c r="H606" t="s">
        <v>350</v>
      </c>
    </row>
    <row r="607" spans="1:8" x14ac:dyDescent="0.35">
      <c r="A607" t="s">
        <v>201</v>
      </c>
      <c r="B607" t="s">
        <v>202</v>
      </c>
      <c r="C607" t="s">
        <v>201</v>
      </c>
      <c r="D607">
        <v>1</v>
      </c>
      <c r="E607">
        <v>1</v>
      </c>
      <c r="F607" t="s">
        <v>22</v>
      </c>
      <c r="G607" t="s">
        <v>23673</v>
      </c>
      <c r="H607" t="s">
        <v>350</v>
      </c>
    </row>
    <row r="608" spans="1:8" x14ac:dyDescent="0.35">
      <c r="A608" t="s">
        <v>201</v>
      </c>
      <c r="B608" t="s">
        <v>202</v>
      </c>
      <c r="C608" t="s">
        <v>201</v>
      </c>
      <c r="D608">
        <v>1</v>
      </c>
      <c r="E608">
        <v>0</v>
      </c>
      <c r="F608" t="s">
        <v>22</v>
      </c>
      <c r="G608" t="s">
        <v>23685</v>
      </c>
      <c r="H608" t="s">
        <v>68</v>
      </c>
    </row>
    <row r="609" spans="1:8" x14ac:dyDescent="0.35">
      <c r="A609" t="s">
        <v>5110</v>
      </c>
      <c r="B609" t="s">
        <v>5111</v>
      </c>
      <c r="C609" t="s">
        <v>5110</v>
      </c>
      <c r="D609">
        <v>1</v>
      </c>
      <c r="E609">
        <v>0</v>
      </c>
      <c r="F609" t="s">
        <v>22</v>
      </c>
      <c r="G609" t="s">
        <v>23688</v>
      </c>
      <c r="H609" t="s">
        <v>18</v>
      </c>
    </row>
    <row r="610" spans="1:8" x14ac:dyDescent="0.35">
      <c r="A610" t="s">
        <v>201</v>
      </c>
      <c r="B610" t="s">
        <v>202</v>
      </c>
      <c r="C610" t="s">
        <v>201</v>
      </c>
      <c r="D610">
        <v>1</v>
      </c>
      <c r="E610">
        <v>0</v>
      </c>
      <c r="F610" t="s">
        <v>22</v>
      </c>
      <c r="G610" t="s">
        <v>23689</v>
      </c>
      <c r="H610" t="s">
        <v>18</v>
      </c>
    </row>
    <row r="611" spans="1:8" x14ac:dyDescent="0.35">
      <c r="A611" t="s">
        <v>4967</v>
      </c>
      <c r="B611" t="s">
        <v>4968</v>
      </c>
      <c r="C611" t="s">
        <v>4967</v>
      </c>
      <c r="D611">
        <v>1</v>
      </c>
      <c r="E611">
        <v>0</v>
      </c>
      <c r="F611" t="s">
        <v>22</v>
      </c>
      <c r="G611" t="s">
        <v>23693</v>
      </c>
      <c r="H611" t="s">
        <v>11928</v>
      </c>
    </row>
    <row r="612" spans="1:8" x14ac:dyDescent="0.35">
      <c r="A612" t="s">
        <v>1306</v>
      </c>
      <c r="B612" t="s">
        <v>1307</v>
      </c>
      <c r="C612" t="s">
        <v>1306</v>
      </c>
      <c r="D612">
        <v>1</v>
      </c>
      <c r="E612">
        <v>0</v>
      </c>
      <c r="F612" t="s">
        <v>22</v>
      </c>
      <c r="G612" t="s">
        <v>23696</v>
      </c>
      <c r="H612" t="s">
        <v>10623</v>
      </c>
    </row>
    <row r="613" spans="1:8" x14ac:dyDescent="0.35">
      <c r="A613" t="s">
        <v>1306</v>
      </c>
      <c r="B613" t="s">
        <v>1307</v>
      </c>
      <c r="C613" t="s">
        <v>1306</v>
      </c>
      <c r="D613">
        <v>1</v>
      </c>
      <c r="E613">
        <v>0</v>
      </c>
      <c r="F613" t="s">
        <v>22</v>
      </c>
      <c r="G613" t="s">
        <v>23723</v>
      </c>
      <c r="H613" t="s">
        <v>180</v>
      </c>
    </row>
    <row r="614" spans="1:8" x14ac:dyDescent="0.35">
      <c r="A614" t="s">
        <v>5072</v>
      </c>
      <c r="B614" t="s">
        <v>202</v>
      </c>
      <c r="C614" t="s">
        <v>201</v>
      </c>
      <c r="D614">
        <v>1</v>
      </c>
      <c r="E614">
        <v>0</v>
      </c>
      <c r="F614" t="s">
        <v>22</v>
      </c>
      <c r="G614" t="s">
        <v>23803</v>
      </c>
      <c r="H614" t="s">
        <v>3044</v>
      </c>
    </row>
    <row r="615" spans="1:8" x14ac:dyDescent="0.35">
      <c r="A615" t="s">
        <v>7929</v>
      </c>
      <c r="B615" t="s">
        <v>178</v>
      </c>
      <c r="C615" t="s">
        <v>179</v>
      </c>
      <c r="D615">
        <v>1</v>
      </c>
      <c r="E615">
        <v>1</v>
      </c>
      <c r="F615" t="s">
        <v>22</v>
      </c>
      <c r="G615" t="s">
        <v>23805</v>
      </c>
      <c r="H615" t="s">
        <v>18846</v>
      </c>
    </row>
    <row r="616" spans="1:8" x14ac:dyDescent="0.35">
      <c r="A616" t="s">
        <v>201</v>
      </c>
      <c r="B616" t="s">
        <v>202</v>
      </c>
      <c r="C616" t="s">
        <v>201</v>
      </c>
      <c r="D616">
        <v>1</v>
      </c>
      <c r="E616">
        <v>0</v>
      </c>
      <c r="F616" t="s">
        <v>22</v>
      </c>
      <c r="G616" t="s">
        <v>23806</v>
      </c>
      <c r="H616" t="s">
        <v>204</v>
      </c>
    </row>
    <row r="617" spans="1:8" x14ac:dyDescent="0.35">
      <c r="A617" t="s">
        <v>1306</v>
      </c>
      <c r="B617" t="s">
        <v>1307</v>
      </c>
      <c r="C617" t="s">
        <v>1306</v>
      </c>
      <c r="D617">
        <v>1</v>
      </c>
      <c r="E617">
        <v>2</v>
      </c>
      <c r="F617" t="s">
        <v>22</v>
      </c>
      <c r="G617" t="s">
        <v>23809</v>
      </c>
      <c r="H617" t="s">
        <v>204</v>
      </c>
    </row>
    <row r="618" spans="1:8" x14ac:dyDescent="0.35">
      <c r="A618" t="s">
        <v>201</v>
      </c>
      <c r="B618" t="s">
        <v>202</v>
      </c>
      <c r="C618" t="s">
        <v>201</v>
      </c>
      <c r="D618">
        <v>1</v>
      </c>
      <c r="E618">
        <v>1</v>
      </c>
      <c r="F618" t="s">
        <v>22</v>
      </c>
      <c r="G618" t="s">
        <v>23830</v>
      </c>
      <c r="H618" t="s">
        <v>204</v>
      </c>
    </row>
    <row r="619" spans="1:8" x14ac:dyDescent="0.35">
      <c r="A619" t="s">
        <v>1306</v>
      </c>
      <c r="B619" t="s">
        <v>1307</v>
      </c>
      <c r="C619" t="s">
        <v>1306</v>
      </c>
      <c r="D619">
        <v>1</v>
      </c>
      <c r="E619">
        <v>1</v>
      </c>
      <c r="F619" t="s">
        <v>22</v>
      </c>
      <c r="G619" t="s">
        <v>23831</v>
      </c>
      <c r="H619" t="s">
        <v>703</v>
      </c>
    </row>
    <row r="620" spans="1:8" x14ac:dyDescent="0.35">
      <c r="A620" t="s">
        <v>22816</v>
      </c>
      <c r="B620" t="s">
        <v>178</v>
      </c>
      <c r="C620" t="s">
        <v>179</v>
      </c>
      <c r="D620">
        <v>1</v>
      </c>
      <c r="E620">
        <v>11</v>
      </c>
      <c r="F620" t="s">
        <v>22</v>
      </c>
      <c r="G620" t="s">
        <v>23839</v>
      </c>
      <c r="H620" t="s">
        <v>18105</v>
      </c>
    </row>
    <row r="621" spans="1:8" x14ac:dyDescent="0.35">
      <c r="A621" t="s">
        <v>7906</v>
      </c>
      <c r="B621" t="s">
        <v>7907</v>
      </c>
      <c r="C621" t="s">
        <v>7908</v>
      </c>
      <c r="D621">
        <v>1</v>
      </c>
      <c r="E621">
        <v>3</v>
      </c>
      <c r="F621" t="s">
        <v>22</v>
      </c>
      <c r="G621" t="s">
        <v>23845</v>
      </c>
      <c r="H621" t="s">
        <v>3743</v>
      </c>
    </row>
    <row r="622" spans="1:8" x14ac:dyDescent="0.35">
      <c r="A622" t="s">
        <v>23848</v>
      </c>
      <c r="B622" t="s">
        <v>7907</v>
      </c>
      <c r="C622" t="s">
        <v>7908</v>
      </c>
      <c r="D622">
        <v>1</v>
      </c>
      <c r="E622">
        <v>0</v>
      </c>
      <c r="F622" t="s">
        <v>22</v>
      </c>
      <c r="G622" t="s">
        <v>23849</v>
      </c>
      <c r="H622" t="s">
        <v>21910</v>
      </c>
    </row>
    <row r="623" spans="1:8" x14ac:dyDescent="0.35">
      <c r="A623" t="s">
        <v>5072</v>
      </c>
      <c r="B623" t="s">
        <v>202</v>
      </c>
      <c r="C623" t="s">
        <v>201</v>
      </c>
      <c r="D623">
        <v>1</v>
      </c>
      <c r="E623">
        <v>2</v>
      </c>
      <c r="F623" t="s">
        <v>22</v>
      </c>
      <c r="G623" t="s">
        <v>23856</v>
      </c>
      <c r="H623" t="s">
        <v>204</v>
      </c>
    </row>
    <row r="624" spans="1:8" x14ac:dyDescent="0.35">
      <c r="A624" t="s">
        <v>201</v>
      </c>
      <c r="B624" t="s">
        <v>202</v>
      </c>
      <c r="C624" t="s">
        <v>201</v>
      </c>
      <c r="D624">
        <v>1</v>
      </c>
      <c r="E624">
        <v>0</v>
      </c>
      <c r="F624" t="s">
        <v>22</v>
      </c>
      <c r="G624" t="e">
        <f>- Да что говорят?</f>
        <v>#NAME?</v>
      </c>
      <c r="H624" t="s">
        <v>204</v>
      </c>
    </row>
    <row r="625" spans="1:8" x14ac:dyDescent="0.35">
      <c r="A625" t="s">
        <v>11902</v>
      </c>
      <c r="B625" t="s">
        <v>3460</v>
      </c>
      <c r="C625" t="s">
        <v>3461</v>
      </c>
      <c r="D625">
        <v>1</v>
      </c>
      <c r="E625">
        <v>0</v>
      </c>
      <c r="F625" t="s">
        <v>22</v>
      </c>
      <c r="G625" t="s">
        <v>23863</v>
      </c>
      <c r="H625" t="s">
        <v>1036</v>
      </c>
    </row>
    <row r="626" spans="1:8" x14ac:dyDescent="0.35">
      <c r="A626" t="s">
        <v>23871</v>
      </c>
      <c r="B626" t="s">
        <v>23872</v>
      </c>
      <c r="C626" t="s">
        <v>23871</v>
      </c>
      <c r="D626">
        <v>1</v>
      </c>
      <c r="E626">
        <v>0</v>
      </c>
      <c r="F626" t="s">
        <v>22</v>
      </c>
      <c r="G626" t="s">
        <v>23873</v>
      </c>
      <c r="H626" t="s">
        <v>23874</v>
      </c>
    </row>
    <row r="627" spans="1:8" x14ac:dyDescent="0.35">
      <c r="A627" t="s">
        <v>201</v>
      </c>
      <c r="B627" t="s">
        <v>202</v>
      </c>
      <c r="C627" t="s">
        <v>201</v>
      </c>
      <c r="D627">
        <v>1</v>
      </c>
      <c r="E627">
        <v>1</v>
      </c>
      <c r="F627" t="s">
        <v>22</v>
      </c>
      <c r="G627" t="s">
        <v>23888</v>
      </c>
      <c r="H627" t="s">
        <v>24</v>
      </c>
    </row>
    <row r="628" spans="1:8" x14ac:dyDescent="0.35">
      <c r="A628" t="s">
        <v>5072</v>
      </c>
      <c r="B628" t="s">
        <v>202</v>
      </c>
      <c r="C628" t="s">
        <v>201</v>
      </c>
      <c r="D628">
        <v>1</v>
      </c>
      <c r="E628">
        <v>0</v>
      </c>
      <c r="F628" t="s">
        <v>22</v>
      </c>
      <c r="G628" t="s">
        <v>23890</v>
      </c>
      <c r="H628" t="s">
        <v>7971</v>
      </c>
    </row>
    <row r="629" spans="1:8" x14ac:dyDescent="0.35">
      <c r="A629" t="s">
        <v>1306</v>
      </c>
      <c r="B629" t="s">
        <v>1307</v>
      </c>
      <c r="C629" t="s">
        <v>1306</v>
      </c>
      <c r="D629">
        <v>1</v>
      </c>
      <c r="E629">
        <v>1</v>
      </c>
      <c r="F629" t="s">
        <v>22</v>
      </c>
      <c r="G629" t="s">
        <v>23911</v>
      </c>
      <c r="H629" t="s">
        <v>1345</v>
      </c>
    </row>
    <row r="630" spans="1:8" x14ac:dyDescent="0.35">
      <c r="A630" t="s">
        <v>201</v>
      </c>
      <c r="B630" t="s">
        <v>202</v>
      </c>
      <c r="C630" t="s">
        <v>201</v>
      </c>
      <c r="D630">
        <v>1</v>
      </c>
      <c r="E630">
        <v>1</v>
      </c>
      <c r="F630" t="s">
        <v>22</v>
      </c>
      <c r="G630" t="s">
        <v>23921</v>
      </c>
      <c r="H630" t="s">
        <v>180</v>
      </c>
    </row>
    <row r="631" spans="1:8" x14ac:dyDescent="0.35">
      <c r="A631" t="s">
        <v>23949</v>
      </c>
      <c r="B631" t="s">
        <v>583</v>
      </c>
      <c r="C631" t="s">
        <v>584</v>
      </c>
      <c r="D631">
        <v>1</v>
      </c>
      <c r="E631">
        <v>1</v>
      </c>
      <c r="F631" t="s">
        <v>22</v>
      </c>
      <c r="G631" t="s">
        <v>23950</v>
      </c>
      <c r="H631" t="s">
        <v>22190</v>
      </c>
    </row>
    <row r="632" spans="1:8" x14ac:dyDescent="0.35">
      <c r="A632" t="s">
        <v>1306</v>
      </c>
      <c r="B632" t="s">
        <v>1307</v>
      </c>
      <c r="C632" t="s">
        <v>1306</v>
      </c>
      <c r="D632">
        <v>1</v>
      </c>
      <c r="E632">
        <v>0</v>
      </c>
      <c r="F632" t="s">
        <v>22</v>
      </c>
      <c r="G632" t="s">
        <v>23959</v>
      </c>
      <c r="H632" t="s">
        <v>2052</v>
      </c>
    </row>
    <row r="633" spans="1:8" x14ac:dyDescent="0.35">
      <c r="A633" t="s">
        <v>23960</v>
      </c>
      <c r="B633" t="s">
        <v>23961</v>
      </c>
      <c r="C633" t="s">
        <v>23962</v>
      </c>
      <c r="D633">
        <v>1</v>
      </c>
      <c r="E633">
        <v>0</v>
      </c>
      <c r="F633" t="s">
        <v>22</v>
      </c>
      <c r="G633" t="s">
        <v>23963</v>
      </c>
      <c r="H633" t="s">
        <v>10196</v>
      </c>
    </row>
    <row r="634" spans="1:8" x14ac:dyDescent="0.35">
      <c r="A634" t="s">
        <v>201</v>
      </c>
      <c r="B634" t="s">
        <v>202</v>
      </c>
      <c r="C634" t="s">
        <v>201</v>
      </c>
      <c r="D634">
        <v>1</v>
      </c>
      <c r="E634">
        <v>0</v>
      </c>
      <c r="F634" t="s">
        <v>22</v>
      </c>
      <c r="G634" t="s">
        <v>23971</v>
      </c>
      <c r="H634" t="s">
        <v>5338</v>
      </c>
    </row>
    <row r="635" spans="1:8" x14ac:dyDescent="0.35">
      <c r="A635" t="s">
        <v>179</v>
      </c>
      <c r="B635" t="s">
        <v>178</v>
      </c>
      <c r="C635" t="s">
        <v>179</v>
      </c>
      <c r="D635">
        <v>1</v>
      </c>
      <c r="E635">
        <v>2</v>
      </c>
      <c r="F635" t="s">
        <v>22</v>
      </c>
      <c r="G635" t="s">
        <v>23986</v>
      </c>
      <c r="H635" t="s">
        <v>24</v>
      </c>
    </row>
    <row r="636" spans="1:8" x14ac:dyDescent="0.35">
      <c r="A636" t="s">
        <v>5291</v>
      </c>
      <c r="B636" t="s">
        <v>5292</v>
      </c>
      <c r="C636" t="s">
        <v>5293</v>
      </c>
      <c r="D636">
        <v>1</v>
      </c>
      <c r="E636">
        <v>0</v>
      </c>
      <c r="F636" t="s">
        <v>22</v>
      </c>
      <c r="G636" t="s">
        <v>23991</v>
      </c>
      <c r="H636" t="s">
        <v>2765</v>
      </c>
    </row>
    <row r="637" spans="1:8" x14ac:dyDescent="0.35">
      <c r="A637" t="s">
        <v>24007</v>
      </c>
      <c r="B637" t="s">
        <v>20495</v>
      </c>
      <c r="C637" t="s">
        <v>20496</v>
      </c>
      <c r="D637">
        <v>1</v>
      </c>
      <c r="E637">
        <v>0</v>
      </c>
      <c r="F637" t="s">
        <v>22</v>
      </c>
      <c r="G637" t="e">
        <f>- "И елку ставите?"</f>
        <v>#VALUE!</v>
      </c>
      <c r="H637" t="s">
        <v>2332</v>
      </c>
    </row>
    <row r="638" spans="1:8" x14ac:dyDescent="0.35">
      <c r="A638" t="s">
        <v>5618</v>
      </c>
      <c r="B638" t="s">
        <v>2614</v>
      </c>
      <c r="C638" t="s">
        <v>2613</v>
      </c>
      <c r="D638">
        <v>1</v>
      </c>
      <c r="E638">
        <v>12</v>
      </c>
      <c r="F638" t="s">
        <v>22</v>
      </c>
      <c r="G638" t="s">
        <v>24022</v>
      </c>
      <c r="H638" t="s">
        <v>3639</v>
      </c>
    </row>
    <row r="639" spans="1:8" x14ac:dyDescent="0.35">
      <c r="A639" t="s">
        <v>16963</v>
      </c>
      <c r="B639" t="s">
        <v>14550</v>
      </c>
      <c r="C639" t="s">
        <v>14551</v>
      </c>
      <c r="D639">
        <v>1</v>
      </c>
      <c r="E639">
        <v>1</v>
      </c>
      <c r="F639" t="s">
        <v>22</v>
      </c>
      <c r="G639" t="s">
        <v>24028</v>
      </c>
      <c r="H639" t="s">
        <v>2667</v>
      </c>
    </row>
    <row r="640" spans="1:8" x14ac:dyDescent="0.35">
      <c r="A640" t="s">
        <v>24043</v>
      </c>
      <c r="B640" t="s">
        <v>3124</v>
      </c>
      <c r="C640" t="s">
        <v>3125</v>
      </c>
      <c r="D640">
        <v>1</v>
      </c>
      <c r="E640">
        <v>0</v>
      </c>
      <c r="F640" t="s">
        <v>22</v>
      </c>
      <c r="G640" t="s">
        <v>24044</v>
      </c>
      <c r="H640" t="s">
        <v>1814</v>
      </c>
    </row>
    <row r="641" spans="1:8" x14ac:dyDescent="0.35">
      <c r="A641" t="s">
        <v>2613</v>
      </c>
      <c r="B641" t="s">
        <v>2614</v>
      </c>
      <c r="C641" t="s">
        <v>2613</v>
      </c>
      <c r="D641">
        <v>1</v>
      </c>
      <c r="E641">
        <v>0</v>
      </c>
      <c r="F641" t="s">
        <v>22</v>
      </c>
      <c r="G641" t="s">
        <v>24060</v>
      </c>
      <c r="H641" t="s">
        <v>613</v>
      </c>
    </row>
    <row r="642" spans="1:8" x14ac:dyDescent="0.35">
      <c r="A642" t="s">
        <v>24077</v>
      </c>
      <c r="B642" t="s">
        <v>730</v>
      </c>
      <c r="C642" t="s">
        <v>731</v>
      </c>
      <c r="D642">
        <v>1</v>
      </c>
      <c r="E642">
        <v>2</v>
      </c>
      <c r="F642" t="s">
        <v>22</v>
      </c>
      <c r="G642" t="e">
        <f>- Фразу - вы придумаете? - спросил он строго.</f>
        <v>#NAME?</v>
      </c>
      <c r="H642" t="s">
        <v>18713</v>
      </c>
    </row>
    <row r="643" spans="1:8" x14ac:dyDescent="0.35">
      <c r="A643" t="s">
        <v>24103</v>
      </c>
      <c r="B643" t="s">
        <v>9975</v>
      </c>
      <c r="C643" t="s">
        <v>9976</v>
      </c>
      <c r="D643">
        <v>1</v>
      </c>
      <c r="E643">
        <v>6</v>
      </c>
      <c r="F643" t="s">
        <v>22</v>
      </c>
      <c r="G643" t="s">
        <v>24104</v>
      </c>
      <c r="H643" t="s">
        <v>2895</v>
      </c>
    </row>
    <row r="644" spans="1:8" x14ac:dyDescent="0.35">
      <c r="A644" t="s">
        <v>24105</v>
      </c>
      <c r="B644" t="s">
        <v>24106</v>
      </c>
      <c r="C644" t="s">
        <v>24107</v>
      </c>
      <c r="D644">
        <v>1</v>
      </c>
      <c r="E644">
        <v>0</v>
      </c>
      <c r="F644" t="s">
        <v>22</v>
      </c>
      <c r="G644" t="s">
        <v>24108</v>
      </c>
      <c r="H644" t="s">
        <v>2667</v>
      </c>
    </row>
    <row r="645" spans="1:8" x14ac:dyDescent="0.35">
      <c r="A645" t="s">
        <v>7929</v>
      </c>
      <c r="B645" t="s">
        <v>178</v>
      </c>
      <c r="C645" t="s">
        <v>179</v>
      </c>
      <c r="D645">
        <v>1</v>
      </c>
      <c r="E645">
        <v>2</v>
      </c>
      <c r="F645" t="s">
        <v>22</v>
      </c>
      <c r="G645" t="s">
        <v>24114</v>
      </c>
      <c r="H645" t="s">
        <v>24</v>
      </c>
    </row>
    <row r="646" spans="1:8" x14ac:dyDescent="0.35">
      <c r="A646" t="s">
        <v>24123</v>
      </c>
      <c r="B646" t="s">
        <v>24124</v>
      </c>
      <c r="C646" t="s">
        <v>24123</v>
      </c>
      <c r="D646">
        <v>1</v>
      </c>
      <c r="E646">
        <v>0</v>
      </c>
      <c r="F646" t="s">
        <v>22</v>
      </c>
      <c r="G646" t="s">
        <v>24125</v>
      </c>
      <c r="H646" t="s">
        <v>10196</v>
      </c>
    </row>
    <row r="647" spans="1:8" x14ac:dyDescent="0.35">
      <c r="A647" t="s">
        <v>22816</v>
      </c>
      <c r="B647" t="s">
        <v>178</v>
      </c>
      <c r="C647" t="s">
        <v>179</v>
      </c>
      <c r="D647">
        <v>1</v>
      </c>
      <c r="E647">
        <v>1</v>
      </c>
      <c r="F647" t="s">
        <v>22</v>
      </c>
      <c r="G647" t="s">
        <v>24130</v>
      </c>
      <c r="H647" t="s">
        <v>2308</v>
      </c>
    </row>
    <row r="648" spans="1:8" x14ac:dyDescent="0.35">
      <c r="A648" t="s">
        <v>179</v>
      </c>
      <c r="B648" t="s">
        <v>178</v>
      </c>
      <c r="C648" t="s">
        <v>179</v>
      </c>
      <c r="D648">
        <v>1</v>
      </c>
      <c r="E648">
        <v>0</v>
      </c>
      <c r="F648" t="s">
        <v>22</v>
      </c>
      <c r="G648" t="s">
        <v>24178</v>
      </c>
      <c r="H648" t="s">
        <v>209</v>
      </c>
    </row>
    <row r="649" spans="1:8" x14ac:dyDescent="0.35">
      <c r="A649" t="s">
        <v>24199</v>
      </c>
      <c r="B649" t="s">
        <v>15001</v>
      </c>
      <c r="C649" t="s">
        <v>15002</v>
      </c>
      <c r="D649">
        <v>1</v>
      </c>
      <c r="E649">
        <v>2</v>
      </c>
      <c r="F649" t="s">
        <v>22</v>
      </c>
      <c r="G649" t="s">
        <v>24200</v>
      </c>
      <c r="H649" t="s">
        <v>776</v>
      </c>
    </row>
    <row r="650" spans="1:8" x14ac:dyDescent="0.35">
      <c r="A650" t="s">
        <v>201</v>
      </c>
      <c r="B650" t="s">
        <v>202</v>
      </c>
      <c r="C650" t="s">
        <v>201</v>
      </c>
      <c r="D650">
        <v>1</v>
      </c>
      <c r="E650">
        <v>0</v>
      </c>
      <c r="F650" t="s">
        <v>22</v>
      </c>
      <c r="G650" t="s">
        <v>24214</v>
      </c>
      <c r="H650" t="s">
        <v>495</v>
      </c>
    </row>
    <row r="651" spans="1:8" x14ac:dyDescent="0.35">
      <c r="A651" t="s">
        <v>201</v>
      </c>
      <c r="B651" t="s">
        <v>202</v>
      </c>
      <c r="C651" t="s">
        <v>201</v>
      </c>
      <c r="D651">
        <v>1</v>
      </c>
      <c r="E651">
        <v>1</v>
      </c>
      <c r="F651" t="s">
        <v>22</v>
      </c>
      <c r="G651" t="s">
        <v>24220</v>
      </c>
      <c r="H651" t="s">
        <v>1601</v>
      </c>
    </row>
    <row r="652" spans="1:8" x14ac:dyDescent="0.35">
      <c r="A652" t="s">
        <v>3093</v>
      </c>
      <c r="B652" t="s">
        <v>3094</v>
      </c>
      <c r="C652" t="s">
        <v>3093</v>
      </c>
      <c r="D652">
        <v>1</v>
      </c>
      <c r="E652">
        <v>0</v>
      </c>
      <c r="F652" t="s">
        <v>22</v>
      </c>
      <c r="G652" t="s">
        <v>24243</v>
      </c>
      <c r="H652" t="s">
        <v>3375</v>
      </c>
    </row>
    <row r="653" spans="1:8" x14ac:dyDescent="0.35">
      <c r="A653" t="s">
        <v>179</v>
      </c>
      <c r="B653" t="s">
        <v>178</v>
      </c>
      <c r="C653" t="s">
        <v>179</v>
      </c>
      <c r="D653">
        <v>1</v>
      </c>
      <c r="E653">
        <v>1</v>
      </c>
      <c r="F653" t="s">
        <v>22</v>
      </c>
      <c r="G653" t="s">
        <v>24262</v>
      </c>
      <c r="H653" t="s">
        <v>1293</v>
      </c>
    </row>
    <row r="654" spans="1:8" x14ac:dyDescent="0.35">
      <c r="A654" t="s">
        <v>2613</v>
      </c>
      <c r="B654" t="s">
        <v>2614</v>
      </c>
      <c r="C654" t="s">
        <v>2613</v>
      </c>
      <c r="D654">
        <v>1</v>
      </c>
      <c r="E654">
        <v>0</v>
      </c>
      <c r="F654" t="s">
        <v>22</v>
      </c>
      <c r="G654" t="s">
        <v>24277</v>
      </c>
      <c r="H654" t="s">
        <v>831</v>
      </c>
    </row>
    <row r="655" spans="1:8" x14ac:dyDescent="0.35">
      <c r="A655" t="s">
        <v>201</v>
      </c>
      <c r="B655" t="s">
        <v>202</v>
      </c>
      <c r="C655" t="s">
        <v>201</v>
      </c>
      <c r="D655">
        <v>1</v>
      </c>
      <c r="E655">
        <v>0</v>
      </c>
      <c r="F655" t="s">
        <v>22</v>
      </c>
      <c r="G655" t="s">
        <v>24314</v>
      </c>
      <c r="H655" t="s">
        <v>304</v>
      </c>
    </row>
    <row r="656" spans="1:8" x14ac:dyDescent="0.35">
      <c r="A656" t="s">
        <v>201</v>
      </c>
      <c r="B656" t="s">
        <v>202</v>
      </c>
      <c r="C656" t="s">
        <v>201</v>
      </c>
      <c r="D656">
        <v>1</v>
      </c>
      <c r="E656">
        <v>0</v>
      </c>
      <c r="F656" t="s">
        <v>22</v>
      </c>
      <c r="G656" t="s">
        <v>24314</v>
      </c>
      <c r="H656" t="s">
        <v>304</v>
      </c>
    </row>
    <row r="657" spans="1:8" x14ac:dyDescent="0.35">
      <c r="A657" t="s">
        <v>2613</v>
      </c>
      <c r="B657" t="s">
        <v>2614</v>
      </c>
      <c r="C657" t="s">
        <v>2613</v>
      </c>
      <c r="D657">
        <v>1</v>
      </c>
      <c r="E657">
        <v>0</v>
      </c>
      <c r="F657" t="s">
        <v>22</v>
      </c>
      <c r="G657" t="s">
        <v>24322</v>
      </c>
      <c r="H657" t="s">
        <v>476</v>
      </c>
    </row>
    <row r="658" spans="1:8" x14ac:dyDescent="0.35">
      <c r="A658" t="s">
        <v>1306</v>
      </c>
      <c r="B658" t="s">
        <v>1307</v>
      </c>
      <c r="C658" t="s">
        <v>1306</v>
      </c>
      <c r="D658">
        <v>1</v>
      </c>
      <c r="E658">
        <v>0</v>
      </c>
      <c r="F658" t="s">
        <v>22</v>
      </c>
      <c r="G658" t="s">
        <v>24332</v>
      </c>
      <c r="H658" t="s">
        <v>9919</v>
      </c>
    </row>
    <row r="659" spans="1:8" x14ac:dyDescent="0.35">
      <c r="A659" t="s">
        <v>179</v>
      </c>
      <c r="B659" t="s">
        <v>178</v>
      </c>
      <c r="C659" t="s">
        <v>179</v>
      </c>
      <c r="D659">
        <v>1</v>
      </c>
      <c r="E659">
        <v>1</v>
      </c>
      <c r="F659" t="s">
        <v>22</v>
      </c>
      <c r="G659" t="s">
        <v>24333</v>
      </c>
      <c r="H659" t="s">
        <v>779</v>
      </c>
    </row>
    <row r="660" spans="1:8" x14ac:dyDescent="0.35">
      <c r="A660" t="s">
        <v>24264</v>
      </c>
      <c r="B660" t="s">
        <v>24265</v>
      </c>
      <c r="C660" t="s">
        <v>24266</v>
      </c>
      <c r="D660">
        <v>1</v>
      </c>
      <c r="E660">
        <v>0</v>
      </c>
      <c r="F660" t="s">
        <v>22</v>
      </c>
      <c r="G660" t="s">
        <v>24342</v>
      </c>
      <c r="H660" t="s">
        <v>2566</v>
      </c>
    </row>
    <row r="661" spans="1:8" x14ac:dyDescent="0.35">
      <c r="A661" t="s">
        <v>2613</v>
      </c>
      <c r="B661" t="s">
        <v>2614</v>
      </c>
      <c r="C661" t="s">
        <v>18015</v>
      </c>
      <c r="D661">
        <v>1</v>
      </c>
      <c r="E661">
        <v>0</v>
      </c>
      <c r="F661" t="s">
        <v>22</v>
      </c>
      <c r="G661" t="s">
        <v>24343</v>
      </c>
      <c r="H661" t="s">
        <v>703</v>
      </c>
    </row>
    <row r="662" spans="1:8" x14ac:dyDescent="0.35">
      <c r="A662" t="s">
        <v>201</v>
      </c>
      <c r="B662" t="s">
        <v>202</v>
      </c>
      <c r="C662" t="s">
        <v>201</v>
      </c>
      <c r="D662">
        <v>1</v>
      </c>
      <c r="E662">
        <v>0</v>
      </c>
      <c r="F662" t="s">
        <v>22</v>
      </c>
      <c r="G662" t="s">
        <v>24344</v>
      </c>
      <c r="H662" t="s">
        <v>304</v>
      </c>
    </row>
    <row r="663" spans="1:8" x14ac:dyDescent="0.35">
      <c r="A663" t="s">
        <v>5110</v>
      </c>
      <c r="B663" t="s">
        <v>5111</v>
      </c>
      <c r="C663" t="s">
        <v>5110</v>
      </c>
      <c r="D663">
        <v>1</v>
      </c>
      <c r="E663">
        <v>1</v>
      </c>
      <c r="F663" t="s">
        <v>22</v>
      </c>
      <c r="G663" t="s">
        <v>24355</v>
      </c>
      <c r="H663" t="s">
        <v>2702</v>
      </c>
    </row>
    <row r="664" spans="1:8" x14ac:dyDescent="0.35">
      <c r="A664" t="s">
        <v>3267</v>
      </c>
      <c r="B664" t="s">
        <v>990</v>
      </c>
      <c r="C664" t="s">
        <v>991</v>
      </c>
      <c r="D664">
        <v>1</v>
      </c>
      <c r="E664">
        <v>0</v>
      </c>
      <c r="F664" t="s">
        <v>22</v>
      </c>
      <c r="G664" t="s">
        <v>24356</v>
      </c>
      <c r="H664" t="s">
        <v>4898</v>
      </c>
    </row>
    <row r="665" spans="1:8" x14ac:dyDescent="0.35">
      <c r="A665" t="s">
        <v>5676</v>
      </c>
      <c r="B665" t="s">
        <v>3311</v>
      </c>
      <c r="C665" t="s">
        <v>3312</v>
      </c>
      <c r="D665">
        <v>1</v>
      </c>
      <c r="E665">
        <v>0</v>
      </c>
      <c r="F665" t="s">
        <v>22</v>
      </c>
      <c r="G665" t="s">
        <v>24368</v>
      </c>
      <c r="H665" t="s">
        <v>9180</v>
      </c>
    </row>
    <row r="666" spans="1:8" x14ac:dyDescent="0.35">
      <c r="A666" t="s">
        <v>201</v>
      </c>
      <c r="B666" t="s">
        <v>202</v>
      </c>
      <c r="C666" t="s">
        <v>201</v>
      </c>
      <c r="D666">
        <v>1</v>
      </c>
      <c r="E666">
        <v>0</v>
      </c>
      <c r="F666" t="s">
        <v>22</v>
      </c>
      <c r="G666" t="s">
        <v>24369</v>
      </c>
      <c r="H666" t="s">
        <v>1576</v>
      </c>
    </row>
    <row r="667" spans="1:8" x14ac:dyDescent="0.35">
      <c r="A667" t="s">
        <v>201</v>
      </c>
      <c r="B667" t="s">
        <v>202</v>
      </c>
      <c r="C667" t="s">
        <v>201</v>
      </c>
      <c r="D667">
        <v>1</v>
      </c>
      <c r="E667">
        <v>0</v>
      </c>
      <c r="F667" t="s">
        <v>22</v>
      </c>
      <c r="G667" t="s">
        <v>24369</v>
      </c>
      <c r="H667" t="s">
        <v>1576</v>
      </c>
    </row>
    <row r="668" spans="1:8" x14ac:dyDescent="0.35">
      <c r="A668" t="s">
        <v>22816</v>
      </c>
      <c r="B668" t="s">
        <v>178</v>
      </c>
      <c r="C668" t="s">
        <v>179</v>
      </c>
      <c r="D668">
        <v>1</v>
      </c>
      <c r="E668">
        <v>2</v>
      </c>
      <c r="F668" t="s">
        <v>22</v>
      </c>
      <c r="G668" t="s">
        <v>24371</v>
      </c>
      <c r="H668" t="s">
        <v>13324</v>
      </c>
    </row>
    <row r="669" spans="1:8" x14ac:dyDescent="0.35">
      <c r="A669" t="s">
        <v>5676</v>
      </c>
      <c r="B669" t="s">
        <v>3311</v>
      </c>
      <c r="C669" t="s">
        <v>3312</v>
      </c>
      <c r="D669">
        <v>1</v>
      </c>
      <c r="E669">
        <v>0</v>
      </c>
      <c r="F669" t="s">
        <v>22</v>
      </c>
      <c r="G669" t="s">
        <v>24376</v>
      </c>
      <c r="H669" t="s">
        <v>4417</v>
      </c>
    </row>
    <row r="670" spans="1:8" x14ac:dyDescent="0.35">
      <c r="A670" t="s">
        <v>24482</v>
      </c>
      <c r="B670" t="s">
        <v>24483</v>
      </c>
      <c r="C670" t="s">
        <v>24484</v>
      </c>
      <c r="D670">
        <v>1</v>
      </c>
      <c r="E670">
        <v>1</v>
      </c>
      <c r="F670" t="s">
        <v>22</v>
      </c>
      <c r="G670" t="s">
        <v>24485</v>
      </c>
      <c r="H670" t="s">
        <v>2667</v>
      </c>
    </row>
    <row r="671" spans="1:8" x14ac:dyDescent="0.35">
      <c r="A671" t="s">
        <v>1240</v>
      </c>
      <c r="B671" t="s">
        <v>1241</v>
      </c>
      <c r="C671" t="s">
        <v>1242</v>
      </c>
      <c r="D671">
        <v>1</v>
      </c>
      <c r="E671">
        <v>5</v>
      </c>
      <c r="F671" t="s">
        <v>22</v>
      </c>
      <c r="G671" t="s">
        <v>24527</v>
      </c>
      <c r="H671" t="s">
        <v>1435</v>
      </c>
    </row>
    <row r="672" spans="1:8" x14ac:dyDescent="0.35">
      <c r="A672" t="s">
        <v>201</v>
      </c>
      <c r="B672" t="s">
        <v>202</v>
      </c>
      <c r="C672" t="s">
        <v>201</v>
      </c>
      <c r="D672">
        <v>1</v>
      </c>
      <c r="E672">
        <v>1</v>
      </c>
      <c r="F672" t="s">
        <v>22</v>
      </c>
      <c r="G672" t="s">
        <v>24571</v>
      </c>
      <c r="H672" t="s">
        <v>9024</v>
      </c>
    </row>
    <row r="673" spans="1:8" x14ac:dyDescent="0.35">
      <c r="A673" t="s">
        <v>11186</v>
      </c>
      <c r="B673" t="s">
        <v>11187</v>
      </c>
      <c r="C673" t="s">
        <v>11186</v>
      </c>
      <c r="D673">
        <v>1</v>
      </c>
      <c r="E673">
        <v>0</v>
      </c>
      <c r="F673" t="s">
        <v>22</v>
      </c>
      <c r="G673" t="s">
        <v>24808</v>
      </c>
      <c r="H673" t="s">
        <v>11008</v>
      </c>
    </row>
    <row r="674" spans="1:8" x14ac:dyDescent="0.35">
      <c r="A674" t="s">
        <v>8915</v>
      </c>
      <c r="B674" t="s">
        <v>8916</v>
      </c>
      <c r="C674" t="s">
        <v>8917</v>
      </c>
      <c r="D674">
        <v>1</v>
      </c>
      <c r="E674">
        <v>1</v>
      </c>
      <c r="F674" t="s">
        <v>22</v>
      </c>
      <c r="G674" t="s">
        <v>24891</v>
      </c>
      <c r="H674" t="s">
        <v>2279</v>
      </c>
    </row>
    <row r="675" spans="1:8" x14ac:dyDescent="0.35">
      <c r="A675" t="s">
        <v>9124</v>
      </c>
      <c r="B675" t="s">
        <v>9123</v>
      </c>
      <c r="C675" t="s">
        <v>9124</v>
      </c>
      <c r="D675">
        <v>1</v>
      </c>
      <c r="E675">
        <v>0</v>
      </c>
      <c r="F675" t="s">
        <v>22</v>
      </c>
      <c r="G675" t="s">
        <v>24973</v>
      </c>
      <c r="H675" t="s">
        <v>14392</v>
      </c>
    </row>
    <row r="676" spans="1:8" x14ac:dyDescent="0.35">
      <c r="A676" t="s">
        <v>11186</v>
      </c>
      <c r="B676" t="s">
        <v>11187</v>
      </c>
      <c r="C676" t="s">
        <v>11186</v>
      </c>
      <c r="D676">
        <v>1</v>
      </c>
      <c r="E676">
        <v>3</v>
      </c>
      <c r="F676" t="s">
        <v>22</v>
      </c>
      <c r="G676" t="s">
        <v>24992</v>
      </c>
      <c r="H676" t="s">
        <v>68</v>
      </c>
    </row>
    <row r="677" spans="1:8" x14ac:dyDescent="0.35">
      <c r="A677" t="s">
        <v>11186</v>
      </c>
      <c r="B677" t="s">
        <v>11187</v>
      </c>
      <c r="C677" t="s">
        <v>11186</v>
      </c>
      <c r="D677">
        <v>1</v>
      </c>
      <c r="E677">
        <v>0</v>
      </c>
      <c r="F677" t="s">
        <v>22</v>
      </c>
      <c r="G677" t="s">
        <v>25005</v>
      </c>
      <c r="H677" t="s">
        <v>68</v>
      </c>
    </row>
    <row r="678" spans="1:8" x14ac:dyDescent="0.35">
      <c r="A678" t="s">
        <v>201</v>
      </c>
      <c r="B678" t="s">
        <v>202</v>
      </c>
      <c r="C678" t="s">
        <v>201</v>
      </c>
      <c r="D678">
        <v>1</v>
      </c>
      <c r="E678">
        <v>0</v>
      </c>
      <c r="F678" t="s">
        <v>22</v>
      </c>
      <c r="G678" t="s">
        <v>25048</v>
      </c>
      <c r="H678" t="s">
        <v>2870</v>
      </c>
    </row>
    <row r="679" spans="1:8" x14ac:dyDescent="0.35">
      <c r="A679" t="s">
        <v>5072</v>
      </c>
      <c r="B679" t="s">
        <v>202</v>
      </c>
      <c r="C679" t="s">
        <v>201</v>
      </c>
      <c r="D679">
        <v>1</v>
      </c>
      <c r="E679">
        <v>3</v>
      </c>
      <c r="F679" t="s">
        <v>22</v>
      </c>
      <c r="G679" t="e">
        <f>- что вы на это скажете? - спросил Т. директора.</f>
        <v>#NAME?</v>
      </c>
      <c r="H679" t="s">
        <v>3344</v>
      </c>
    </row>
    <row r="680" spans="1:8" x14ac:dyDescent="0.35">
      <c r="A680" t="s">
        <v>179</v>
      </c>
      <c r="B680" t="s">
        <v>178</v>
      </c>
      <c r="C680" t="s">
        <v>179</v>
      </c>
      <c r="D680">
        <v>1</v>
      </c>
      <c r="E680">
        <v>1</v>
      </c>
      <c r="F680" t="s">
        <v>22</v>
      </c>
      <c r="G680" t="s">
        <v>25071</v>
      </c>
      <c r="H680" t="s">
        <v>572</v>
      </c>
    </row>
    <row r="681" spans="1:8" x14ac:dyDescent="0.35">
      <c r="A681" t="s">
        <v>25089</v>
      </c>
      <c r="B681" t="s">
        <v>25090</v>
      </c>
      <c r="C681" t="s">
        <v>25089</v>
      </c>
      <c r="D681">
        <v>1</v>
      </c>
      <c r="E681">
        <v>0</v>
      </c>
      <c r="F681" t="s">
        <v>22</v>
      </c>
      <c r="G681" t="s">
        <v>25091</v>
      </c>
      <c r="H681" t="s">
        <v>5046</v>
      </c>
    </row>
    <row r="682" spans="1:8" x14ac:dyDescent="0.35">
      <c r="A682" t="s">
        <v>201</v>
      </c>
      <c r="B682" t="s">
        <v>202</v>
      </c>
      <c r="C682" t="s">
        <v>201</v>
      </c>
      <c r="D682">
        <v>1</v>
      </c>
      <c r="E682">
        <v>1</v>
      </c>
      <c r="F682" t="s">
        <v>22</v>
      </c>
      <c r="G682" t="s">
        <v>25092</v>
      </c>
      <c r="H682" t="s">
        <v>429</v>
      </c>
    </row>
    <row r="683" spans="1:8" x14ac:dyDescent="0.35">
      <c r="A683" t="s">
        <v>25112</v>
      </c>
      <c r="B683" t="s">
        <v>25113</v>
      </c>
      <c r="C683" t="s">
        <v>25114</v>
      </c>
      <c r="D683">
        <v>1</v>
      </c>
      <c r="E683">
        <v>3</v>
      </c>
      <c r="F683" t="s">
        <v>22</v>
      </c>
      <c r="G683" t="s">
        <v>25115</v>
      </c>
      <c r="H683" t="s">
        <v>5730</v>
      </c>
    </row>
    <row r="684" spans="1:8" x14ac:dyDescent="0.35">
      <c r="A684" t="s">
        <v>25116</v>
      </c>
      <c r="B684" t="s">
        <v>25117</v>
      </c>
      <c r="C684" t="s">
        <v>25116</v>
      </c>
      <c r="D684">
        <v>1</v>
      </c>
      <c r="E684">
        <v>0</v>
      </c>
      <c r="F684" t="s">
        <v>22</v>
      </c>
      <c r="G684" t="s">
        <v>25118</v>
      </c>
      <c r="H684" t="s">
        <v>12443</v>
      </c>
    </row>
    <row r="685" spans="1:8" x14ac:dyDescent="0.35">
      <c r="A685" t="s">
        <v>22816</v>
      </c>
      <c r="B685" t="s">
        <v>178</v>
      </c>
      <c r="C685" t="s">
        <v>179</v>
      </c>
      <c r="D685">
        <v>1</v>
      </c>
      <c r="E685">
        <v>0</v>
      </c>
      <c r="F685" t="s">
        <v>22</v>
      </c>
      <c r="G685" t="s">
        <v>25124</v>
      </c>
      <c r="H685" t="s">
        <v>180</v>
      </c>
    </row>
    <row r="686" spans="1:8" x14ac:dyDescent="0.35">
      <c r="A686" t="s">
        <v>25139</v>
      </c>
      <c r="B686" t="s">
        <v>25140</v>
      </c>
      <c r="C686" t="s">
        <v>25139</v>
      </c>
      <c r="D686">
        <v>1</v>
      </c>
      <c r="E686">
        <v>1</v>
      </c>
      <c r="F686" t="s">
        <v>22</v>
      </c>
      <c r="G686" t="s">
        <v>25141</v>
      </c>
      <c r="H686" t="s">
        <v>2895</v>
      </c>
    </row>
    <row r="687" spans="1:8" x14ac:dyDescent="0.35">
      <c r="A687" t="s">
        <v>5253</v>
      </c>
      <c r="B687" t="s">
        <v>5254</v>
      </c>
      <c r="C687" t="s">
        <v>5255</v>
      </c>
      <c r="D687">
        <v>1</v>
      </c>
      <c r="E687">
        <v>1</v>
      </c>
      <c r="F687" t="s">
        <v>22</v>
      </c>
      <c r="G687" t="s">
        <v>25147</v>
      </c>
      <c r="H687" t="s">
        <v>25148</v>
      </c>
    </row>
    <row r="688" spans="1:8" x14ac:dyDescent="0.35">
      <c r="A688" t="s">
        <v>25152</v>
      </c>
      <c r="B688" t="s">
        <v>25153</v>
      </c>
      <c r="C688" t="s">
        <v>25154</v>
      </c>
      <c r="D688">
        <v>1</v>
      </c>
      <c r="E688">
        <v>3</v>
      </c>
      <c r="F688" t="s">
        <v>22</v>
      </c>
      <c r="G688" t="s">
        <v>25155</v>
      </c>
      <c r="H688" t="s">
        <v>21501</v>
      </c>
    </row>
    <row r="689" spans="1:8" x14ac:dyDescent="0.35">
      <c r="A689" t="s">
        <v>25156</v>
      </c>
      <c r="B689" t="s">
        <v>13831</v>
      </c>
      <c r="C689" t="s">
        <v>13830</v>
      </c>
      <c r="D689">
        <v>1</v>
      </c>
      <c r="E689">
        <v>0</v>
      </c>
      <c r="F689" t="s">
        <v>22</v>
      </c>
      <c r="G689" t="s">
        <v>25157</v>
      </c>
      <c r="H689" t="s">
        <v>25158</v>
      </c>
    </row>
    <row r="690" spans="1:8" x14ac:dyDescent="0.35">
      <c r="A690" t="s">
        <v>25193</v>
      </c>
      <c r="B690" t="s">
        <v>25194</v>
      </c>
      <c r="C690" t="s">
        <v>25195</v>
      </c>
      <c r="D690">
        <v>1</v>
      </c>
      <c r="E690">
        <v>0</v>
      </c>
      <c r="F690" t="s">
        <v>22</v>
      </c>
      <c r="G690" t="s">
        <v>25196</v>
      </c>
      <c r="H690" t="s">
        <v>25197</v>
      </c>
    </row>
    <row r="691" spans="1:8" x14ac:dyDescent="0.35">
      <c r="A691" t="s">
        <v>5072</v>
      </c>
      <c r="B691" t="s">
        <v>202</v>
      </c>
      <c r="C691" t="s">
        <v>201</v>
      </c>
      <c r="D691">
        <v>1</v>
      </c>
      <c r="E691">
        <v>0</v>
      </c>
      <c r="F691" t="s">
        <v>22</v>
      </c>
      <c r="G691" t="s">
        <v>25215</v>
      </c>
      <c r="H691" t="s">
        <v>1036</v>
      </c>
    </row>
    <row r="692" spans="1:8" x14ac:dyDescent="0.35">
      <c r="A692" t="s">
        <v>201</v>
      </c>
      <c r="B692" t="s">
        <v>202</v>
      </c>
      <c r="C692" t="s">
        <v>201</v>
      </c>
      <c r="D692">
        <v>1</v>
      </c>
      <c r="E692">
        <v>1</v>
      </c>
      <c r="F692" t="s">
        <v>22</v>
      </c>
      <c r="G692" t="s">
        <v>25230</v>
      </c>
      <c r="H692" t="s">
        <v>304</v>
      </c>
    </row>
    <row r="693" spans="1:8" x14ac:dyDescent="0.35">
      <c r="A693" t="s">
        <v>201</v>
      </c>
      <c r="B693" t="s">
        <v>202</v>
      </c>
      <c r="C693" t="s">
        <v>201</v>
      </c>
      <c r="D693">
        <v>1</v>
      </c>
      <c r="E693">
        <v>1</v>
      </c>
      <c r="F693" t="s">
        <v>22</v>
      </c>
      <c r="G693" t="s">
        <v>25270</v>
      </c>
      <c r="H693" t="s">
        <v>5338</v>
      </c>
    </row>
    <row r="694" spans="1:8" x14ac:dyDescent="0.35">
      <c r="A694" t="s">
        <v>611</v>
      </c>
      <c r="B694" t="s">
        <v>610</v>
      </c>
      <c r="C694" t="s">
        <v>611</v>
      </c>
      <c r="D694">
        <v>1</v>
      </c>
      <c r="E694">
        <v>0</v>
      </c>
      <c r="F694" t="s">
        <v>22</v>
      </c>
      <c r="G694" t="s">
        <v>25299</v>
      </c>
      <c r="H694" t="s">
        <v>2332</v>
      </c>
    </row>
    <row r="695" spans="1:8" x14ac:dyDescent="0.35">
      <c r="A695" t="s">
        <v>201</v>
      </c>
      <c r="B695" t="s">
        <v>202</v>
      </c>
      <c r="C695" t="s">
        <v>201</v>
      </c>
      <c r="D695">
        <v>1</v>
      </c>
      <c r="E695">
        <v>0</v>
      </c>
      <c r="F695" t="s">
        <v>22</v>
      </c>
      <c r="G695" t="s">
        <v>25333</v>
      </c>
      <c r="H695" t="s">
        <v>14949</v>
      </c>
    </row>
    <row r="696" spans="1:8" x14ac:dyDescent="0.35">
      <c r="A696" t="s">
        <v>25346</v>
      </c>
      <c r="B696" t="s">
        <v>25347</v>
      </c>
      <c r="C696" t="s">
        <v>25348</v>
      </c>
      <c r="D696">
        <v>1</v>
      </c>
      <c r="E696">
        <v>1</v>
      </c>
      <c r="F696" t="s">
        <v>22</v>
      </c>
      <c r="G696" t="s">
        <v>25349</v>
      </c>
      <c r="H696" t="s">
        <v>553</v>
      </c>
    </row>
    <row r="697" spans="1:8" x14ac:dyDescent="0.35">
      <c r="A697" t="s">
        <v>25362</v>
      </c>
      <c r="B697" t="s">
        <v>25363</v>
      </c>
      <c r="C697" t="s">
        <v>25362</v>
      </c>
      <c r="D697">
        <v>1</v>
      </c>
      <c r="E697">
        <v>0</v>
      </c>
      <c r="F697" t="s">
        <v>22</v>
      </c>
      <c r="G697" t="s">
        <v>25365</v>
      </c>
      <c r="H697" t="s">
        <v>25366</v>
      </c>
    </row>
    <row r="698" spans="1:8" x14ac:dyDescent="0.35">
      <c r="A698" t="s">
        <v>25362</v>
      </c>
      <c r="B698" t="s">
        <v>25363</v>
      </c>
      <c r="C698" t="s">
        <v>25362</v>
      </c>
      <c r="D698">
        <v>1</v>
      </c>
      <c r="E698">
        <v>0</v>
      </c>
      <c r="F698" t="s">
        <v>22</v>
      </c>
      <c r="G698" t="s">
        <v>25367</v>
      </c>
      <c r="H698" t="s">
        <v>9890</v>
      </c>
    </row>
    <row r="699" spans="1:8" x14ac:dyDescent="0.35">
      <c r="A699" t="s">
        <v>201</v>
      </c>
      <c r="B699" t="s">
        <v>202</v>
      </c>
      <c r="C699" t="s">
        <v>201</v>
      </c>
      <c r="D699">
        <v>1</v>
      </c>
      <c r="E699">
        <v>1</v>
      </c>
      <c r="F699" t="s">
        <v>22</v>
      </c>
      <c r="G699" t="s">
        <v>25368</v>
      </c>
      <c r="H699" t="s">
        <v>7971</v>
      </c>
    </row>
    <row r="700" spans="1:8" x14ac:dyDescent="0.35">
      <c r="A700" t="s">
        <v>5110</v>
      </c>
      <c r="B700" t="s">
        <v>5111</v>
      </c>
      <c r="C700" t="s">
        <v>5110</v>
      </c>
      <c r="D700">
        <v>1</v>
      </c>
      <c r="E700">
        <v>0</v>
      </c>
      <c r="F700" t="s">
        <v>22</v>
      </c>
      <c r="G700" t="s">
        <v>25398</v>
      </c>
      <c r="H700" t="s">
        <v>703</v>
      </c>
    </row>
    <row r="701" spans="1:8" x14ac:dyDescent="0.35">
      <c r="A701" t="s">
        <v>201</v>
      </c>
      <c r="B701" t="s">
        <v>202</v>
      </c>
      <c r="C701" t="s">
        <v>201</v>
      </c>
      <c r="D701">
        <v>1</v>
      </c>
      <c r="E701">
        <v>2</v>
      </c>
      <c r="F701" t="s">
        <v>22</v>
      </c>
      <c r="G701" t="s">
        <v>25405</v>
      </c>
      <c r="H701" t="s">
        <v>304</v>
      </c>
    </row>
    <row r="702" spans="1:8" x14ac:dyDescent="0.35">
      <c r="A702" t="s">
        <v>16373</v>
      </c>
      <c r="B702" t="s">
        <v>2614</v>
      </c>
      <c r="C702" t="s">
        <v>2613</v>
      </c>
      <c r="D702">
        <v>1</v>
      </c>
      <c r="E702">
        <v>1</v>
      </c>
      <c r="F702" t="s">
        <v>22</v>
      </c>
      <c r="G702" t="s">
        <v>25455</v>
      </c>
      <c r="H702" t="s">
        <v>7278</v>
      </c>
    </row>
    <row r="703" spans="1:8" x14ac:dyDescent="0.35">
      <c r="A703" t="s">
        <v>179</v>
      </c>
      <c r="B703" t="s">
        <v>178</v>
      </c>
      <c r="C703" t="s">
        <v>179</v>
      </c>
      <c r="D703">
        <v>1</v>
      </c>
      <c r="E703">
        <v>1</v>
      </c>
      <c r="F703" t="s">
        <v>22</v>
      </c>
      <c r="G703" t="s">
        <v>25465</v>
      </c>
      <c r="H703" t="s">
        <v>2667</v>
      </c>
    </row>
    <row r="704" spans="1:8" x14ac:dyDescent="0.35">
      <c r="A704" t="s">
        <v>201</v>
      </c>
      <c r="B704" t="s">
        <v>202</v>
      </c>
      <c r="C704" t="s">
        <v>201</v>
      </c>
      <c r="D704">
        <v>1</v>
      </c>
      <c r="E704">
        <v>0</v>
      </c>
      <c r="F704" t="s">
        <v>22</v>
      </c>
      <c r="G704" t="s">
        <v>25475</v>
      </c>
      <c r="H704" t="s">
        <v>204</v>
      </c>
    </row>
    <row r="705" spans="1:8" x14ac:dyDescent="0.35">
      <c r="A705" t="s">
        <v>25476</v>
      </c>
      <c r="B705" t="s">
        <v>25477</v>
      </c>
      <c r="C705" t="s">
        <v>25478</v>
      </c>
      <c r="D705">
        <v>1</v>
      </c>
      <c r="E705">
        <v>1</v>
      </c>
      <c r="F705" t="s">
        <v>22</v>
      </c>
      <c r="G705" t="s">
        <v>25479</v>
      </c>
      <c r="H705" t="s">
        <v>20051</v>
      </c>
    </row>
    <row r="706" spans="1:8" x14ac:dyDescent="0.35">
      <c r="A706" t="s">
        <v>5072</v>
      </c>
      <c r="B706" t="s">
        <v>202</v>
      </c>
      <c r="C706" t="s">
        <v>201</v>
      </c>
      <c r="D706">
        <v>1</v>
      </c>
      <c r="E706">
        <v>0</v>
      </c>
      <c r="F706" t="s">
        <v>22</v>
      </c>
      <c r="G706" t="e">
        <f>- что делаю?</f>
        <v>#NAME?</v>
      </c>
      <c r="H706" t="s">
        <v>304</v>
      </c>
    </row>
    <row r="707" spans="1:8" x14ac:dyDescent="0.35">
      <c r="A707" t="s">
        <v>5072</v>
      </c>
      <c r="B707" t="s">
        <v>202</v>
      </c>
      <c r="C707" t="s">
        <v>201</v>
      </c>
      <c r="D707">
        <v>1</v>
      </c>
      <c r="E707">
        <v>2</v>
      </c>
      <c r="F707" t="s">
        <v>22</v>
      </c>
      <c r="G707" t="e">
        <f>- что вы здесь делаете?</f>
        <v>#NAME?</v>
      </c>
      <c r="H707" t="s">
        <v>304</v>
      </c>
    </row>
    <row r="708" spans="1:8" x14ac:dyDescent="0.35">
      <c r="A708" t="s">
        <v>25534</v>
      </c>
      <c r="B708" t="s">
        <v>22036</v>
      </c>
      <c r="C708" t="s">
        <v>22037</v>
      </c>
      <c r="D708">
        <v>1</v>
      </c>
      <c r="E708">
        <v>2</v>
      </c>
      <c r="F708" t="s">
        <v>22</v>
      </c>
      <c r="G708" t="s">
        <v>25535</v>
      </c>
      <c r="H708" t="s">
        <v>3428</v>
      </c>
    </row>
    <row r="709" spans="1:8" x14ac:dyDescent="0.35">
      <c r="A709" t="s">
        <v>201</v>
      </c>
      <c r="B709" t="s">
        <v>202</v>
      </c>
      <c r="C709" t="s">
        <v>201</v>
      </c>
      <c r="D709">
        <v>1</v>
      </c>
      <c r="E709">
        <v>1</v>
      </c>
      <c r="F709" t="s">
        <v>22</v>
      </c>
      <c r="G709" t="s">
        <v>25549</v>
      </c>
      <c r="H709" t="s">
        <v>3344</v>
      </c>
    </row>
    <row r="710" spans="1:8" x14ac:dyDescent="0.35">
      <c r="A710" t="s">
        <v>5072</v>
      </c>
      <c r="B710" t="s">
        <v>202</v>
      </c>
      <c r="C710" t="s">
        <v>201</v>
      </c>
      <c r="D710">
        <v>1</v>
      </c>
      <c r="E710">
        <v>2</v>
      </c>
      <c r="F710" t="s">
        <v>22</v>
      </c>
      <c r="G710" t="e">
        <f>- что Ты здесь ищешь?</f>
        <v>#NAME?</v>
      </c>
      <c r="H710" t="s">
        <v>1036</v>
      </c>
    </row>
    <row r="711" spans="1:8" x14ac:dyDescent="0.35">
      <c r="A711" t="s">
        <v>25550</v>
      </c>
      <c r="B711" t="s">
        <v>990</v>
      </c>
      <c r="C711" t="s">
        <v>991</v>
      </c>
      <c r="D711">
        <v>1</v>
      </c>
      <c r="E711">
        <v>0</v>
      </c>
      <c r="F711" t="s">
        <v>22</v>
      </c>
      <c r="G711" t="s">
        <v>25551</v>
      </c>
      <c r="H711" t="s">
        <v>1036</v>
      </c>
    </row>
    <row r="712" spans="1:8" x14ac:dyDescent="0.35">
      <c r="A712" t="s">
        <v>283</v>
      </c>
      <c r="B712" t="s">
        <v>178</v>
      </c>
      <c r="C712" t="s">
        <v>179</v>
      </c>
      <c r="D712">
        <v>1</v>
      </c>
      <c r="E712">
        <v>0</v>
      </c>
      <c r="F712" t="s">
        <v>22</v>
      </c>
      <c r="G712" t="s">
        <v>25560</v>
      </c>
      <c r="H712" t="s">
        <v>25561</v>
      </c>
    </row>
    <row r="713" spans="1:8" x14ac:dyDescent="0.35">
      <c r="A713" t="s">
        <v>5072</v>
      </c>
      <c r="B713" t="s">
        <v>202</v>
      </c>
      <c r="C713" t="s">
        <v>201</v>
      </c>
      <c r="D713">
        <v>1</v>
      </c>
      <c r="E713">
        <v>2</v>
      </c>
      <c r="F713" t="s">
        <v>22</v>
      </c>
      <c r="G713" t="e">
        <f>- что Ты здесь делаешь?-  спросил Маленький принц.</f>
        <v>#NAME?</v>
      </c>
      <c r="H713" t="s">
        <v>304</v>
      </c>
    </row>
    <row r="714" spans="1:8" x14ac:dyDescent="0.35">
      <c r="A714" t="s">
        <v>201</v>
      </c>
      <c r="B714" t="s">
        <v>202</v>
      </c>
      <c r="C714" t="s">
        <v>201</v>
      </c>
      <c r="D714">
        <v>1</v>
      </c>
      <c r="E714">
        <v>0</v>
      </c>
      <c r="F714" t="s">
        <v>22</v>
      </c>
      <c r="G714" t="e">
        <f>- Да что хочешь.</f>
        <v>#NAME?</v>
      </c>
      <c r="H714" t="s">
        <v>2870</v>
      </c>
    </row>
    <row r="715" spans="1:8" x14ac:dyDescent="0.35">
      <c r="A715" t="s">
        <v>201</v>
      </c>
      <c r="B715" t="s">
        <v>202</v>
      </c>
      <c r="C715" t="s">
        <v>201</v>
      </c>
      <c r="D715">
        <v>1</v>
      </c>
      <c r="E715">
        <v>1</v>
      </c>
      <c r="F715" t="s">
        <v>22</v>
      </c>
      <c r="G715" t="s">
        <v>25581</v>
      </c>
      <c r="H715" t="s">
        <v>98</v>
      </c>
    </row>
    <row r="716" spans="1:8" x14ac:dyDescent="0.35">
      <c r="A716" t="s">
        <v>201</v>
      </c>
      <c r="B716" t="s">
        <v>202</v>
      </c>
      <c r="C716" t="s">
        <v>201</v>
      </c>
      <c r="D716">
        <v>1</v>
      </c>
      <c r="E716">
        <v>0</v>
      </c>
      <c r="F716" t="s">
        <v>22</v>
      </c>
      <c r="G716" t="s">
        <v>25584</v>
      </c>
      <c r="H716" t="s">
        <v>1072</v>
      </c>
    </row>
    <row r="717" spans="1:8" x14ac:dyDescent="0.35">
      <c r="A717" t="s">
        <v>201</v>
      </c>
      <c r="B717" t="s">
        <v>202</v>
      </c>
      <c r="C717" t="s">
        <v>201</v>
      </c>
      <c r="D717">
        <v>1</v>
      </c>
      <c r="E717">
        <v>0</v>
      </c>
      <c r="F717" t="s">
        <v>22</v>
      </c>
      <c r="G717" t="s">
        <v>25589</v>
      </c>
      <c r="H717" t="s">
        <v>1036</v>
      </c>
    </row>
    <row r="718" spans="1:8" x14ac:dyDescent="0.35">
      <c r="A718" t="s">
        <v>5510</v>
      </c>
      <c r="B718" t="s">
        <v>5511</v>
      </c>
      <c r="C718" t="s">
        <v>5510</v>
      </c>
      <c r="D718">
        <v>1</v>
      </c>
      <c r="E718">
        <v>0</v>
      </c>
      <c r="F718" t="s">
        <v>22</v>
      </c>
      <c r="G718" t="s">
        <v>25595</v>
      </c>
      <c r="H718" t="s">
        <v>22197</v>
      </c>
    </row>
    <row r="719" spans="1:8" x14ac:dyDescent="0.35">
      <c r="A719" t="s">
        <v>25610</v>
      </c>
      <c r="B719" t="s">
        <v>12269</v>
      </c>
      <c r="C719" t="s">
        <v>12270</v>
      </c>
      <c r="D719">
        <v>1</v>
      </c>
      <c r="E719">
        <v>0</v>
      </c>
      <c r="F719" t="s">
        <v>22</v>
      </c>
      <c r="G719" t="s">
        <v>25611</v>
      </c>
      <c r="H719" t="s">
        <v>16831</v>
      </c>
    </row>
    <row r="720" spans="1:8" x14ac:dyDescent="0.35">
      <c r="A720" t="s">
        <v>25622</v>
      </c>
      <c r="B720" t="s">
        <v>25616</v>
      </c>
      <c r="C720" t="s">
        <v>25617</v>
      </c>
      <c r="D720">
        <v>1</v>
      </c>
      <c r="E720">
        <v>3</v>
      </c>
      <c r="F720" t="s">
        <v>22</v>
      </c>
      <c r="G720" t="s">
        <v>25623</v>
      </c>
      <c r="H720" t="s">
        <v>25624</v>
      </c>
    </row>
    <row r="721" spans="1:8" x14ac:dyDescent="0.35">
      <c r="A721" t="s">
        <v>25628</v>
      </c>
      <c r="B721" t="s">
        <v>5102</v>
      </c>
      <c r="C721" t="s">
        <v>5103</v>
      </c>
      <c r="D721">
        <v>1</v>
      </c>
      <c r="E721">
        <v>1</v>
      </c>
      <c r="F721" t="s">
        <v>22</v>
      </c>
      <c r="G721" t="s">
        <v>25629</v>
      </c>
      <c r="H721" t="s">
        <v>25630</v>
      </c>
    </row>
    <row r="722" spans="1:8" x14ac:dyDescent="0.35">
      <c r="A722" t="s">
        <v>25631</v>
      </c>
      <c r="B722" t="s">
        <v>25632</v>
      </c>
      <c r="C722" t="s">
        <v>25631</v>
      </c>
      <c r="D722">
        <v>1</v>
      </c>
      <c r="E722">
        <v>0</v>
      </c>
      <c r="F722" t="s">
        <v>22</v>
      </c>
      <c r="G722" t="s">
        <v>25629</v>
      </c>
      <c r="H722" t="s">
        <v>25633</v>
      </c>
    </row>
    <row r="723" spans="1:8" x14ac:dyDescent="0.35">
      <c r="A723" t="s">
        <v>262</v>
      </c>
      <c r="B723" t="s">
        <v>261</v>
      </c>
      <c r="C723" t="s">
        <v>262</v>
      </c>
      <c r="D723">
        <v>1</v>
      </c>
      <c r="E723">
        <v>0</v>
      </c>
      <c r="F723" t="s">
        <v>22</v>
      </c>
      <c r="G723" t="s">
        <v>25634</v>
      </c>
      <c r="H723" t="s">
        <v>13235</v>
      </c>
    </row>
    <row r="724" spans="1:8" x14ac:dyDescent="0.35">
      <c r="A724" t="s">
        <v>25636</v>
      </c>
      <c r="B724" t="s">
        <v>24106</v>
      </c>
      <c r="C724" t="s">
        <v>24107</v>
      </c>
      <c r="D724">
        <v>1</v>
      </c>
      <c r="E724">
        <v>2</v>
      </c>
      <c r="F724" t="s">
        <v>22</v>
      </c>
      <c r="G724" t="s">
        <v>25637</v>
      </c>
      <c r="H724" t="s">
        <v>13324</v>
      </c>
    </row>
    <row r="725" spans="1:8" x14ac:dyDescent="0.35">
      <c r="A725" t="s">
        <v>13499</v>
      </c>
      <c r="B725" t="s">
        <v>2498</v>
      </c>
      <c r="C725" t="s">
        <v>2499</v>
      </c>
      <c r="D725">
        <v>1</v>
      </c>
      <c r="E725">
        <v>0</v>
      </c>
      <c r="F725" t="s">
        <v>22</v>
      </c>
      <c r="G725" t="s">
        <v>25644</v>
      </c>
      <c r="H725" t="s">
        <v>6216</v>
      </c>
    </row>
    <row r="726" spans="1:8" x14ac:dyDescent="0.35">
      <c r="A726" t="s">
        <v>283</v>
      </c>
      <c r="B726" t="s">
        <v>178</v>
      </c>
      <c r="C726" t="s">
        <v>179</v>
      </c>
      <c r="D726">
        <v>1</v>
      </c>
      <c r="E726">
        <v>3</v>
      </c>
      <c r="F726" t="s">
        <v>22</v>
      </c>
      <c r="G726" t="s">
        <v>25656</v>
      </c>
      <c r="H726" t="s">
        <v>18105</v>
      </c>
    </row>
    <row r="727" spans="1:8" x14ac:dyDescent="0.35">
      <c r="A727" t="s">
        <v>283</v>
      </c>
      <c r="B727" t="s">
        <v>178</v>
      </c>
      <c r="C727" t="s">
        <v>179</v>
      </c>
      <c r="D727">
        <v>1</v>
      </c>
      <c r="E727">
        <v>1</v>
      </c>
      <c r="F727" t="s">
        <v>22</v>
      </c>
      <c r="G727" t="s">
        <v>25657</v>
      </c>
      <c r="H727" t="s">
        <v>12075</v>
      </c>
    </row>
    <row r="728" spans="1:8" x14ac:dyDescent="0.35">
      <c r="A728" t="s">
        <v>283</v>
      </c>
      <c r="B728" t="s">
        <v>178</v>
      </c>
      <c r="C728" t="s">
        <v>179</v>
      </c>
      <c r="D728">
        <v>1</v>
      </c>
      <c r="E728">
        <v>4</v>
      </c>
      <c r="F728" t="s">
        <v>22</v>
      </c>
      <c r="G728" t="s">
        <v>25668</v>
      </c>
      <c r="H728" t="s">
        <v>5396</v>
      </c>
    </row>
    <row r="729" spans="1:8" x14ac:dyDescent="0.35">
      <c r="A729" t="s">
        <v>283</v>
      </c>
      <c r="B729" t="s">
        <v>178</v>
      </c>
      <c r="C729" t="s">
        <v>179</v>
      </c>
      <c r="D729">
        <v>1</v>
      </c>
      <c r="E729">
        <v>1</v>
      </c>
      <c r="F729" t="s">
        <v>22</v>
      </c>
      <c r="G729" t="s">
        <v>25671</v>
      </c>
      <c r="H729" t="s">
        <v>3581</v>
      </c>
    </row>
    <row r="730" spans="1:8" x14ac:dyDescent="0.35">
      <c r="A730" t="s">
        <v>201</v>
      </c>
      <c r="B730" t="s">
        <v>202</v>
      </c>
      <c r="C730" t="s">
        <v>201</v>
      </c>
      <c r="D730">
        <v>1</v>
      </c>
      <c r="E730">
        <v>2</v>
      </c>
      <c r="F730" t="s">
        <v>22</v>
      </c>
      <c r="G730" t="s">
        <v>25679</v>
      </c>
      <c r="H730" t="s">
        <v>2071</v>
      </c>
    </row>
    <row r="731" spans="1:8" x14ac:dyDescent="0.35">
      <c r="A731" t="s">
        <v>7906</v>
      </c>
      <c r="B731" t="s">
        <v>7907</v>
      </c>
      <c r="C731" t="s">
        <v>7908</v>
      </c>
      <c r="D731">
        <v>1</v>
      </c>
      <c r="E731">
        <v>2</v>
      </c>
      <c r="F731" t="s">
        <v>22</v>
      </c>
      <c r="G731" t="s">
        <v>25706</v>
      </c>
      <c r="H731" t="s">
        <v>1036</v>
      </c>
    </row>
    <row r="732" spans="1:8" x14ac:dyDescent="0.35">
      <c r="A732" t="s">
        <v>179</v>
      </c>
      <c r="B732" t="s">
        <v>178</v>
      </c>
      <c r="C732" t="s">
        <v>179</v>
      </c>
      <c r="D732">
        <v>1</v>
      </c>
      <c r="E732">
        <v>3</v>
      </c>
      <c r="F732" t="s">
        <v>22</v>
      </c>
      <c r="G732" t="s">
        <v>25710</v>
      </c>
      <c r="H732" t="s">
        <v>1064</v>
      </c>
    </row>
    <row r="733" spans="1:8" x14ac:dyDescent="0.35">
      <c r="A733" t="s">
        <v>179</v>
      </c>
      <c r="B733" t="s">
        <v>178</v>
      </c>
      <c r="C733" t="s">
        <v>179</v>
      </c>
      <c r="D733">
        <v>1</v>
      </c>
      <c r="E733">
        <v>1</v>
      </c>
      <c r="F733" t="s">
        <v>22</v>
      </c>
      <c r="G733" t="s">
        <v>25719</v>
      </c>
      <c r="H733" t="s">
        <v>826</v>
      </c>
    </row>
    <row r="734" spans="1:8" x14ac:dyDescent="0.35">
      <c r="A734" t="s">
        <v>7906</v>
      </c>
      <c r="B734" t="s">
        <v>7907</v>
      </c>
      <c r="C734" t="s">
        <v>7908</v>
      </c>
      <c r="D734">
        <v>1</v>
      </c>
      <c r="E734">
        <v>1</v>
      </c>
      <c r="F734" t="s">
        <v>22</v>
      </c>
      <c r="G734" t="s">
        <v>25719</v>
      </c>
      <c r="H734" t="s">
        <v>83</v>
      </c>
    </row>
    <row r="735" spans="1:8" x14ac:dyDescent="0.35">
      <c r="A735" t="s">
        <v>25737</v>
      </c>
      <c r="B735" t="s">
        <v>25738</v>
      </c>
      <c r="C735" t="s">
        <v>25739</v>
      </c>
      <c r="D735">
        <v>1</v>
      </c>
      <c r="E735">
        <v>1</v>
      </c>
      <c r="F735" t="s">
        <v>22</v>
      </c>
      <c r="G735" t="s">
        <v>25740</v>
      </c>
      <c r="H735" t="s">
        <v>2765</v>
      </c>
    </row>
    <row r="736" spans="1:8" x14ac:dyDescent="0.35">
      <c r="A736" t="s">
        <v>25784</v>
      </c>
      <c r="B736" t="s">
        <v>1014</v>
      </c>
      <c r="C736" t="s">
        <v>1015</v>
      </c>
      <c r="D736">
        <v>1</v>
      </c>
      <c r="E736">
        <v>0</v>
      </c>
      <c r="F736" t="s">
        <v>22</v>
      </c>
      <c r="G736" t="s">
        <v>25785</v>
      </c>
      <c r="H736" t="s">
        <v>25786</v>
      </c>
    </row>
    <row r="737" spans="1:8" x14ac:dyDescent="0.35">
      <c r="A737" t="s">
        <v>25789</v>
      </c>
      <c r="B737" t="s">
        <v>20014</v>
      </c>
      <c r="C737" t="s">
        <v>20015</v>
      </c>
      <c r="D737">
        <v>1</v>
      </c>
      <c r="E737">
        <v>0</v>
      </c>
      <c r="F737" t="s">
        <v>22</v>
      </c>
      <c r="G737" t="s">
        <v>25790</v>
      </c>
      <c r="H737" t="s">
        <v>16436</v>
      </c>
    </row>
    <row r="738" spans="1:8" x14ac:dyDescent="0.35">
      <c r="A738" t="s">
        <v>3267</v>
      </c>
      <c r="B738" t="s">
        <v>990</v>
      </c>
      <c r="C738" t="s">
        <v>991</v>
      </c>
      <c r="D738">
        <v>1</v>
      </c>
      <c r="E738">
        <v>0</v>
      </c>
      <c r="F738" t="s">
        <v>22</v>
      </c>
      <c r="G738" t="s">
        <v>25806</v>
      </c>
      <c r="H738" t="s">
        <v>25807</v>
      </c>
    </row>
    <row r="739" spans="1:8" x14ac:dyDescent="0.35">
      <c r="A739" t="s">
        <v>201</v>
      </c>
      <c r="B739" t="s">
        <v>202</v>
      </c>
      <c r="C739" t="s">
        <v>201</v>
      </c>
      <c r="D739">
        <v>1</v>
      </c>
      <c r="E739">
        <v>1</v>
      </c>
      <c r="F739" t="s">
        <v>22</v>
      </c>
      <c r="G739" t="s">
        <v>25808</v>
      </c>
      <c r="H739" t="s">
        <v>2702</v>
      </c>
    </row>
    <row r="740" spans="1:8" x14ac:dyDescent="0.35">
      <c r="A740" t="s">
        <v>1895</v>
      </c>
      <c r="B740" t="s">
        <v>1896</v>
      </c>
      <c r="C740" t="s">
        <v>1895</v>
      </c>
      <c r="D740">
        <v>1</v>
      </c>
      <c r="E740">
        <v>0</v>
      </c>
      <c r="F740" t="s">
        <v>22</v>
      </c>
      <c r="G740" t="s">
        <v>25811</v>
      </c>
      <c r="H740" t="s">
        <v>83</v>
      </c>
    </row>
    <row r="741" spans="1:8" x14ac:dyDescent="0.35">
      <c r="A741" t="s">
        <v>201</v>
      </c>
      <c r="B741" t="s">
        <v>202</v>
      </c>
      <c r="C741" t="s">
        <v>201</v>
      </c>
      <c r="D741">
        <v>1</v>
      </c>
      <c r="E741">
        <v>0</v>
      </c>
      <c r="F741" t="s">
        <v>22</v>
      </c>
      <c r="G741" t="s">
        <v>25873</v>
      </c>
      <c r="H741" t="s">
        <v>546</v>
      </c>
    </row>
    <row r="742" spans="1:8" x14ac:dyDescent="0.35">
      <c r="A742" t="s">
        <v>25883</v>
      </c>
      <c r="B742" t="s">
        <v>10581</v>
      </c>
      <c r="C742" t="s">
        <v>10582</v>
      </c>
      <c r="D742">
        <v>1</v>
      </c>
      <c r="E742">
        <v>1</v>
      </c>
      <c r="F742" t="s">
        <v>22</v>
      </c>
      <c r="G742" t="s">
        <v>25884</v>
      </c>
      <c r="H742" t="s">
        <v>29</v>
      </c>
    </row>
    <row r="743" spans="1:8" x14ac:dyDescent="0.35">
      <c r="A743" t="s">
        <v>283</v>
      </c>
      <c r="B743" t="s">
        <v>178</v>
      </c>
      <c r="C743" t="s">
        <v>179</v>
      </c>
      <c r="D743">
        <v>1</v>
      </c>
      <c r="E743">
        <v>3</v>
      </c>
      <c r="F743" t="s">
        <v>22</v>
      </c>
      <c r="G743" t="s">
        <v>25891</v>
      </c>
      <c r="H743" t="s">
        <v>2765</v>
      </c>
    </row>
    <row r="744" spans="1:8" x14ac:dyDescent="0.35">
      <c r="A744" t="s">
        <v>179</v>
      </c>
      <c r="B744" t="s">
        <v>178</v>
      </c>
      <c r="C744" t="s">
        <v>179</v>
      </c>
      <c r="D744">
        <v>1</v>
      </c>
      <c r="E744">
        <v>1</v>
      </c>
      <c r="F744" t="s">
        <v>22</v>
      </c>
      <c r="G744" t="s">
        <v>25913</v>
      </c>
      <c r="H744" t="s">
        <v>25914</v>
      </c>
    </row>
    <row r="745" spans="1:8" x14ac:dyDescent="0.35">
      <c r="A745" t="s">
        <v>201</v>
      </c>
      <c r="B745" t="s">
        <v>202</v>
      </c>
      <c r="C745" t="s">
        <v>201</v>
      </c>
      <c r="D745">
        <v>1</v>
      </c>
      <c r="E745">
        <v>0</v>
      </c>
      <c r="F745" t="s">
        <v>22</v>
      </c>
      <c r="G745" t="s">
        <v>25918</v>
      </c>
      <c r="H745" t="s">
        <v>15096</v>
      </c>
    </row>
    <row r="746" spans="1:8" x14ac:dyDescent="0.35">
      <c r="A746" t="s">
        <v>201</v>
      </c>
      <c r="B746" t="s">
        <v>202</v>
      </c>
      <c r="C746" t="s">
        <v>201</v>
      </c>
      <c r="D746">
        <v>1</v>
      </c>
      <c r="E746">
        <v>4</v>
      </c>
      <c r="F746" t="s">
        <v>22</v>
      </c>
      <c r="G746" t="s">
        <v>25951</v>
      </c>
      <c r="H746" t="s">
        <v>25952</v>
      </c>
    </row>
    <row r="747" spans="1:8" x14ac:dyDescent="0.35">
      <c r="A747" t="s">
        <v>201</v>
      </c>
      <c r="B747" t="s">
        <v>202</v>
      </c>
      <c r="C747" t="s">
        <v>201</v>
      </c>
      <c r="D747">
        <v>1</v>
      </c>
      <c r="E747">
        <v>3</v>
      </c>
      <c r="F747" t="s">
        <v>22</v>
      </c>
      <c r="G747" t="s">
        <v>25955</v>
      </c>
      <c r="H747" t="s">
        <v>2667</v>
      </c>
    </row>
    <row r="748" spans="1:8" x14ac:dyDescent="0.35">
      <c r="A748" t="s">
        <v>201</v>
      </c>
      <c r="B748" t="s">
        <v>202</v>
      </c>
      <c r="C748" t="s">
        <v>201</v>
      </c>
      <c r="D748">
        <v>1</v>
      </c>
      <c r="E748">
        <v>0</v>
      </c>
      <c r="F748" t="s">
        <v>22</v>
      </c>
      <c r="G748" t="s">
        <v>25977</v>
      </c>
      <c r="H748" t="s">
        <v>7971</v>
      </c>
    </row>
    <row r="749" spans="1:8" x14ac:dyDescent="0.35">
      <c r="A749" t="s">
        <v>18015</v>
      </c>
      <c r="B749" t="s">
        <v>2614</v>
      </c>
      <c r="C749" t="s">
        <v>2613</v>
      </c>
      <c r="D749">
        <v>1</v>
      </c>
      <c r="E749">
        <v>0</v>
      </c>
      <c r="F749" t="s">
        <v>22</v>
      </c>
      <c r="G749" t="s">
        <v>25980</v>
      </c>
      <c r="H749" t="s">
        <v>1412</v>
      </c>
    </row>
    <row r="750" spans="1:8" x14ac:dyDescent="0.35">
      <c r="A750" t="s">
        <v>1306</v>
      </c>
      <c r="B750" t="s">
        <v>1307</v>
      </c>
      <c r="C750" t="s">
        <v>1306</v>
      </c>
      <c r="D750">
        <v>1</v>
      </c>
      <c r="E750">
        <v>0</v>
      </c>
      <c r="F750" t="s">
        <v>22</v>
      </c>
      <c r="G750" t="s">
        <v>25991</v>
      </c>
      <c r="H750" t="s">
        <v>2391</v>
      </c>
    </row>
    <row r="751" spans="1:8" x14ac:dyDescent="0.35">
      <c r="A751" t="s">
        <v>1306</v>
      </c>
      <c r="B751" t="s">
        <v>1307</v>
      </c>
      <c r="C751" t="s">
        <v>1306</v>
      </c>
      <c r="D751">
        <v>1</v>
      </c>
      <c r="E751">
        <v>0</v>
      </c>
      <c r="F751" t="s">
        <v>22</v>
      </c>
      <c r="G751" t="s">
        <v>26041</v>
      </c>
      <c r="H751" t="s">
        <v>304</v>
      </c>
    </row>
    <row r="752" spans="1:8" x14ac:dyDescent="0.35">
      <c r="A752" t="s">
        <v>201</v>
      </c>
      <c r="B752" t="s">
        <v>202</v>
      </c>
      <c r="C752" t="s">
        <v>201</v>
      </c>
      <c r="D752">
        <v>1</v>
      </c>
      <c r="E752">
        <v>0</v>
      </c>
      <c r="F752" t="s">
        <v>22</v>
      </c>
      <c r="G752" t="s">
        <v>26048</v>
      </c>
      <c r="H752" t="s">
        <v>3428</v>
      </c>
    </row>
    <row r="753" spans="1:8" x14ac:dyDescent="0.35">
      <c r="A753" t="s">
        <v>1306</v>
      </c>
      <c r="B753" t="s">
        <v>1307</v>
      </c>
      <c r="C753" t="s">
        <v>1306</v>
      </c>
      <c r="D753">
        <v>1</v>
      </c>
      <c r="E753">
        <v>0</v>
      </c>
      <c r="F753" t="s">
        <v>22</v>
      </c>
      <c r="G753" t="s">
        <v>26065</v>
      </c>
      <c r="H753" t="s">
        <v>304</v>
      </c>
    </row>
    <row r="754" spans="1:8" x14ac:dyDescent="0.35">
      <c r="A754" t="s">
        <v>5110</v>
      </c>
      <c r="B754" t="s">
        <v>5111</v>
      </c>
      <c r="C754" t="s">
        <v>5110</v>
      </c>
      <c r="D754">
        <v>1</v>
      </c>
      <c r="E754">
        <v>0</v>
      </c>
      <c r="F754" t="s">
        <v>22</v>
      </c>
      <c r="G754" t="s">
        <v>26084</v>
      </c>
      <c r="H754" t="s">
        <v>78</v>
      </c>
    </row>
    <row r="755" spans="1:8" x14ac:dyDescent="0.35">
      <c r="A755" t="s">
        <v>26096</v>
      </c>
      <c r="B755" t="s">
        <v>26097</v>
      </c>
      <c r="C755" t="s">
        <v>26096</v>
      </c>
      <c r="D755">
        <v>1</v>
      </c>
      <c r="E755">
        <v>4</v>
      </c>
      <c r="F755" t="s">
        <v>22</v>
      </c>
      <c r="G755" t="s">
        <v>26098</v>
      </c>
      <c r="H755" t="s">
        <v>21424</v>
      </c>
    </row>
    <row r="756" spans="1:8" x14ac:dyDescent="0.35">
      <c r="A756" t="s">
        <v>201</v>
      </c>
      <c r="B756" t="s">
        <v>202</v>
      </c>
      <c r="C756" t="s">
        <v>201</v>
      </c>
      <c r="D756">
        <v>1</v>
      </c>
      <c r="E756">
        <v>1</v>
      </c>
      <c r="F756" t="s">
        <v>22</v>
      </c>
      <c r="G756" t="s">
        <v>26117</v>
      </c>
      <c r="H756" t="s">
        <v>304</v>
      </c>
    </row>
    <row r="757" spans="1:8" x14ac:dyDescent="0.35">
      <c r="A757" t="s">
        <v>5072</v>
      </c>
      <c r="B757" t="s">
        <v>202</v>
      </c>
      <c r="C757" t="s">
        <v>201</v>
      </c>
      <c r="D757">
        <v>1</v>
      </c>
      <c r="E757">
        <v>1</v>
      </c>
      <c r="F757" t="s">
        <v>22</v>
      </c>
      <c r="G757" t="s">
        <v>26134</v>
      </c>
      <c r="H757" t="s">
        <v>3344</v>
      </c>
    </row>
    <row r="758" spans="1:8" x14ac:dyDescent="0.35">
      <c r="A758" t="s">
        <v>3601</v>
      </c>
      <c r="B758" t="s">
        <v>2498</v>
      </c>
      <c r="C758" t="s">
        <v>2499</v>
      </c>
      <c r="D758">
        <v>1</v>
      </c>
      <c r="E758">
        <v>0</v>
      </c>
      <c r="F758" t="s">
        <v>22</v>
      </c>
      <c r="G758" t="s">
        <v>26153</v>
      </c>
      <c r="H758" t="s">
        <v>651</v>
      </c>
    </row>
    <row r="759" spans="1:8" x14ac:dyDescent="0.35">
      <c r="A759" t="s">
        <v>3315</v>
      </c>
      <c r="B759" t="s">
        <v>3316</v>
      </c>
      <c r="C759" t="s">
        <v>3317</v>
      </c>
      <c r="D759">
        <v>1</v>
      </c>
      <c r="E759">
        <v>1</v>
      </c>
      <c r="F759" t="s">
        <v>22</v>
      </c>
      <c r="G759" t="s">
        <v>26162</v>
      </c>
      <c r="H759" t="s">
        <v>4710</v>
      </c>
    </row>
    <row r="760" spans="1:8" x14ac:dyDescent="0.35">
      <c r="A760" t="s">
        <v>26163</v>
      </c>
      <c r="B760" t="s">
        <v>26164</v>
      </c>
      <c r="C760" t="s">
        <v>26165</v>
      </c>
      <c r="D760">
        <v>1</v>
      </c>
      <c r="E760">
        <v>0</v>
      </c>
      <c r="F760" t="s">
        <v>22</v>
      </c>
      <c r="G760" t="s">
        <v>26166</v>
      </c>
      <c r="H760" t="s">
        <v>24</v>
      </c>
    </row>
    <row r="761" spans="1:8" x14ac:dyDescent="0.35">
      <c r="A761" t="s">
        <v>26182</v>
      </c>
      <c r="B761" t="s">
        <v>5208</v>
      </c>
      <c r="C761" t="s">
        <v>5209</v>
      </c>
      <c r="D761">
        <v>1</v>
      </c>
      <c r="E761">
        <v>0</v>
      </c>
      <c r="F761" t="s">
        <v>22</v>
      </c>
      <c r="G761" t="s">
        <v>26183</v>
      </c>
      <c r="H761" t="s">
        <v>26184</v>
      </c>
    </row>
    <row r="762" spans="1:8" x14ac:dyDescent="0.35">
      <c r="A762" t="s">
        <v>179</v>
      </c>
      <c r="B762" t="s">
        <v>178</v>
      </c>
      <c r="C762" t="s">
        <v>179</v>
      </c>
      <c r="D762">
        <v>1</v>
      </c>
      <c r="E762">
        <v>1</v>
      </c>
      <c r="F762" t="s">
        <v>22</v>
      </c>
      <c r="G762" t="s">
        <v>26212</v>
      </c>
      <c r="H762" t="s">
        <v>26213</v>
      </c>
    </row>
    <row r="763" spans="1:8" x14ac:dyDescent="0.35">
      <c r="A763" t="s">
        <v>283</v>
      </c>
      <c r="B763" t="s">
        <v>178</v>
      </c>
      <c r="C763" t="s">
        <v>179</v>
      </c>
      <c r="D763">
        <v>1</v>
      </c>
      <c r="E763">
        <v>0</v>
      </c>
      <c r="F763" t="s">
        <v>22</v>
      </c>
      <c r="G763" t="s">
        <v>26233</v>
      </c>
      <c r="H763" t="s">
        <v>3044</v>
      </c>
    </row>
    <row r="764" spans="1:8" x14ac:dyDescent="0.35">
      <c r="A764" t="s">
        <v>1306</v>
      </c>
      <c r="B764" t="s">
        <v>1307</v>
      </c>
      <c r="C764" t="s">
        <v>1306</v>
      </c>
      <c r="D764">
        <v>1</v>
      </c>
      <c r="E764">
        <v>0</v>
      </c>
      <c r="F764" t="s">
        <v>22</v>
      </c>
      <c r="G764" t="s">
        <v>26357</v>
      </c>
      <c r="H764" t="s">
        <v>546</v>
      </c>
    </row>
    <row r="765" spans="1:8" x14ac:dyDescent="0.35">
      <c r="A765" t="s">
        <v>201</v>
      </c>
      <c r="B765" t="s">
        <v>202</v>
      </c>
      <c r="C765" t="s">
        <v>201</v>
      </c>
      <c r="D765">
        <v>1</v>
      </c>
      <c r="E765">
        <v>0</v>
      </c>
      <c r="F765" t="s">
        <v>22</v>
      </c>
      <c r="G765" t="s">
        <v>26387</v>
      </c>
      <c r="H765" t="s">
        <v>304</v>
      </c>
    </row>
    <row r="766" spans="1:8" x14ac:dyDescent="0.35">
      <c r="A766" t="s">
        <v>5072</v>
      </c>
      <c r="B766" t="s">
        <v>202</v>
      </c>
      <c r="C766" t="s">
        <v>201</v>
      </c>
      <c r="D766">
        <v>1</v>
      </c>
      <c r="E766">
        <v>2</v>
      </c>
      <c r="F766" t="s">
        <v>22</v>
      </c>
      <c r="G766" t="s">
        <v>26388</v>
      </c>
      <c r="H766" t="s">
        <v>106</v>
      </c>
    </row>
    <row r="767" spans="1:8" x14ac:dyDescent="0.35">
      <c r="A767" t="s">
        <v>201</v>
      </c>
      <c r="B767" t="s">
        <v>202</v>
      </c>
      <c r="C767" t="s">
        <v>201</v>
      </c>
      <c r="D767">
        <v>1</v>
      </c>
      <c r="E767">
        <v>0</v>
      </c>
      <c r="F767" t="s">
        <v>22</v>
      </c>
      <c r="G767" t="s">
        <v>26403</v>
      </c>
      <c r="H767" t="s">
        <v>204</v>
      </c>
    </row>
    <row r="768" spans="1:8" x14ac:dyDescent="0.35">
      <c r="A768" t="s">
        <v>201</v>
      </c>
      <c r="B768" t="s">
        <v>202</v>
      </c>
      <c r="C768" t="s">
        <v>201</v>
      </c>
      <c r="D768">
        <v>1</v>
      </c>
      <c r="E768">
        <v>1</v>
      </c>
      <c r="F768" t="s">
        <v>22</v>
      </c>
      <c r="G768" t="s">
        <v>26409</v>
      </c>
      <c r="H768" t="s">
        <v>4532</v>
      </c>
    </row>
    <row r="769" spans="1:8" x14ac:dyDescent="0.35">
      <c r="A769" t="s">
        <v>201</v>
      </c>
      <c r="B769" t="s">
        <v>202</v>
      </c>
      <c r="C769" t="s">
        <v>201</v>
      </c>
      <c r="D769">
        <v>1</v>
      </c>
      <c r="E769">
        <v>1</v>
      </c>
      <c r="F769" t="s">
        <v>22</v>
      </c>
      <c r="G769" t="s">
        <v>26410</v>
      </c>
      <c r="H769" t="s">
        <v>4532</v>
      </c>
    </row>
    <row r="770" spans="1:8" x14ac:dyDescent="0.35">
      <c r="A770" t="s">
        <v>201</v>
      </c>
      <c r="B770" t="s">
        <v>202</v>
      </c>
      <c r="C770" t="s">
        <v>201</v>
      </c>
      <c r="D770">
        <v>1</v>
      </c>
      <c r="E770">
        <v>1</v>
      </c>
      <c r="F770" t="s">
        <v>22</v>
      </c>
      <c r="G770" t="s">
        <v>26411</v>
      </c>
      <c r="H770" t="s">
        <v>4532</v>
      </c>
    </row>
    <row r="771" spans="1:8" x14ac:dyDescent="0.35">
      <c r="A771" t="s">
        <v>1306</v>
      </c>
      <c r="B771" t="s">
        <v>1307</v>
      </c>
      <c r="C771" t="s">
        <v>1306</v>
      </c>
      <c r="D771">
        <v>1</v>
      </c>
      <c r="E771">
        <v>0</v>
      </c>
      <c r="F771" t="s">
        <v>22</v>
      </c>
      <c r="G771" t="s">
        <v>26412</v>
      </c>
      <c r="H771" t="s">
        <v>204</v>
      </c>
    </row>
    <row r="772" spans="1:8" x14ac:dyDescent="0.35">
      <c r="A772" t="s">
        <v>22925</v>
      </c>
      <c r="B772" t="s">
        <v>22926</v>
      </c>
      <c r="C772" t="s">
        <v>22927</v>
      </c>
      <c r="D772">
        <v>1</v>
      </c>
      <c r="E772">
        <v>1</v>
      </c>
      <c r="F772" t="s">
        <v>22</v>
      </c>
      <c r="G772" t="s">
        <v>26417</v>
      </c>
      <c r="H772" t="s">
        <v>26418</v>
      </c>
    </row>
    <row r="773" spans="1:8" x14ac:dyDescent="0.35">
      <c r="A773" t="s">
        <v>14280</v>
      </c>
      <c r="B773" t="s">
        <v>14281</v>
      </c>
      <c r="C773" t="s">
        <v>14280</v>
      </c>
      <c r="D773">
        <v>1</v>
      </c>
      <c r="E773">
        <v>1</v>
      </c>
      <c r="F773" t="s">
        <v>22</v>
      </c>
      <c r="G773" t="s">
        <v>26432</v>
      </c>
      <c r="H773" t="s">
        <v>4113</v>
      </c>
    </row>
    <row r="774" spans="1:8" x14ac:dyDescent="0.35">
      <c r="A774" t="s">
        <v>201</v>
      </c>
      <c r="B774" t="s">
        <v>202</v>
      </c>
      <c r="C774" t="s">
        <v>201</v>
      </c>
      <c r="D774">
        <v>1</v>
      </c>
      <c r="E774">
        <v>1</v>
      </c>
      <c r="F774" t="s">
        <v>22</v>
      </c>
      <c r="G774" t="s">
        <v>26453</v>
      </c>
      <c r="H774" t="s">
        <v>26454</v>
      </c>
    </row>
    <row r="775" spans="1:8" x14ac:dyDescent="0.35">
      <c r="A775" t="s">
        <v>201</v>
      </c>
      <c r="B775" t="s">
        <v>202</v>
      </c>
      <c r="C775" t="s">
        <v>201</v>
      </c>
      <c r="D775">
        <v>1</v>
      </c>
      <c r="E775">
        <v>2</v>
      </c>
      <c r="F775" t="s">
        <v>22</v>
      </c>
      <c r="G775" t="s">
        <v>26482</v>
      </c>
      <c r="H775" t="s">
        <v>9024</v>
      </c>
    </row>
    <row r="776" spans="1:8" x14ac:dyDescent="0.35">
      <c r="A776" t="s">
        <v>26500</v>
      </c>
      <c r="B776" t="s">
        <v>26501</v>
      </c>
      <c r="C776" t="s">
        <v>26502</v>
      </c>
      <c r="D776">
        <v>1</v>
      </c>
      <c r="E776">
        <v>1</v>
      </c>
      <c r="F776" t="s">
        <v>22</v>
      </c>
      <c r="G776" t="s">
        <v>26503</v>
      </c>
      <c r="H776" t="s">
        <v>209</v>
      </c>
    </row>
    <row r="777" spans="1:8" x14ac:dyDescent="0.35">
      <c r="A777" t="s">
        <v>26529</v>
      </c>
      <c r="B777" t="s">
        <v>26530</v>
      </c>
      <c r="C777" t="s">
        <v>26529</v>
      </c>
      <c r="D777">
        <v>1</v>
      </c>
      <c r="E777">
        <v>0</v>
      </c>
      <c r="F777" t="s">
        <v>22</v>
      </c>
      <c r="G777" t="s">
        <v>26531</v>
      </c>
      <c r="H777" t="s">
        <v>78</v>
      </c>
    </row>
    <row r="778" spans="1:8" x14ac:dyDescent="0.35">
      <c r="A778" t="s">
        <v>201</v>
      </c>
      <c r="B778" t="s">
        <v>202</v>
      </c>
      <c r="C778" t="s">
        <v>201</v>
      </c>
      <c r="D778">
        <v>1</v>
      </c>
      <c r="E778">
        <v>1</v>
      </c>
      <c r="F778" t="s">
        <v>22</v>
      </c>
      <c r="G778" t="s">
        <v>26550</v>
      </c>
      <c r="H778" t="s">
        <v>304</v>
      </c>
    </row>
    <row r="779" spans="1:8" x14ac:dyDescent="0.35">
      <c r="A779" t="s">
        <v>5063</v>
      </c>
      <c r="B779" t="s">
        <v>5043</v>
      </c>
      <c r="C779" t="s">
        <v>5044</v>
      </c>
      <c r="D779">
        <v>1</v>
      </c>
      <c r="E779">
        <v>0</v>
      </c>
      <c r="F779" t="s">
        <v>22</v>
      </c>
      <c r="G779" t="s">
        <v>26575</v>
      </c>
      <c r="H779" t="s">
        <v>68</v>
      </c>
    </row>
    <row r="780" spans="1:8" x14ac:dyDescent="0.35">
      <c r="A780" t="s">
        <v>4413</v>
      </c>
      <c r="B780" t="s">
        <v>4414</v>
      </c>
      <c r="C780" t="s">
        <v>4415</v>
      </c>
      <c r="D780">
        <v>1</v>
      </c>
      <c r="E780">
        <v>1</v>
      </c>
      <c r="F780" t="s">
        <v>22</v>
      </c>
      <c r="G780" t="s">
        <v>26576</v>
      </c>
      <c r="H780" t="s">
        <v>23479</v>
      </c>
    </row>
    <row r="781" spans="1:8" x14ac:dyDescent="0.35">
      <c r="A781" t="s">
        <v>4106</v>
      </c>
      <c r="B781" t="s">
        <v>4107</v>
      </c>
      <c r="C781" t="s">
        <v>4108</v>
      </c>
      <c r="D781">
        <v>1</v>
      </c>
      <c r="E781">
        <v>0</v>
      </c>
      <c r="F781" t="s">
        <v>22</v>
      </c>
      <c r="G781" t="s">
        <v>26594</v>
      </c>
      <c r="H781" t="s">
        <v>25508</v>
      </c>
    </row>
    <row r="782" spans="1:8" x14ac:dyDescent="0.35">
      <c r="A782" t="s">
        <v>179</v>
      </c>
      <c r="B782" t="s">
        <v>178</v>
      </c>
      <c r="C782" t="s">
        <v>179</v>
      </c>
      <c r="D782">
        <v>1</v>
      </c>
      <c r="E782">
        <v>1</v>
      </c>
      <c r="F782" t="s">
        <v>22</v>
      </c>
      <c r="G782" t="s">
        <v>26596</v>
      </c>
      <c r="H782" t="s">
        <v>9024</v>
      </c>
    </row>
    <row r="783" spans="1:8" x14ac:dyDescent="0.35">
      <c r="A783" t="s">
        <v>201</v>
      </c>
      <c r="B783" t="s">
        <v>202</v>
      </c>
      <c r="C783" t="s">
        <v>201</v>
      </c>
      <c r="D783">
        <v>1</v>
      </c>
      <c r="E783">
        <v>1</v>
      </c>
      <c r="F783" t="s">
        <v>22</v>
      </c>
      <c r="G783" t="s">
        <v>26608</v>
      </c>
      <c r="H783" t="s">
        <v>2295</v>
      </c>
    </row>
    <row r="784" spans="1:8" x14ac:dyDescent="0.35">
      <c r="A784" t="s">
        <v>451</v>
      </c>
      <c r="B784" t="s">
        <v>450</v>
      </c>
      <c r="C784" t="s">
        <v>451</v>
      </c>
      <c r="D784">
        <v>1</v>
      </c>
      <c r="E784">
        <v>0</v>
      </c>
      <c r="F784" t="s">
        <v>22</v>
      </c>
      <c r="G784" t="s">
        <v>26699</v>
      </c>
      <c r="H784" t="s">
        <v>11008</v>
      </c>
    </row>
    <row r="785" spans="1:8" x14ac:dyDescent="0.35">
      <c r="A785" t="s">
        <v>451</v>
      </c>
      <c r="B785" t="s">
        <v>450</v>
      </c>
      <c r="C785" t="s">
        <v>451</v>
      </c>
      <c r="D785">
        <v>1</v>
      </c>
      <c r="E785">
        <v>0</v>
      </c>
      <c r="F785" t="s">
        <v>22</v>
      </c>
      <c r="G785" t="s">
        <v>26699</v>
      </c>
      <c r="H785" t="s">
        <v>11008</v>
      </c>
    </row>
    <row r="786" spans="1:8" x14ac:dyDescent="0.35">
      <c r="A786" t="s">
        <v>2613</v>
      </c>
      <c r="B786" t="s">
        <v>2614</v>
      </c>
      <c r="C786" t="s">
        <v>18015</v>
      </c>
      <c r="D786">
        <v>1</v>
      </c>
      <c r="E786">
        <v>0</v>
      </c>
      <c r="F786" t="s">
        <v>22</v>
      </c>
      <c r="G786" t="s">
        <v>26724</v>
      </c>
      <c r="H786" t="s">
        <v>8598</v>
      </c>
    </row>
    <row r="787" spans="1:8" x14ac:dyDescent="0.35">
      <c r="A787" t="s">
        <v>2613</v>
      </c>
      <c r="B787" t="s">
        <v>2614</v>
      </c>
      <c r="C787" t="s">
        <v>18015</v>
      </c>
      <c r="D787">
        <v>1</v>
      </c>
      <c r="E787">
        <v>0</v>
      </c>
      <c r="F787" t="s">
        <v>22</v>
      </c>
      <c r="G787" t="s">
        <v>26729</v>
      </c>
      <c r="H787" t="s">
        <v>8598</v>
      </c>
    </row>
    <row r="788" spans="1:8" x14ac:dyDescent="0.35">
      <c r="A788" t="s">
        <v>2268</v>
      </c>
      <c r="B788" t="s">
        <v>990</v>
      </c>
      <c r="C788" t="s">
        <v>991</v>
      </c>
      <c r="D788">
        <v>1</v>
      </c>
      <c r="E788">
        <v>0</v>
      </c>
      <c r="F788" t="s">
        <v>22</v>
      </c>
      <c r="G788" t="s">
        <v>26749</v>
      </c>
      <c r="H788" t="s">
        <v>2938</v>
      </c>
    </row>
    <row r="789" spans="1:8" x14ac:dyDescent="0.35">
      <c r="A789" t="s">
        <v>1306</v>
      </c>
      <c r="B789" t="s">
        <v>1307</v>
      </c>
      <c r="C789" t="s">
        <v>1306</v>
      </c>
      <c r="D789">
        <v>1</v>
      </c>
      <c r="E789">
        <v>0</v>
      </c>
      <c r="F789" t="s">
        <v>22</v>
      </c>
      <c r="G789" t="s">
        <v>26770</v>
      </c>
      <c r="H789" t="s">
        <v>7184</v>
      </c>
    </row>
    <row r="790" spans="1:8" x14ac:dyDescent="0.35">
      <c r="A790" t="s">
        <v>5253</v>
      </c>
      <c r="B790" t="s">
        <v>5254</v>
      </c>
      <c r="C790" t="s">
        <v>5255</v>
      </c>
      <c r="D790">
        <v>1</v>
      </c>
      <c r="E790">
        <v>3</v>
      </c>
      <c r="F790" t="s">
        <v>22</v>
      </c>
      <c r="G790" t="s">
        <v>26784</v>
      </c>
      <c r="H790" t="s">
        <v>3712</v>
      </c>
    </row>
    <row r="791" spans="1:8" x14ac:dyDescent="0.35">
      <c r="A791" t="s">
        <v>26787</v>
      </c>
      <c r="B791" t="s">
        <v>26788</v>
      </c>
      <c r="C791" t="s">
        <v>26789</v>
      </c>
      <c r="D791">
        <v>1</v>
      </c>
      <c r="E791">
        <v>0</v>
      </c>
      <c r="F791" t="s">
        <v>22</v>
      </c>
      <c r="G791" t="s">
        <v>26790</v>
      </c>
      <c r="H791" t="s">
        <v>2898</v>
      </c>
    </row>
    <row r="792" spans="1:8" x14ac:dyDescent="0.35">
      <c r="A792" t="s">
        <v>26791</v>
      </c>
      <c r="B792" t="s">
        <v>26792</v>
      </c>
      <c r="C792" t="s">
        <v>26793</v>
      </c>
      <c r="D792">
        <v>1</v>
      </c>
      <c r="E792">
        <v>1</v>
      </c>
      <c r="F792" t="s">
        <v>22</v>
      </c>
      <c r="G792" t="s">
        <v>26794</v>
      </c>
      <c r="H792" t="s">
        <v>5730</v>
      </c>
    </row>
    <row r="793" spans="1:8" x14ac:dyDescent="0.35">
      <c r="A793" t="s">
        <v>16373</v>
      </c>
      <c r="B793" t="s">
        <v>2614</v>
      </c>
      <c r="C793" t="s">
        <v>18015</v>
      </c>
      <c r="D793">
        <v>1</v>
      </c>
      <c r="E793">
        <v>0</v>
      </c>
      <c r="F793" t="s">
        <v>22</v>
      </c>
      <c r="G793" t="s">
        <v>26800</v>
      </c>
      <c r="H793" t="s">
        <v>1055</v>
      </c>
    </row>
    <row r="794" spans="1:8" x14ac:dyDescent="0.35">
      <c r="A794" t="s">
        <v>26801</v>
      </c>
      <c r="B794" t="s">
        <v>994</v>
      </c>
      <c r="C794" t="s">
        <v>995</v>
      </c>
      <c r="D794">
        <v>1</v>
      </c>
      <c r="E794">
        <v>0</v>
      </c>
      <c r="F794" t="s">
        <v>22</v>
      </c>
      <c r="G794" t="s">
        <v>26800</v>
      </c>
      <c r="H794" t="s">
        <v>26802</v>
      </c>
    </row>
    <row r="795" spans="1:8" x14ac:dyDescent="0.35">
      <c r="A795" t="s">
        <v>26803</v>
      </c>
      <c r="B795" t="s">
        <v>26804</v>
      </c>
      <c r="C795" t="s">
        <v>26805</v>
      </c>
      <c r="D795">
        <v>1</v>
      </c>
      <c r="E795">
        <v>0</v>
      </c>
      <c r="F795" t="s">
        <v>22</v>
      </c>
      <c r="G795" t="s">
        <v>26806</v>
      </c>
      <c r="H795" t="s">
        <v>16176</v>
      </c>
    </row>
    <row r="796" spans="1:8" x14ac:dyDescent="0.35">
      <c r="A796" t="s">
        <v>13111</v>
      </c>
      <c r="B796" t="s">
        <v>4414</v>
      </c>
      <c r="C796" t="s">
        <v>4415</v>
      </c>
      <c r="D796">
        <v>1</v>
      </c>
      <c r="E796">
        <v>3</v>
      </c>
      <c r="F796" t="s">
        <v>22</v>
      </c>
      <c r="G796" t="s">
        <v>26826</v>
      </c>
      <c r="H796" t="s">
        <v>21497</v>
      </c>
    </row>
    <row r="797" spans="1:8" x14ac:dyDescent="0.35">
      <c r="A797" t="s">
        <v>5269</v>
      </c>
      <c r="B797" t="s">
        <v>5270</v>
      </c>
      <c r="C797" t="s">
        <v>5269</v>
      </c>
      <c r="D797">
        <v>1</v>
      </c>
      <c r="E797">
        <v>0</v>
      </c>
      <c r="F797" t="s">
        <v>22</v>
      </c>
      <c r="G797" t="s">
        <v>26840</v>
      </c>
      <c r="H797" t="s">
        <v>2780</v>
      </c>
    </row>
    <row r="798" spans="1:8" x14ac:dyDescent="0.35">
      <c r="A798" t="s">
        <v>26841</v>
      </c>
      <c r="B798" t="s">
        <v>26842</v>
      </c>
      <c r="C798" t="s">
        <v>26843</v>
      </c>
      <c r="D798">
        <v>1</v>
      </c>
      <c r="E798">
        <v>1</v>
      </c>
      <c r="F798" t="s">
        <v>22</v>
      </c>
      <c r="G798" t="s">
        <v>26844</v>
      </c>
      <c r="H798" t="s">
        <v>12698</v>
      </c>
    </row>
    <row r="799" spans="1:8" x14ac:dyDescent="0.35">
      <c r="A799" t="s">
        <v>4688</v>
      </c>
      <c r="B799" t="s">
        <v>4689</v>
      </c>
      <c r="C799" t="s">
        <v>4688</v>
      </c>
      <c r="D799">
        <v>1</v>
      </c>
      <c r="E799">
        <v>0</v>
      </c>
      <c r="F799" t="s">
        <v>22</v>
      </c>
      <c r="G799" t="s">
        <v>26869</v>
      </c>
      <c r="H799" t="s">
        <v>17666</v>
      </c>
    </row>
    <row r="800" spans="1:8" x14ac:dyDescent="0.35">
      <c r="A800" t="s">
        <v>20206</v>
      </c>
      <c r="B800" t="s">
        <v>4320</v>
      </c>
      <c r="C800" t="s">
        <v>4321</v>
      </c>
      <c r="D800">
        <v>1</v>
      </c>
      <c r="E800">
        <v>0</v>
      </c>
      <c r="F800" t="s">
        <v>22</v>
      </c>
      <c r="G800" t="s">
        <v>26874</v>
      </c>
      <c r="H800" t="s">
        <v>4323</v>
      </c>
    </row>
    <row r="801" spans="1:8" x14ac:dyDescent="0.35">
      <c r="A801" t="s">
        <v>6390</v>
      </c>
      <c r="B801" t="s">
        <v>6389</v>
      </c>
      <c r="C801" t="s">
        <v>6390</v>
      </c>
      <c r="D801">
        <v>1</v>
      </c>
      <c r="E801">
        <v>1</v>
      </c>
      <c r="F801" t="s">
        <v>22</v>
      </c>
      <c r="G801" t="s">
        <v>26875</v>
      </c>
      <c r="H801" t="s">
        <v>26876</v>
      </c>
    </row>
    <row r="802" spans="1:8" x14ac:dyDescent="0.35">
      <c r="A802" t="s">
        <v>4413</v>
      </c>
      <c r="B802" t="s">
        <v>4414</v>
      </c>
      <c r="C802" t="s">
        <v>4415</v>
      </c>
      <c r="D802">
        <v>1</v>
      </c>
      <c r="E802">
        <v>0</v>
      </c>
      <c r="F802" t="s">
        <v>22</v>
      </c>
      <c r="G802" t="s">
        <v>26885</v>
      </c>
      <c r="H802" t="s">
        <v>12593</v>
      </c>
    </row>
    <row r="803" spans="1:8" x14ac:dyDescent="0.35">
      <c r="A803" t="s">
        <v>1306</v>
      </c>
      <c r="B803" t="s">
        <v>1307</v>
      </c>
      <c r="C803" t="s">
        <v>1306</v>
      </c>
      <c r="D803">
        <v>1</v>
      </c>
      <c r="E803">
        <v>0</v>
      </c>
      <c r="F803" t="s">
        <v>22</v>
      </c>
      <c r="G803" t="s">
        <v>26886</v>
      </c>
      <c r="H803" t="s">
        <v>180</v>
      </c>
    </row>
    <row r="804" spans="1:8" x14ac:dyDescent="0.35">
      <c r="A804" t="s">
        <v>17464</v>
      </c>
      <c r="B804" t="s">
        <v>4039</v>
      </c>
      <c r="C804" t="s">
        <v>4040</v>
      </c>
      <c r="D804">
        <v>1</v>
      </c>
      <c r="E804">
        <v>0</v>
      </c>
      <c r="F804" t="s">
        <v>22</v>
      </c>
      <c r="G804" t="s">
        <v>26893</v>
      </c>
      <c r="H804" t="s">
        <v>26894</v>
      </c>
    </row>
    <row r="805" spans="1:8" x14ac:dyDescent="0.35">
      <c r="A805" t="s">
        <v>26918</v>
      </c>
      <c r="B805" t="s">
        <v>3032</v>
      </c>
      <c r="C805" t="s">
        <v>3033</v>
      </c>
      <c r="D805">
        <v>1</v>
      </c>
      <c r="E805">
        <v>0</v>
      </c>
      <c r="F805" t="s">
        <v>22</v>
      </c>
      <c r="G805" t="s">
        <v>26917</v>
      </c>
      <c r="H805" t="s">
        <v>5116</v>
      </c>
    </row>
    <row r="806" spans="1:8" x14ac:dyDescent="0.35">
      <c r="A806" t="s">
        <v>26926</v>
      </c>
      <c r="B806" t="s">
        <v>10946</v>
      </c>
      <c r="C806" t="s">
        <v>10945</v>
      </c>
      <c r="D806">
        <v>1</v>
      </c>
      <c r="E806">
        <v>0</v>
      </c>
      <c r="F806" t="s">
        <v>22</v>
      </c>
      <c r="G806" t="s">
        <v>26927</v>
      </c>
      <c r="H806" t="s">
        <v>23555</v>
      </c>
    </row>
    <row r="807" spans="1:8" x14ac:dyDescent="0.35">
      <c r="A807" t="s">
        <v>20108</v>
      </c>
      <c r="B807" t="s">
        <v>20109</v>
      </c>
      <c r="C807" t="s">
        <v>20108</v>
      </c>
      <c r="D807">
        <v>1</v>
      </c>
      <c r="E807">
        <v>0</v>
      </c>
      <c r="F807" t="s">
        <v>22</v>
      </c>
      <c r="G807" t="s">
        <v>26935</v>
      </c>
      <c r="H807" t="s">
        <v>2332</v>
      </c>
    </row>
    <row r="808" spans="1:8" x14ac:dyDescent="0.35">
      <c r="A808" t="s">
        <v>26939</v>
      </c>
      <c r="B808" t="s">
        <v>5287</v>
      </c>
      <c r="C808" t="s">
        <v>5288</v>
      </c>
      <c r="D808">
        <v>1</v>
      </c>
      <c r="E808">
        <v>0</v>
      </c>
      <c r="F808" t="s">
        <v>22</v>
      </c>
      <c r="G808" t="s">
        <v>26937</v>
      </c>
      <c r="H808" t="s">
        <v>26940</v>
      </c>
    </row>
    <row r="809" spans="1:8" x14ac:dyDescent="0.35">
      <c r="A809" t="s">
        <v>6587</v>
      </c>
      <c r="B809" t="s">
        <v>6588</v>
      </c>
      <c r="C809" t="s">
        <v>6587</v>
      </c>
      <c r="D809">
        <v>1</v>
      </c>
      <c r="E809">
        <v>0</v>
      </c>
      <c r="F809" t="s">
        <v>22</v>
      </c>
      <c r="G809" t="s">
        <v>26941</v>
      </c>
      <c r="H809" t="s">
        <v>5750</v>
      </c>
    </row>
    <row r="810" spans="1:8" x14ac:dyDescent="0.35">
      <c r="A810" t="s">
        <v>26992</v>
      </c>
      <c r="B810" t="s">
        <v>7069</v>
      </c>
      <c r="C810" t="s">
        <v>7070</v>
      </c>
      <c r="D810">
        <v>1</v>
      </c>
      <c r="E810">
        <v>0</v>
      </c>
      <c r="F810" t="s">
        <v>22</v>
      </c>
      <c r="G810" t="s">
        <v>26993</v>
      </c>
      <c r="H810" t="s">
        <v>78</v>
      </c>
    </row>
    <row r="811" spans="1:8" x14ac:dyDescent="0.35">
      <c r="A811" t="s">
        <v>27004</v>
      </c>
      <c r="B811" t="s">
        <v>8891</v>
      </c>
      <c r="C811" t="s">
        <v>8892</v>
      </c>
      <c r="D811">
        <v>1</v>
      </c>
      <c r="E811">
        <v>0</v>
      </c>
      <c r="F811" t="s">
        <v>22</v>
      </c>
      <c r="G811" t="s">
        <v>27005</v>
      </c>
      <c r="H811" t="s">
        <v>27006</v>
      </c>
    </row>
    <row r="812" spans="1:8" x14ac:dyDescent="0.35">
      <c r="A812" t="s">
        <v>27007</v>
      </c>
      <c r="B812" t="s">
        <v>10260</v>
      </c>
      <c r="C812" t="s">
        <v>10261</v>
      </c>
      <c r="D812">
        <v>1</v>
      </c>
      <c r="E812">
        <v>0</v>
      </c>
      <c r="F812" t="s">
        <v>22</v>
      </c>
      <c r="G812" t="s">
        <v>27005</v>
      </c>
      <c r="H812" t="s">
        <v>12593</v>
      </c>
    </row>
    <row r="813" spans="1:8" x14ac:dyDescent="0.35">
      <c r="A813" t="s">
        <v>27043</v>
      </c>
      <c r="B813" t="s">
        <v>27044</v>
      </c>
      <c r="C813" t="s">
        <v>27043</v>
      </c>
      <c r="D813">
        <v>1</v>
      </c>
      <c r="E813">
        <v>0</v>
      </c>
      <c r="F813" t="s">
        <v>22</v>
      </c>
      <c r="G813" t="s">
        <v>27045</v>
      </c>
      <c r="H813" t="s">
        <v>5314</v>
      </c>
    </row>
    <row r="814" spans="1:8" x14ac:dyDescent="0.35">
      <c r="A814" t="s">
        <v>201</v>
      </c>
      <c r="B814" t="s">
        <v>202</v>
      </c>
      <c r="C814" t="s">
        <v>201</v>
      </c>
      <c r="D814">
        <v>1</v>
      </c>
      <c r="E814">
        <v>0</v>
      </c>
      <c r="F814" t="s">
        <v>22</v>
      </c>
      <c r="G814" t="s">
        <v>27051</v>
      </c>
      <c r="H814" t="s">
        <v>3344</v>
      </c>
    </row>
    <row r="815" spans="1:8" x14ac:dyDescent="0.35">
      <c r="A815" t="s">
        <v>3960</v>
      </c>
      <c r="B815" t="s">
        <v>3889</v>
      </c>
      <c r="C815" t="s">
        <v>3890</v>
      </c>
      <c r="D815">
        <v>1</v>
      </c>
      <c r="E815">
        <v>0</v>
      </c>
      <c r="F815" t="s">
        <v>22</v>
      </c>
      <c r="G815" t="s">
        <v>27063</v>
      </c>
      <c r="H815" t="s">
        <v>23183</v>
      </c>
    </row>
    <row r="816" spans="1:8" x14ac:dyDescent="0.35">
      <c r="A816" t="s">
        <v>27088</v>
      </c>
      <c r="B816" t="s">
        <v>13069</v>
      </c>
      <c r="C816" t="s">
        <v>13070</v>
      </c>
      <c r="D816">
        <v>1</v>
      </c>
      <c r="E816">
        <v>0</v>
      </c>
      <c r="F816" t="s">
        <v>22</v>
      </c>
      <c r="G816" t="s">
        <v>27089</v>
      </c>
      <c r="H816" t="s">
        <v>15358</v>
      </c>
    </row>
    <row r="817" spans="1:8" x14ac:dyDescent="0.35">
      <c r="A817" t="s">
        <v>27113</v>
      </c>
      <c r="B817" t="s">
        <v>27114</v>
      </c>
      <c r="C817" t="s">
        <v>27115</v>
      </c>
      <c r="D817">
        <v>1</v>
      </c>
      <c r="E817">
        <v>0</v>
      </c>
      <c r="F817" t="s">
        <v>22</v>
      </c>
      <c r="G817" t="s">
        <v>27116</v>
      </c>
      <c r="H817" t="s">
        <v>9737</v>
      </c>
    </row>
    <row r="818" spans="1:8" x14ac:dyDescent="0.35">
      <c r="A818" t="s">
        <v>27122</v>
      </c>
      <c r="B818" t="s">
        <v>4719</v>
      </c>
      <c r="C818" t="s">
        <v>4720</v>
      </c>
      <c r="D818">
        <v>1</v>
      </c>
      <c r="E818">
        <v>0</v>
      </c>
      <c r="F818" t="s">
        <v>22</v>
      </c>
      <c r="G818" t="s">
        <v>27123</v>
      </c>
      <c r="H818" t="s">
        <v>27124</v>
      </c>
    </row>
    <row r="819" spans="1:8" x14ac:dyDescent="0.35">
      <c r="A819" t="s">
        <v>27125</v>
      </c>
      <c r="B819" t="s">
        <v>18805</v>
      </c>
      <c r="C819" t="s">
        <v>18806</v>
      </c>
      <c r="D819">
        <v>1</v>
      </c>
      <c r="E819">
        <v>0</v>
      </c>
      <c r="F819" t="s">
        <v>22</v>
      </c>
      <c r="G819" t="s">
        <v>27126</v>
      </c>
      <c r="H819" t="s">
        <v>2332</v>
      </c>
    </row>
    <row r="820" spans="1:8" x14ac:dyDescent="0.35">
      <c r="A820" t="s">
        <v>27145</v>
      </c>
      <c r="B820" t="s">
        <v>27146</v>
      </c>
      <c r="C820" t="s">
        <v>27145</v>
      </c>
      <c r="D820">
        <v>1</v>
      </c>
      <c r="E820">
        <v>0</v>
      </c>
      <c r="F820" t="s">
        <v>22</v>
      </c>
      <c r="G820" t="s">
        <v>27147</v>
      </c>
      <c r="H820" t="s">
        <v>2062</v>
      </c>
    </row>
    <row r="821" spans="1:8" x14ac:dyDescent="0.35">
      <c r="A821" t="s">
        <v>27151</v>
      </c>
      <c r="B821" t="s">
        <v>25721</v>
      </c>
      <c r="C821" t="s">
        <v>25720</v>
      </c>
      <c r="D821">
        <v>1</v>
      </c>
      <c r="E821">
        <v>0</v>
      </c>
      <c r="F821" t="s">
        <v>22</v>
      </c>
      <c r="G821" t="s">
        <v>27152</v>
      </c>
      <c r="H821" t="s">
        <v>8467</v>
      </c>
    </row>
    <row r="822" spans="1:8" x14ac:dyDescent="0.35">
      <c r="A822" t="s">
        <v>179</v>
      </c>
      <c r="B822" t="s">
        <v>178</v>
      </c>
      <c r="C822" t="s">
        <v>179</v>
      </c>
      <c r="D822">
        <v>1</v>
      </c>
      <c r="E822">
        <v>0</v>
      </c>
      <c r="F822" t="s">
        <v>22</v>
      </c>
      <c r="G822" t="s">
        <v>27152</v>
      </c>
      <c r="H822" t="s">
        <v>2332</v>
      </c>
    </row>
    <row r="823" spans="1:8" x14ac:dyDescent="0.35">
      <c r="A823" t="s">
        <v>19389</v>
      </c>
      <c r="B823" t="s">
        <v>19390</v>
      </c>
      <c r="C823" t="s">
        <v>19389</v>
      </c>
      <c r="D823">
        <v>1</v>
      </c>
      <c r="E823">
        <v>0</v>
      </c>
      <c r="F823" t="s">
        <v>22</v>
      </c>
      <c r="G823" t="s">
        <v>27160</v>
      </c>
      <c r="H823" t="s">
        <v>1757</v>
      </c>
    </row>
    <row r="824" spans="1:8" x14ac:dyDescent="0.35">
      <c r="A824" t="s">
        <v>27170</v>
      </c>
      <c r="B824" t="s">
        <v>27171</v>
      </c>
      <c r="C824" t="s">
        <v>27172</v>
      </c>
      <c r="D824">
        <v>1</v>
      </c>
      <c r="E824">
        <v>1</v>
      </c>
      <c r="F824" t="s">
        <v>22</v>
      </c>
      <c r="G824" t="s">
        <v>27168</v>
      </c>
      <c r="H824" t="s">
        <v>22779</v>
      </c>
    </row>
    <row r="825" spans="1:8" x14ac:dyDescent="0.35">
      <c r="A825" t="s">
        <v>27194</v>
      </c>
      <c r="B825" t="s">
        <v>27188</v>
      </c>
      <c r="C825" t="s">
        <v>27189</v>
      </c>
      <c r="D825">
        <v>1</v>
      </c>
      <c r="E825">
        <v>0</v>
      </c>
      <c r="F825" t="s">
        <v>22</v>
      </c>
      <c r="G825" t="s">
        <v>27195</v>
      </c>
      <c r="H825" t="s">
        <v>14991</v>
      </c>
    </row>
    <row r="826" spans="1:8" x14ac:dyDescent="0.35">
      <c r="A826" t="s">
        <v>201</v>
      </c>
      <c r="B826" t="s">
        <v>202</v>
      </c>
      <c r="C826" t="s">
        <v>201</v>
      </c>
      <c r="D826">
        <v>1</v>
      </c>
      <c r="E826">
        <v>1</v>
      </c>
      <c r="F826" t="s">
        <v>22</v>
      </c>
      <c r="G826" t="s">
        <v>27224</v>
      </c>
      <c r="H826" t="s">
        <v>304</v>
      </c>
    </row>
    <row r="827" spans="1:8" x14ac:dyDescent="0.35">
      <c r="A827" t="s">
        <v>201</v>
      </c>
      <c r="B827" t="s">
        <v>202</v>
      </c>
      <c r="C827" t="s">
        <v>201</v>
      </c>
      <c r="D827">
        <v>1</v>
      </c>
      <c r="E827">
        <v>1</v>
      </c>
      <c r="F827" t="s">
        <v>22</v>
      </c>
      <c r="G827" t="s">
        <v>27224</v>
      </c>
      <c r="H827" t="s">
        <v>204</v>
      </c>
    </row>
    <row r="828" spans="1:8" x14ac:dyDescent="0.35">
      <c r="A828" t="s">
        <v>201</v>
      </c>
      <c r="B828" t="s">
        <v>202</v>
      </c>
      <c r="C828" t="s">
        <v>201</v>
      </c>
      <c r="D828">
        <v>1</v>
      </c>
      <c r="E828">
        <v>2</v>
      </c>
      <c r="F828" t="s">
        <v>22</v>
      </c>
      <c r="G828" t="s">
        <v>27258</v>
      </c>
      <c r="H828" t="s">
        <v>5338</v>
      </c>
    </row>
    <row r="829" spans="1:8" x14ac:dyDescent="0.35">
      <c r="A829" t="s">
        <v>27271</v>
      </c>
      <c r="B829" t="s">
        <v>9015</v>
      </c>
      <c r="C829" t="s">
        <v>9016</v>
      </c>
      <c r="D829">
        <v>1</v>
      </c>
      <c r="E829">
        <v>0</v>
      </c>
      <c r="F829" t="s">
        <v>22</v>
      </c>
      <c r="G829" t="s">
        <v>27272</v>
      </c>
      <c r="H829" t="s">
        <v>7164</v>
      </c>
    </row>
    <row r="830" spans="1:8" x14ac:dyDescent="0.35">
      <c r="A830" t="s">
        <v>17117</v>
      </c>
      <c r="B830" t="s">
        <v>95</v>
      </c>
      <c r="C830" t="s">
        <v>96</v>
      </c>
      <c r="D830">
        <v>1</v>
      </c>
      <c r="E830">
        <v>0</v>
      </c>
      <c r="F830" t="s">
        <v>22</v>
      </c>
      <c r="G830" t="s">
        <v>27278</v>
      </c>
      <c r="H830" t="s">
        <v>27279</v>
      </c>
    </row>
    <row r="831" spans="1:8" x14ac:dyDescent="0.35">
      <c r="A831" t="s">
        <v>27303</v>
      </c>
      <c r="B831" t="s">
        <v>27304</v>
      </c>
      <c r="C831" t="s">
        <v>27305</v>
      </c>
      <c r="D831">
        <v>1</v>
      </c>
      <c r="E831">
        <v>2</v>
      </c>
      <c r="F831" t="s">
        <v>22</v>
      </c>
      <c r="G831" t="s">
        <v>27306</v>
      </c>
      <c r="H831" t="s">
        <v>1576</v>
      </c>
    </row>
    <row r="832" spans="1:8" x14ac:dyDescent="0.35">
      <c r="A832" t="s">
        <v>5325</v>
      </c>
      <c r="B832" t="s">
        <v>5326</v>
      </c>
      <c r="C832" t="s">
        <v>5327</v>
      </c>
      <c r="D832">
        <v>1</v>
      </c>
      <c r="E832">
        <v>0</v>
      </c>
      <c r="F832" t="s">
        <v>22</v>
      </c>
      <c r="G832" t="s">
        <v>27323</v>
      </c>
      <c r="H832" t="s">
        <v>3295</v>
      </c>
    </row>
    <row r="833" spans="1:8" x14ac:dyDescent="0.35">
      <c r="A833" t="s">
        <v>22816</v>
      </c>
      <c r="B833" t="s">
        <v>178</v>
      </c>
      <c r="C833" t="s">
        <v>179</v>
      </c>
      <c r="D833">
        <v>1</v>
      </c>
      <c r="E833">
        <v>1</v>
      </c>
      <c r="F833" t="s">
        <v>22</v>
      </c>
      <c r="G833" t="s">
        <v>27345</v>
      </c>
      <c r="H833" t="s">
        <v>24186</v>
      </c>
    </row>
    <row r="834" spans="1:8" x14ac:dyDescent="0.35">
      <c r="A834" t="s">
        <v>2246</v>
      </c>
      <c r="B834" t="s">
        <v>2245</v>
      </c>
      <c r="C834" t="s">
        <v>2246</v>
      </c>
      <c r="D834">
        <v>1</v>
      </c>
      <c r="E834">
        <v>0</v>
      </c>
      <c r="F834" t="s">
        <v>22</v>
      </c>
      <c r="G834" t="s">
        <v>27346</v>
      </c>
      <c r="H834" t="s">
        <v>304</v>
      </c>
    </row>
    <row r="835" spans="1:8" x14ac:dyDescent="0.35">
      <c r="A835" t="s">
        <v>27384</v>
      </c>
      <c r="B835" t="s">
        <v>27385</v>
      </c>
      <c r="C835" t="s">
        <v>27386</v>
      </c>
      <c r="D835">
        <v>1</v>
      </c>
      <c r="E835">
        <v>0</v>
      </c>
      <c r="F835" t="s">
        <v>22</v>
      </c>
      <c r="G835" t="s">
        <v>27387</v>
      </c>
      <c r="H835" t="s">
        <v>83</v>
      </c>
    </row>
    <row r="836" spans="1:8" x14ac:dyDescent="0.35">
      <c r="A836" t="s">
        <v>2613</v>
      </c>
      <c r="B836" t="s">
        <v>2614</v>
      </c>
      <c r="C836" t="s">
        <v>18015</v>
      </c>
      <c r="D836">
        <v>1</v>
      </c>
      <c r="E836">
        <v>0</v>
      </c>
      <c r="F836" t="s">
        <v>22</v>
      </c>
      <c r="G836" t="s">
        <v>27388</v>
      </c>
      <c r="H836" t="s">
        <v>304</v>
      </c>
    </row>
    <row r="837" spans="1:8" x14ac:dyDescent="0.35">
      <c r="A837" t="s">
        <v>201</v>
      </c>
      <c r="B837" t="s">
        <v>202</v>
      </c>
      <c r="C837" t="s">
        <v>201</v>
      </c>
      <c r="D837">
        <v>1</v>
      </c>
      <c r="E837">
        <v>0</v>
      </c>
      <c r="F837" t="s">
        <v>22</v>
      </c>
      <c r="G837" t="s">
        <v>27395</v>
      </c>
      <c r="H837" t="s">
        <v>2870</v>
      </c>
    </row>
    <row r="838" spans="1:8" x14ac:dyDescent="0.35">
      <c r="A838" t="s">
        <v>1306</v>
      </c>
      <c r="B838" t="s">
        <v>1307</v>
      </c>
      <c r="C838" t="s">
        <v>1306</v>
      </c>
      <c r="D838">
        <v>1</v>
      </c>
      <c r="E838">
        <v>0</v>
      </c>
      <c r="F838" t="s">
        <v>22</v>
      </c>
      <c r="G838" t="s">
        <v>27405</v>
      </c>
      <c r="H838" t="s">
        <v>304</v>
      </c>
    </row>
    <row r="839" spans="1:8" x14ac:dyDescent="0.35">
      <c r="A839" t="s">
        <v>22816</v>
      </c>
      <c r="B839" t="s">
        <v>178</v>
      </c>
      <c r="C839" t="s">
        <v>179</v>
      </c>
      <c r="D839">
        <v>1</v>
      </c>
      <c r="E839">
        <v>1</v>
      </c>
      <c r="F839" t="s">
        <v>22</v>
      </c>
      <c r="G839" t="s">
        <v>27421</v>
      </c>
      <c r="H839" t="s">
        <v>2765</v>
      </c>
    </row>
    <row r="840" spans="1:8" x14ac:dyDescent="0.35">
      <c r="A840" t="s">
        <v>27422</v>
      </c>
      <c r="B840" t="s">
        <v>27423</v>
      </c>
      <c r="C840" t="s">
        <v>27424</v>
      </c>
      <c r="D840">
        <v>1</v>
      </c>
      <c r="E840">
        <v>0</v>
      </c>
      <c r="F840" t="s">
        <v>22</v>
      </c>
      <c r="G840" t="s">
        <v>27425</v>
      </c>
      <c r="H840" t="s">
        <v>27426</v>
      </c>
    </row>
    <row r="841" spans="1:8" x14ac:dyDescent="0.35">
      <c r="A841" t="s">
        <v>27427</v>
      </c>
      <c r="B841" t="s">
        <v>10040</v>
      </c>
      <c r="C841" t="s">
        <v>10041</v>
      </c>
      <c r="D841">
        <v>1</v>
      </c>
      <c r="E841">
        <v>0</v>
      </c>
      <c r="F841" t="s">
        <v>22</v>
      </c>
      <c r="G841" t="s">
        <v>27428</v>
      </c>
      <c r="H841" t="s">
        <v>548</v>
      </c>
    </row>
    <row r="842" spans="1:8" x14ac:dyDescent="0.35">
      <c r="A842" t="s">
        <v>4413</v>
      </c>
      <c r="B842" t="s">
        <v>4414</v>
      </c>
      <c r="C842" t="s">
        <v>4415</v>
      </c>
      <c r="D842">
        <v>1</v>
      </c>
      <c r="E842">
        <v>0</v>
      </c>
      <c r="F842" t="s">
        <v>22</v>
      </c>
      <c r="G842" t="s">
        <v>27429</v>
      </c>
      <c r="H842" t="s">
        <v>24073</v>
      </c>
    </row>
    <row r="843" spans="1:8" x14ac:dyDescent="0.35">
      <c r="A843" t="s">
        <v>27430</v>
      </c>
      <c r="B843" t="s">
        <v>27431</v>
      </c>
      <c r="C843" t="s">
        <v>27432</v>
      </c>
      <c r="D843">
        <v>1</v>
      </c>
      <c r="E843">
        <v>0</v>
      </c>
      <c r="F843" t="s">
        <v>22</v>
      </c>
      <c r="G843" t="s">
        <v>27429</v>
      </c>
      <c r="H843" t="s">
        <v>5750</v>
      </c>
    </row>
    <row r="844" spans="1:8" x14ac:dyDescent="0.35">
      <c r="A844" t="s">
        <v>5217</v>
      </c>
      <c r="B844" t="s">
        <v>5216</v>
      </c>
      <c r="C844" t="s">
        <v>5217</v>
      </c>
      <c r="D844">
        <v>1</v>
      </c>
      <c r="E844">
        <v>0</v>
      </c>
      <c r="F844" t="s">
        <v>22</v>
      </c>
      <c r="G844" t="s">
        <v>27440</v>
      </c>
      <c r="H844" t="s">
        <v>27441</v>
      </c>
    </row>
    <row r="845" spans="1:8" x14ac:dyDescent="0.35">
      <c r="A845" t="s">
        <v>27464</v>
      </c>
      <c r="B845" t="s">
        <v>27465</v>
      </c>
      <c r="C845" t="s">
        <v>27466</v>
      </c>
      <c r="D845">
        <v>1</v>
      </c>
      <c r="E845">
        <v>0</v>
      </c>
      <c r="F845" t="s">
        <v>22</v>
      </c>
      <c r="G845" t="s">
        <v>27467</v>
      </c>
      <c r="H845" t="s">
        <v>16837</v>
      </c>
    </row>
    <row r="846" spans="1:8" x14ac:dyDescent="0.35">
      <c r="A846" t="s">
        <v>283</v>
      </c>
      <c r="B846" t="s">
        <v>178</v>
      </c>
      <c r="C846" t="s">
        <v>179</v>
      </c>
      <c r="D846">
        <v>1</v>
      </c>
      <c r="E846">
        <v>2</v>
      </c>
      <c r="F846" t="s">
        <v>22</v>
      </c>
      <c r="G846" t="s">
        <v>27507</v>
      </c>
      <c r="H846" t="s">
        <v>25078</v>
      </c>
    </row>
    <row r="847" spans="1:8" x14ac:dyDescent="0.35">
      <c r="A847" t="s">
        <v>201</v>
      </c>
      <c r="B847" t="s">
        <v>202</v>
      </c>
      <c r="C847" t="s">
        <v>201</v>
      </c>
      <c r="D847">
        <v>1</v>
      </c>
      <c r="E847">
        <v>1</v>
      </c>
      <c r="F847" t="s">
        <v>22</v>
      </c>
      <c r="G847" t="s">
        <v>27513</v>
      </c>
      <c r="H847" t="s">
        <v>2052</v>
      </c>
    </row>
    <row r="848" spans="1:8" x14ac:dyDescent="0.35">
      <c r="A848" t="s">
        <v>27525</v>
      </c>
      <c r="B848" t="s">
        <v>27526</v>
      </c>
      <c r="C848" t="s">
        <v>27527</v>
      </c>
      <c r="D848">
        <v>1</v>
      </c>
      <c r="E848">
        <v>0</v>
      </c>
      <c r="F848" t="s">
        <v>22</v>
      </c>
      <c r="G848" t="s">
        <v>27528</v>
      </c>
      <c r="H848" t="s">
        <v>83</v>
      </c>
    </row>
    <row r="849" spans="1:8" x14ac:dyDescent="0.35">
      <c r="A849" t="s">
        <v>27533</v>
      </c>
      <c r="B849" t="s">
        <v>26088</v>
      </c>
      <c r="C849" t="s">
        <v>26089</v>
      </c>
      <c r="D849">
        <v>1</v>
      </c>
      <c r="E849">
        <v>3</v>
      </c>
      <c r="F849" t="s">
        <v>22</v>
      </c>
      <c r="G849" t="s">
        <v>27534</v>
      </c>
      <c r="H849" t="s">
        <v>3664</v>
      </c>
    </row>
    <row r="850" spans="1:8" x14ac:dyDescent="0.35">
      <c r="A850" t="s">
        <v>547</v>
      </c>
      <c r="B850" t="s">
        <v>95</v>
      </c>
      <c r="C850" t="s">
        <v>96</v>
      </c>
      <c r="D850">
        <v>1</v>
      </c>
      <c r="E850">
        <v>0</v>
      </c>
      <c r="F850" t="s">
        <v>22</v>
      </c>
      <c r="G850" t="s">
        <v>27540</v>
      </c>
      <c r="H850" t="s">
        <v>3639</v>
      </c>
    </row>
    <row r="851" spans="1:8" x14ac:dyDescent="0.35">
      <c r="A851" t="s">
        <v>27546</v>
      </c>
      <c r="B851" t="s">
        <v>27547</v>
      </c>
      <c r="C851" t="s">
        <v>27548</v>
      </c>
      <c r="D851">
        <v>1</v>
      </c>
      <c r="E851">
        <v>1</v>
      </c>
      <c r="F851" t="s">
        <v>22</v>
      </c>
      <c r="G851" t="s">
        <v>27549</v>
      </c>
      <c r="H851" t="s">
        <v>16841</v>
      </c>
    </row>
    <row r="852" spans="1:8" x14ac:dyDescent="0.35">
      <c r="A852" t="s">
        <v>5309</v>
      </c>
      <c r="B852" t="s">
        <v>173</v>
      </c>
      <c r="C852" t="s">
        <v>174</v>
      </c>
      <c r="D852">
        <v>1</v>
      </c>
      <c r="E852">
        <v>0</v>
      </c>
      <c r="F852" t="s">
        <v>22</v>
      </c>
      <c r="G852" t="s">
        <v>27560</v>
      </c>
      <c r="H852" t="s">
        <v>176</v>
      </c>
    </row>
    <row r="853" spans="1:8" x14ac:dyDescent="0.35">
      <c r="A853" t="s">
        <v>23848</v>
      </c>
      <c r="B853" t="s">
        <v>7907</v>
      </c>
      <c r="C853" t="s">
        <v>7908</v>
      </c>
      <c r="D853">
        <v>1</v>
      </c>
      <c r="E853">
        <v>0</v>
      </c>
      <c r="F853" t="s">
        <v>22</v>
      </c>
      <c r="G853" t="s">
        <v>27566</v>
      </c>
      <c r="H853" t="s">
        <v>4750</v>
      </c>
    </row>
    <row r="854" spans="1:8" x14ac:dyDescent="0.35">
      <c r="A854" t="s">
        <v>1306</v>
      </c>
      <c r="B854" t="s">
        <v>1307</v>
      </c>
      <c r="C854" t="s">
        <v>1306</v>
      </c>
      <c r="D854">
        <v>1</v>
      </c>
      <c r="E854">
        <v>0</v>
      </c>
      <c r="F854" t="s">
        <v>22</v>
      </c>
      <c r="G854" t="s">
        <v>27591</v>
      </c>
      <c r="H854" t="s">
        <v>8017</v>
      </c>
    </row>
    <row r="855" spans="1:8" x14ac:dyDescent="0.35">
      <c r="A855" t="s">
        <v>1306</v>
      </c>
      <c r="B855" t="s">
        <v>1307</v>
      </c>
      <c r="C855" t="s">
        <v>1306</v>
      </c>
      <c r="D855">
        <v>1</v>
      </c>
      <c r="E855">
        <v>0</v>
      </c>
      <c r="F855" t="s">
        <v>22</v>
      </c>
      <c r="G855" t="s">
        <v>27595</v>
      </c>
      <c r="H855" t="s">
        <v>304</v>
      </c>
    </row>
    <row r="856" spans="1:8" x14ac:dyDescent="0.35">
      <c r="A856" t="s">
        <v>27640</v>
      </c>
      <c r="B856" t="s">
        <v>27611</v>
      </c>
      <c r="C856" t="s">
        <v>27612</v>
      </c>
      <c r="D856">
        <v>1</v>
      </c>
      <c r="E856">
        <v>0</v>
      </c>
      <c r="F856" t="s">
        <v>22</v>
      </c>
      <c r="G856" t="s">
        <v>27641</v>
      </c>
      <c r="H856" t="s">
        <v>27642</v>
      </c>
    </row>
    <row r="857" spans="1:8" x14ac:dyDescent="0.35">
      <c r="A857" t="s">
        <v>4413</v>
      </c>
      <c r="B857" t="s">
        <v>4414</v>
      </c>
      <c r="C857" t="s">
        <v>4415</v>
      </c>
      <c r="D857">
        <v>1</v>
      </c>
      <c r="E857">
        <v>0</v>
      </c>
      <c r="F857" t="s">
        <v>22</v>
      </c>
      <c r="G857" t="s">
        <v>27653</v>
      </c>
      <c r="H857" t="s">
        <v>27654</v>
      </c>
    </row>
    <row r="858" spans="1:8" x14ac:dyDescent="0.35">
      <c r="A858" t="s">
        <v>27665</v>
      </c>
      <c r="B858" t="s">
        <v>27666</v>
      </c>
      <c r="C858" t="s">
        <v>27667</v>
      </c>
      <c r="D858">
        <v>1</v>
      </c>
      <c r="E858">
        <v>0</v>
      </c>
      <c r="F858" t="s">
        <v>22</v>
      </c>
      <c r="G858" t="s">
        <v>27668</v>
      </c>
      <c r="H858" t="s">
        <v>586</v>
      </c>
    </row>
    <row r="859" spans="1:8" x14ac:dyDescent="0.35">
      <c r="A859" t="s">
        <v>19480</v>
      </c>
      <c r="B859" t="s">
        <v>19481</v>
      </c>
      <c r="C859" t="s">
        <v>19480</v>
      </c>
      <c r="D859">
        <v>1</v>
      </c>
      <c r="E859">
        <v>0</v>
      </c>
      <c r="F859" t="s">
        <v>22</v>
      </c>
      <c r="G859" t="s">
        <v>27703</v>
      </c>
      <c r="H859" t="s">
        <v>16854</v>
      </c>
    </row>
    <row r="860" spans="1:8" x14ac:dyDescent="0.35">
      <c r="A860" t="s">
        <v>27717</v>
      </c>
      <c r="B860" t="s">
        <v>27611</v>
      </c>
      <c r="C860" t="s">
        <v>27612</v>
      </c>
      <c r="D860">
        <v>1</v>
      </c>
      <c r="E860">
        <v>2</v>
      </c>
      <c r="F860" t="s">
        <v>22</v>
      </c>
      <c r="G860" t="s">
        <v>27716</v>
      </c>
      <c r="H860" t="s">
        <v>764</v>
      </c>
    </row>
    <row r="861" spans="1:8" x14ac:dyDescent="0.35">
      <c r="A861" t="s">
        <v>3075</v>
      </c>
      <c r="B861" t="s">
        <v>3076</v>
      </c>
      <c r="C861" t="s">
        <v>3075</v>
      </c>
      <c r="D861">
        <v>1</v>
      </c>
      <c r="E861">
        <v>0</v>
      </c>
      <c r="F861" t="s">
        <v>22</v>
      </c>
      <c r="G861" t="s">
        <v>27735</v>
      </c>
      <c r="H861" t="s">
        <v>14100</v>
      </c>
    </row>
    <row r="862" spans="1:8" x14ac:dyDescent="0.35">
      <c r="A862" t="s">
        <v>27740</v>
      </c>
      <c r="B862" t="s">
        <v>11052</v>
      </c>
      <c r="C862" t="s">
        <v>11053</v>
      </c>
      <c r="D862">
        <v>1</v>
      </c>
      <c r="E862">
        <v>1</v>
      </c>
      <c r="F862" t="s">
        <v>22</v>
      </c>
      <c r="G862" t="s">
        <v>27741</v>
      </c>
      <c r="H862" t="s">
        <v>2667</v>
      </c>
    </row>
    <row r="863" spans="1:8" x14ac:dyDescent="0.35">
      <c r="A863" t="s">
        <v>27742</v>
      </c>
      <c r="B863" t="s">
        <v>27743</v>
      </c>
      <c r="C863" t="s">
        <v>27744</v>
      </c>
      <c r="D863">
        <v>1</v>
      </c>
      <c r="E863">
        <v>0</v>
      </c>
      <c r="F863" t="s">
        <v>22</v>
      </c>
      <c r="G863" t="s">
        <v>27745</v>
      </c>
      <c r="H863" t="s">
        <v>27746</v>
      </c>
    </row>
    <row r="864" spans="1:8" x14ac:dyDescent="0.35">
      <c r="A864" t="s">
        <v>27789</v>
      </c>
      <c r="B864" t="s">
        <v>23231</v>
      </c>
      <c r="C864" t="s">
        <v>23232</v>
      </c>
      <c r="D864">
        <v>1</v>
      </c>
      <c r="E864">
        <v>0</v>
      </c>
      <c r="F864" t="s">
        <v>22</v>
      </c>
      <c r="G864" t="s">
        <v>27785</v>
      </c>
      <c r="H864" t="s">
        <v>27790</v>
      </c>
    </row>
    <row r="865" spans="1:8" x14ac:dyDescent="0.35">
      <c r="A865" t="s">
        <v>563</v>
      </c>
      <c r="B865" t="s">
        <v>564</v>
      </c>
      <c r="C865" t="s">
        <v>565</v>
      </c>
      <c r="D865">
        <v>1</v>
      </c>
      <c r="E865">
        <v>0</v>
      </c>
      <c r="F865" t="s">
        <v>22</v>
      </c>
      <c r="G865" t="s">
        <v>27799</v>
      </c>
      <c r="H865" t="s">
        <v>27800</v>
      </c>
    </row>
    <row r="866" spans="1:8" x14ac:dyDescent="0.35">
      <c r="A866" t="s">
        <v>27816</v>
      </c>
      <c r="B866" t="s">
        <v>27817</v>
      </c>
      <c r="C866" t="s">
        <v>27818</v>
      </c>
      <c r="D866">
        <v>1</v>
      </c>
      <c r="E866">
        <v>0</v>
      </c>
      <c r="F866" t="s">
        <v>22</v>
      </c>
      <c r="G866" t="s">
        <v>27819</v>
      </c>
      <c r="H866" t="s">
        <v>27820</v>
      </c>
    </row>
    <row r="867" spans="1:8" x14ac:dyDescent="0.35">
      <c r="A867" t="s">
        <v>201</v>
      </c>
      <c r="B867" t="s">
        <v>202</v>
      </c>
      <c r="C867" t="s">
        <v>201</v>
      </c>
      <c r="D867">
        <v>1</v>
      </c>
      <c r="E867">
        <v>1</v>
      </c>
      <c r="F867" t="s">
        <v>22</v>
      </c>
      <c r="G867" t="s">
        <v>27837</v>
      </c>
      <c r="H867" t="s">
        <v>3344</v>
      </c>
    </row>
    <row r="868" spans="1:8" x14ac:dyDescent="0.35">
      <c r="A868" t="s">
        <v>201</v>
      </c>
      <c r="B868" t="s">
        <v>202</v>
      </c>
      <c r="C868" t="s">
        <v>201</v>
      </c>
      <c r="D868">
        <v>1</v>
      </c>
      <c r="E868">
        <v>1</v>
      </c>
      <c r="F868" t="s">
        <v>22</v>
      </c>
      <c r="G868" t="s">
        <v>27838</v>
      </c>
      <c r="H868" t="s">
        <v>4532</v>
      </c>
    </row>
    <row r="869" spans="1:8" x14ac:dyDescent="0.35">
      <c r="A869" t="s">
        <v>1306</v>
      </c>
      <c r="B869" t="s">
        <v>1307</v>
      </c>
      <c r="C869" t="s">
        <v>1306</v>
      </c>
      <c r="D869">
        <v>1</v>
      </c>
      <c r="E869">
        <v>0</v>
      </c>
      <c r="F869" t="s">
        <v>22</v>
      </c>
      <c r="G869" t="s">
        <v>27847</v>
      </c>
      <c r="H869" t="s">
        <v>27848</v>
      </c>
    </row>
    <row r="870" spans="1:8" x14ac:dyDescent="0.35">
      <c r="A870" t="s">
        <v>201</v>
      </c>
      <c r="B870" t="s">
        <v>202</v>
      </c>
      <c r="C870" t="s">
        <v>201</v>
      </c>
      <c r="D870">
        <v>1</v>
      </c>
      <c r="E870">
        <v>1</v>
      </c>
      <c r="F870" t="s">
        <v>22</v>
      </c>
      <c r="G870" t="s">
        <v>27869</v>
      </c>
      <c r="H870" t="s">
        <v>27870</v>
      </c>
    </row>
    <row r="871" spans="1:8" x14ac:dyDescent="0.35">
      <c r="A871" t="s">
        <v>27924</v>
      </c>
      <c r="B871" t="s">
        <v>27925</v>
      </c>
      <c r="C871" t="s">
        <v>27926</v>
      </c>
      <c r="D871">
        <v>1</v>
      </c>
      <c r="E871">
        <v>0</v>
      </c>
      <c r="F871" t="s">
        <v>22</v>
      </c>
      <c r="G871" t="s">
        <v>27927</v>
      </c>
      <c r="H871" t="s">
        <v>27928</v>
      </c>
    </row>
    <row r="872" spans="1:8" x14ac:dyDescent="0.35">
      <c r="A872" t="s">
        <v>22816</v>
      </c>
      <c r="B872" t="s">
        <v>178</v>
      </c>
      <c r="C872" t="s">
        <v>179</v>
      </c>
      <c r="D872">
        <v>1</v>
      </c>
      <c r="E872">
        <v>2</v>
      </c>
      <c r="F872" t="s">
        <v>22</v>
      </c>
      <c r="G872" t="s">
        <v>27929</v>
      </c>
      <c r="H872" t="s">
        <v>180</v>
      </c>
    </row>
    <row r="873" spans="1:8" x14ac:dyDescent="0.35">
      <c r="A873" t="s">
        <v>6624</v>
      </c>
      <c r="B873" t="s">
        <v>6625</v>
      </c>
      <c r="C873" t="s">
        <v>6626</v>
      </c>
      <c r="D873">
        <v>1</v>
      </c>
      <c r="E873">
        <v>1</v>
      </c>
      <c r="F873" t="s">
        <v>22</v>
      </c>
      <c r="G873" t="s">
        <v>27934</v>
      </c>
      <c r="H873" t="s">
        <v>2667</v>
      </c>
    </row>
    <row r="874" spans="1:8" x14ac:dyDescent="0.35">
      <c r="A874" t="s">
        <v>201</v>
      </c>
      <c r="B874" t="s">
        <v>202</v>
      </c>
      <c r="C874" t="s">
        <v>201</v>
      </c>
      <c r="D874">
        <v>1</v>
      </c>
      <c r="E874">
        <v>2</v>
      </c>
      <c r="F874" t="s">
        <v>22</v>
      </c>
      <c r="G874" t="s">
        <v>27963</v>
      </c>
      <c r="H874" t="s">
        <v>1576</v>
      </c>
    </row>
    <row r="875" spans="1:8" x14ac:dyDescent="0.35">
      <c r="A875" t="s">
        <v>28080</v>
      </c>
      <c r="B875" t="s">
        <v>2753</v>
      </c>
      <c r="C875" t="s">
        <v>2754</v>
      </c>
      <c r="D875">
        <v>1</v>
      </c>
      <c r="E875">
        <v>1</v>
      </c>
      <c r="F875" t="s">
        <v>22</v>
      </c>
      <c r="G875" t="s">
        <v>28081</v>
      </c>
      <c r="H875" t="s">
        <v>2308</v>
      </c>
    </row>
    <row r="876" spans="1:8" x14ac:dyDescent="0.35">
      <c r="A876" t="s">
        <v>28085</v>
      </c>
      <c r="B876" t="s">
        <v>28086</v>
      </c>
      <c r="C876" t="s">
        <v>28085</v>
      </c>
      <c r="D876">
        <v>1</v>
      </c>
      <c r="E876">
        <v>2</v>
      </c>
      <c r="F876" t="s">
        <v>22</v>
      </c>
      <c r="G876" t="s">
        <v>28087</v>
      </c>
      <c r="H876" t="s">
        <v>5504</v>
      </c>
    </row>
    <row r="877" spans="1:8" x14ac:dyDescent="0.35">
      <c r="A877" t="s">
        <v>4967</v>
      </c>
      <c r="B877" t="s">
        <v>4968</v>
      </c>
      <c r="C877" t="s">
        <v>4967</v>
      </c>
      <c r="D877">
        <v>1</v>
      </c>
      <c r="E877">
        <v>0</v>
      </c>
      <c r="F877" t="s">
        <v>22</v>
      </c>
      <c r="G877" t="s">
        <v>28098</v>
      </c>
      <c r="H877" t="s">
        <v>18713</v>
      </c>
    </row>
    <row r="878" spans="1:8" x14ac:dyDescent="0.35">
      <c r="A878" t="s">
        <v>28107</v>
      </c>
      <c r="B878" t="s">
        <v>28108</v>
      </c>
      <c r="C878" t="s">
        <v>28109</v>
      </c>
      <c r="D878">
        <v>1</v>
      </c>
      <c r="E878">
        <v>0</v>
      </c>
      <c r="F878" t="s">
        <v>22</v>
      </c>
      <c r="G878" t="s">
        <v>28110</v>
      </c>
      <c r="H878" t="s">
        <v>106</v>
      </c>
    </row>
    <row r="879" spans="1:8" x14ac:dyDescent="0.35">
      <c r="A879" t="s">
        <v>28111</v>
      </c>
      <c r="B879" t="s">
        <v>28112</v>
      </c>
      <c r="C879" t="s">
        <v>28111</v>
      </c>
      <c r="D879">
        <v>1</v>
      </c>
      <c r="E879">
        <v>0</v>
      </c>
      <c r="F879" t="s">
        <v>22</v>
      </c>
      <c r="G879" t="s">
        <v>28113</v>
      </c>
      <c r="H879" t="s">
        <v>2032</v>
      </c>
    </row>
    <row r="880" spans="1:8" x14ac:dyDescent="0.35">
      <c r="A880" t="s">
        <v>28122</v>
      </c>
      <c r="B880" t="s">
        <v>10040</v>
      </c>
      <c r="C880" t="s">
        <v>10041</v>
      </c>
      <c r="D880">
        <v>1</v>
      </c>
      <c r="E880">
        <v>0</v>
      </c>
      <c r="F880" t="s">
        <v>22</v>
      </c>
      <c r="G880" t="s">
        <v>28123</v>
      </c>
      <c r="H880" t="s">
        <v>546</v>
      </c>
    </row>
    <row r="881" spans="1:8" x14ac:dyDescent="0.35">
      <c r="A881" t="s">
        <v>23024</v>
      </c>
      <c r="B881" t="s">
        <v>23025</v>
      </c>
      <c r="C881" t="s">
        <v>23024</v>
      </c>
      <c r="D881">
        <v>1</v>
      </c>
      <c r="E881">
        <v>0</v>
      </c>
      <c r="F881" t="s">
        <v>22</v>
      </c>
      <c r="G881" t="s">
        <v>28132</v>
      </c>
      <c r="H881" t="s">
        <v>350</v>
      </c>
    </row>
    <row r="882" spans="1:8" x14ac:dyDescent="0.35">
      <c r="A882" t="s">
        <v>201</v>
      </c>
      <c r="B882" t="s">
        <v>202</v>
      </c>
      <c r="C882" t="s">
        <v>201</v>
      </c>
      <c r="D882">
        <v>1</v>
      </c>
      <c r="E882">
        <v>0</v>
      </c>
      <c r="F882" t="s">
        <v>22</v>
      </c>
      <c r="G882" t="s">
        <v>28178</v>
      </c>
      <c r="H882" t="s">
        <v>304</v>
      </c>
    </row>
    <row r="883" spans="1:8" x14ac:dyDescent="0.35">
      <c r="A883" t="s">
        <v>201</v>
      </c>
      <c r="B883" t="s">
        <v>202</v>
      </c>
      <c r="C883" t="s">
        <v>201</v>
      </c>
      <c r="D883">
        <v>1</v>
      </c>
      <c r="E883">
        <v>1</v>
      </c>
      <c r="F883" t="s">
        <v>22</v>
      </c>
      <c r="G883" t="s">
        <v>28196</v>
      </c>
      <c r="H883" t="s">
        <v>28197</v>
      </c>
    </row>
    <row r="884" spans="1:8" x14ac:dyDescent="0.35">
      <c r="A884" t="s">
        <v>201</v>
      </c>
      <c r="B884" t="s">
        <v>202</v>
      </c>
      <c r="C884" t="s">
        <v>201</v>
      </c>
      <c r="D884">
        <v>1</v>
      </c>
      <c r="E884">
        <v>1</v>
      </c>
      <c r="F884" t="s">
        <v>22</v>
      </c>
      <c r="G884" t="s">
        <v>28223</v>
      </c>
      <c r="H884" t="s">
        <v>2895</v>
      </c>
    </row>
    <row r="885" spans="1:8" x14ac:dyDescent="0.35">
      <c r="A885" t="s">
        <v>201</v>
      </c>
      <c r="B885" t="s">
        <v>202</v>
      </c>
      <c r="C885" t="s">
        <v>201</v>
      </c>
      <c r="D885">
        <v>1</v>
      </c>
      <c r="E885">
        <v>0</v>
      </c>
      <c r="F885" t="s">
        <v>22</v>
      </c>
      <c r="G885" t="s">
        <v>28243</v>
      </c>
      <c r="H885" t="s">
        <v>8598</v>
      </c>
    </row>
    <row r="886" spans="1:8" x14ac:dyDescent="0.35">
      <c r="A886" t="s">
        <v>3000</v>
      </c>
      <c r="B886" t="s">
        <v>2745</v>
      </c>
      <c r="C886" t="s">
        <v>2746</v>
      </c>
      <c r="D886">
        <v>1</v>
      </c>
      <c r="E886">
        <v>1</v>
      </c>
      <c r="F886" t="s">
        <v>22</v>
      </c>
      <c r="G886" t="s">
        <v>28262</v>
      </c>
      <c r="H886" t="s">
        <v>28263</v>
      </c>
    </row>
    <row r="887" spans="1:8" x14ac:dyDescent="0.35">
      <c r="A887" t="s">
        <v>7406</v>
      </c>
      <c r="B887" t="s">
        <v>7407</v>
      </c>
      <c r="C887" t="s">
        <v>7408</v>
      </c>
      <c r="D887">
        <v>1</v>
      </c>
      <c r="E887">
        <v>0</v>
      </c>
      <c r="F887" t="s">
        <v>22</v>
      </c>
      <c r="G887" t="s">
        <v>28277</v>
      </c>
      <c r="H887" t="s">
        <v>27179</v>
      </c>
    </row>
    <row r="888" spans="1:8" x14ac:dyDescent="0.35">
      <c r="A888" t="s">
        <v>28300</v>
      </c>
      <c r="B888" t="s">
        <v>5841</v>
      </c>
      <c r="C888" t="s">
        <v>5842</v>
      </c>
      <c r="D888">
        <v>1</v>
      </c>
      <c r="E888">
        <v>0</v>
      </c>
      <c r="F888" t="s">
        <v>22</v>
      </c>
      <c r="G888" t="s">
        <v>28301</v>
      </c>
      <c r="H888" t="s">
        <v>78</v>
      </c>
    </row>
    <row r="889" spans="1:8" x14ac:dyDescent="0.35">
      <c r="A889" t="s">
        <v>6526</v>
      </c>
      <c r="B889" t="s">
        <v>6527</v>
      </c>
      <c r="C889" t="s">
        <v>6526</v>
      </c>
      <c r="D889">
        <v>1</v>
      </c>
      <c r="E889">
        <v>1</v>
      </c>
      <c r="F889" t="s">
        <v>22</v>
      </c>
      <c r="G889" t="s">
        <v>28326</v>
      </c>
      <c r="H889" t="s">
        <v>3023</v>
      </c>
    </row>
    <row r="890" spans="1:8" x14ac:dyDescent="0.35">
      <c r="A890" t="s">
        <v>28327</v>
      </c>
      <c r="B890" t="s">
        <v>28328</v>
      </c>
      <c r="C890" t="s">
        <v>28327</v>
      </c>
      <c r="D890">
        <v>1</v>
      </c>
      <c r="E890">
        <v>2</v>
      </c>
      <c r="F890" t="s">
        <v>22</v>
      </c>
      <c r="G890" t="s">
        <v>28329</v>
      </c>
      <c r="H890" t="s">
        <v>4947</v>
      </c>
    </row>
    <row r="891" spans="1:8" x14ac:dyDescent="0.35">
      <c r="A891" t="s">
        <v>5110</v>
      </c>
      <c r="B891" t="s">
        <v>5111</v>
      </c>
      <c r="C891" t="s">
        <v>5110</v>
      </c>
      <c r="D891">
        <v>1</v>
      </c>
      <c r="E891">
        <v>2</v>
      </c>
      <c r="F891" t="s">
        <v>22</v>
      </c>
      <c r="G891" t="s">
        <v>28331</v>
      </c>
      <c r="H891" t="s">
        <v>304</v>
      </c>
    </row>
    <row r="892" spans="1:8" x14ac:dyDescent="0.35">
      <c r="A892" t="s">
        <v>1306</v>
      </c>
      <c r="B892" t="s">
        <v>1307</v>
      </c>
      <c r="C892" t="s">
        <v>1306</v>
      </c>
      <c r="D892">
        <v>1</v>
      </c>
      <c r="E892">
        <v>0</v>
      </c>
      <c r="F892" t="s">
        <v>22</v>
      </c>
      <c r="G892" t="s">
        <v>28336</v>
      </c>
      <c r="H892" t="s">
        <v>304</v>
      </c>
    </row>
    <row r="893" spans="1:8" x14ac:dyDescent="0.35">
      <c r="A893" t="s">
        <v>28347</v>
      </c>
      <c r="B893" t="s">
        <v>28348</v>
      </c>
      <c r="C893" t="s">
        <v>28347</v>
      </c>
      <c r="D893">
        <v>1</v>
      </c>
      <c r="E893">
        <v>2</v>
      </c>
      <c r="F893" t="s">
        <v>22</v>
      </c>
      <c r="G893" t="s">
        <v>28349</v>
      </c>
      <c r="H893" t="s">
        <v>28350</v>
      </c>
    </row>
    <row r="894" spans="1:8" x14ac:dyDescent="0.35">
      <c r="A894" t="s">
        <v>2302</v>
      </c>
      <c r="B894" t="s">
        <v>1307</v>
      </c>
      <c r="C894" t="s">
        <v>1306</v>
      </c>
      <c r="D894">
        <v>1</v>
      </c>
      <c r="E894">
        <v>1</v>
      </c>
      <c r="F894" t="s">
        <v>22</v>
      </c>
      <c r="G894" t="s">
        <v>28365</v>
      </c>
      <c r="H894" t="s">
        <v>703</v>
      </c>
    </row>
    <row r="895" spans="1:8" x14ac:dyDescent="0.35">
      <c r="A895" t="s">
        <v>201</v>
      </c>
      <c r="B895" t="s">
        <v>202</v>
      </c>
      <c r="C895" t="s">
        <v>201</v>
      </c>
      <c r="D895">
        <v>1</v>
      </c>
      <c r="E895">
        <v>0</v>
      </c>
      <c r="F895" t="s">
        <v>22</v>
      </c>
      <c r="G895" t="s">
        <v>28391</v>
      </c>
      <c r="H895" t="s">
        <v>1576</v>
      </c>
    </row>
    <row r="896" spans="1:8" x14ac:dyDescent="0.35">
      <c r="A896" t="s">
        <v>20338</v>
      </c>
      <c r="B896" t="s">
        <v>16745</v>
      </c>
      <c r="C896" t="s">
        <v>16744</v>
      </c>
      <c r="D896">
        <v>1</v>
      </c>
      <c r="E896">
        <v>0</v>
      </c>
      <c r="F896" t="s">
        <v>22</v>
      </c>
      <c r="G896" t="s">
        <v>28405</v>
      </c>
      <c r="H896" t="s">
        <v>429</v>
      </c>
    </row>
    <row r="897" spans="1:8" x14ac:dyDescent="0.35">
      <c r="A897" t="s">
        <v>28417</v>
      </c>
      <c r="B897" t="s">
        <v>202</v>
      </c>
      <c r="C897" t="s">
        <v>201</v>
      </c>
      <c r="D897">
        <v>1</v>
      </c>
      <c r="E897">
        <v>3</v>
      </c>
      <c r="F897" t="s">
        <v>22</v>
      </c>
      <c r="G897" t="s">
        <v>28418</v>
      </c>
      <c r="H897" t="s">
        <v>546</v>
      </c>
    </row>
    <row r="898" spans="1:8" x14ac:dyDescent="0.35">
      <c r="A898" t="s">
        <v>28431</v>
      </c>
      <c r="B898" t="s">
        <v>28432</v>
      </c>
      <c r="C898" t="s">
        <v>28433</v>
      </c>
      <c r="D898">
        <v>1</v>
      </c>
      <c r="E898">
        <v>0</v>
      </c>
      <c r="F898" t="s">
        <v>22</v>
      </c>
      <c r="G898" t="s">
        <v>28434</v>
      </c>
      <c r="H898" t="s">
        <v>28201</v>
      </c>
    </row>
    <row r="899" spans="1:8" x14ac:dyDescent="0.35">
      <c r="A899" t="s">
        <v>3571</v>
      </c>
      <c r="B899" t="s">
        <v>3570</v>
      </c>
      <c r="C899" t="s">
        <v>3571</v>
      </c>
      <c r="D899">
        <v>1</v>
      </c>
      <c r="E899">
        <v>2</v>
      </c>
      <c r="F899" t="s">
        <v>22</v>
      </c>
      <c r="G899" t="s">
        <v>28463</v>
      </c>
      <c r="H899" t="s">
        <v>6525</v>
      </c>
    </row>
    <row r="900" spans="1:8" x14ac:dyDescent="0.35">
      <c r="A900" t="s">
        <v>2613</v>
      </c>
      <c r="B900" t="s">
        <v>2614</v>
      </c>
      <c r="C900" t="s">
        <v>18015</v>
      </c>
      <c r="D900">
        <v>1</v>
      </c>
      <c r="E900">
        <v>0</v>
      </c>
      <c r="F900" t="s">
        <v>22</v>
      </c>
      <c r="G900" t="s">
        <v>28480</v>
      </c>
      <c r="H900" t="s">
        <v>16841</v>
      </c>
    </row>
    <row r="901" spans="1:8" x14ac:dyDescent="0.35">
      <c r="A901" t="s">
        <v>5072</v>
      </c>
      <c r="B901" t="s">
        <v>202</v>
      </c>
      <c r="C901" t="s">
        <v>201</v>
      </c>
      <c r="D901">
        <v>1</v>
      </c>
      <c r="E901">
        <v>2</v>
      </c>
      <c r="F901" t="s">
        <v>22</v>
      </c>
      <c r="G901" t="s">
        <v>28481</v>
      </c>
      <c r="H901" t="s">
        <v>3344</v>
      </c>
    </row>
    <row r="902" spans="1:8" x14ac:dyDescent="0.35">
      <c r="A902" t="s">
        <v>28492</v>
      </c>
      <c r="B902" t="s">
        <v>28493</v>
      </c>
      <c r="C902" t="s">
        <v>28494</v>
      </c>
      <c r="D902">
        <v>1</v>
      </c>
      <c r="E902">
        <v>0</v>
      </c>
      <c r="F902" t="s">
        <v>22</v>
      </c>
      <c r="G902" t="s">
        <v>28495</v>
      </c>
      <c r="H902" t="s">
        <v>26335</v>
      </c>
    </row>
    <row r="903" spans="1:8" x14ac:dyDescent="0.35">
      <c r="A903" t="s">
        <v>28281</v>
      </c>
      <c r="B903" t="s">
        <v>28282</v>
      </c>
      <c r="C903" t="s">
        <v>28281</v>
      </c>
      <c r="D903">
        <v>1</v>
      </c>
      <c r="E903">
        <v>0</v>
      </c>
      <c r="F903" t="s">
        <v>22</v>
      </c>
      <c r="G903" t="s">
        <v>28561</v>
      </c>
      <c r="H903" t="s">
        <v>27928</v>
      </c>
    </row>
    <row r="904" spans="1:8" x14ac:dyDescent="0.35">
      <c r="A904" t="s">
        <v>28572</v>
      </c>
      <c r="B904" t="s">
        <v>28573</v>
      </c>
      <c r="C904" t="s">
        <v>28574</v>
      </c>
      <c r="D904">
        <v>1</v>
      </c>
      <c r="E904">
        <v>0</v>
      </c>
      <c r="F904" t="s">
        <v>22</v>
      </c>
      <c r="G904" t="s">
        <v>28575</v>
      </c>
      <c r="H904" t="s">
        <v>11411</v>
      </c>
    </row>
    <row r="905" spans="1:8" x14ac:dyDescent="0.35">
      <c r="A905" t="s">
        <v>201</v>
      </c>
      <c r="B905" t="s">
        <v>202</v>
      </c>
      <c r="C905" t="s">
        <v>201</v>
      </c>
      <c r="D905">
        <v>1</v>
      </c>
      <c r="E905">
        <v>0</v>
      </c>
      <c r="F905" t="s">
        <v>22</v>
      </c>
      <c r="G905" t="s">
        <v>28593</v>
      </c>
      <c r="H905" t="s">
        <v>28350</v>
      </c>
    </row>
    <row r="906" spans="1:8" x14ac:dyDescent="0.35">
      <c r="A906" t="s">
        <v>2613</v>
      </c>
      <c r="B906" t="s">
        <v>2614</v>
      </c>
      <c r="C906" t="s">
        <v>18015</v>
      </c>
      <c r="D906">
        <v>1</v>
      </c>
      <c r="E906">
        <v>0</v>
      </c>
      <c r="F906" t="s">
        <v>22</v>
      </c>
      <c r="G906" t="s">
        <v>28596</v>
      </c>
      <c r="H906" t="s">
        <v>1837</v>
      </c>
    </row>
    <row r="907" spans="1:8" x14ac:dyDescent="0.35">
      <c r="A907" t="s">
        <v>2613</v>
      </c>
      <c r="B907" t="s">
        <v>2614</v>
      </c>
      <c r="C907" t="s">
        <v>18015</v>
      </c>
      <c r="D907">
        <v>1</v>
      </c>
      <c r="E907">
        <v>0</v>
      </c>
      <c r="F907" t="s">
        <v>22</v>
      </c>
      <c r="G907" t="s">
        <v>28596</v>
      </c>
      <c r="H907" t="s">
        <v>4323</v>
      </c>
    </row>
    <row r="908" spans="1:8" x14ac:dyDescent="0.35">
      <c r="A908" t="s">
        <v>28640</v>
      </c>
      <c r="B908" t="s">
        <v>20014</v>
      </c>
      <c r="C908" t="s">
        <v>20015</v>
      </c>
      <c r="D908">
        <v>1</v>
      </c>
      <c r="E908">
        <v>0</v>
      </c>
      <c r="F908" t="s">
        <v>22</v>
      </c>
      <c r="G908" t="s">
        <v>28641</v>
      </c>
      <c r="H908" t="s">
        <v>4086</v>
      </c>
    </row>
    <row r="909" spans="1:8" x14ac:dyDescent="0.35">
      <c r="A909" t="s">
        <v>26791</v>
      </c>
      <c r="B909" t="s">
        <v>26792</v>
      </c>
      <c r="C909" t="s">
        <v>26793</v>
      </c>
      <c r="D909">
        <v>1</v>
      </c>
      <c r="E909">
        <v>1</v>
      </c>
      <c r="F909" t="s">
        <v>22</v>
      </c>
      <c r="G909" t="s">
        <v>28642</v>
      </c>
      <c r="H909" t="s">
        <v>5688</v>
      </c>
    </row>
    <row r="910" spans="1:8" x14ac:dyDescent="0.35">
      <c r="A910" t="s">
        <v>283</v>
      </c>
      <c r="B910" t="s">
        <v>178</v>
      </c>
      <c r="C910" t="s">
        <v>179</v>
      </c>
      <c r="D910">
        <v>1</v>
      </c>
      <c r="E910">
        <v>0</v>
      </c>
      <c r="F910" t="s">
        <v>22</v>
      </c>
      <c r="G910" t="s">
        <v>28658</v>
      </c>
      <c r="H910" t="s">
        <v>295</v>
      </c>
    </row>
    <row r="911" spans="1:8" x14ac:dyDescent="0.35">
      <c r="A911" t="s">
        <v>5618</v>
      </c>
      <c r="B911" t="s">
        <v>2614</v>
      </c>
      <c r="C911" t="s">
        <v>2613</v>
      </c>
      <c r="D911">
        <v>1</v>
      </c>
      <c r="E911">
        <v>0</v>
      </c>
      <c r="F911" t="s">
        <v>22</v>
      </c>
      <c r="G911" t="s">
        <v>28665</v>
      </c>
      <c r="H911" t="s">
        <v>28666</v>
      </c>
    </row>
    <row r="912" spans="1:8" x14ac:dyDescent="0.35">
      <c r="A912" t="s">
        <v>28681</v>
      </c>
      <c r="B912" t="s">
        <v>2614</v>
      </c>
      <c r="C912" t="s">
        <v>18015</v>
      </c>
      <c r="D912">
        <v>1</v>
      </c>
      <c r="E912">
        <v>0</v>
      </c>
      <c r="F912" t="s">
        <v>22</v>
      </c>
      <c r="G912" t="s">
        <v>28682</v>
      </c>
      <c r="H912" t="s">
        <v>572</v>
      </c>
    </row>
    <row r="913" spans="1:8" x14ac:dyDescent="0.35">
      <c r="A913" t="s">
        <v>201</v>
      </c>
      <c r="B913" t="s">
        <v>202</v>
      </c>
      <c r="C913" t="s">
        <v>201</v>
      </c>
      <c r="D913">
        <v>1</v>
      </c>
      <c r="E913">
        <v>1</v>
      </c>
      <c r="F913" t="s">
        <v>22</v>
      </c>
      <c r="G913" t="s">
        <v>28690</v>
      </c>
      <c r="H913" t="s">
        <v>2667</v>
      </c>
    </row>
    <row r="914" spans="1:8" x14ac:dyDescent="0.35">
      <c r="A914" t="s">
        <v>28727</v>
      </c>
      <c r="B914" t="s">
        <v>28728</v>
      </c>
      <c r="C914" t="s">
        <v>28729</v>
      </c>
      <c r="D914">
        <v>1</v>
      </c>
      <c r="E914">
        <v>0</v>
      </c>
      <c r="F914" t="s">
        <v>22</v>
      </c>
      <c r="G914" t="s">
        <v>28730</v>
      </c>
      <c r="H914" t="s">
        <v>2667</v>
      </c>
    </row>
    <row r="915" spans="1:8" x14ac:dyDescent="0.35">
      <c r="A915" t="s">
        <v>201</v>
      </c>
      <c r="B915" t="s">
        <v>202</v>
      </c>
      <c r="C915" t="s">
        <v>201</v>
      </c>
      <c r="D915">
        <v>1</v>
      </c>
      <c r="E915">
        <v>1</v>
      </c>
      <c r="F915" t="s">
        <v>22</v>
      </c>
      <c r="G915" t="s">
        <v>28731</v>
      </c>
      <c r="H915" t="s">
        <v>2870</v>
      </c>
    </row>
    <row r="916" spans="1:8" x14ac:dyDescent="0.35">
      <c r="A916" t="s">
        <v>28734</v>
      </c>
      <c r="B916" t="s">
        <v>28735</v>
      </c>
      <c r="C916" t="s">
        <v>28734</v>
      </c>
      <c r="D916">
        <v>1</v>
      </c>
      <c r="E916">
        <v>2</v>
      </c>
      <c r="F916" t="s">
        <v>22</v>
      </c>
      <c r="G916" t="s">
        <v>28736</v>
      </c>
      <c r="H916" t="s">
        <v>26130</v>
      </c>
    </row>
    <row r="917" spans="1:8" x14ac:dyDescent="0.35">
      <c r="A917" t="s">
        <v>28737</v>
      </c>
      <c r="B917" t="s">
        <v>28738</v>
      </c>
      <c r="C917" t="s">
        <v>28739</v>
      </c>
      <c r="D917">
        <v>1</v>
      </c>
      <c r="E917">
        <v>0</v>
      </c>
      <c r="F917" t="s">
        <v>22</v>
      </c>
      <c r="G917" t="s">
        <v>28736</v>
      </c>
      <c r="H917" t="s">
        <v>28740</v>
      </c>
    </row>
    <row r="918" spans="1:8" x14ac:dyDescent="0.35">
      <c r="A918" t="s">
        <v>25628</v>
      </c>
      <c r="B918" t="s">
        <v>5102</v>
      </c>
      <c r="C918" t="s">
        <v>5103</v>
      </c>
      <c r="D918">
        <v>1</v>
      </c>
      <c r="E918">
        <v>1</v>
      </c>
      <c r="F918" t="s">
        <v>22</v>
      </c>
      <c r="G918" t="s">
        <v>28736</v>
      </c>
      <c r="H918" t="s">
        <v>25630</v>
      </c>
    </row>
    <row r="919" spans="1:8" x14ac:dyDescent="0.35">
      <c r="A919" t="s">
        <v>28681</v>
      </c>
      <c r="B919" t="s">
        <v>2614</v>
      </c>
      <c r="C919" t="s">
        <v>18015</v>
      </c>
      <c r="D919">
        <v>1</v>
      </c>
      <c r="E919">
        <v>0</v>
      </c>
      <c r="F919" t="s">
        <v>22</v>
      </c>
      <c r="G919" t="s">
        <v>28682</v>
      </c>
      <c r="H919" t="s">
        <v>572</v>
      </c>
    </row>
    <row r="920" spans="1:8" x14ac:dyDescent="0.35">
      <c r="A920" t="s">
        <v>2613</v>
      </c>
      <c r="B920" t="s">
        <v>2614</v>
      </c>
      <c r="C920" t="s">
        <v>18015</v>
      </c>
      <c r="D920">
        <v>1</v>
      </c>
      <c r="E920">
        <v>0</v>
      </c>
      <c r="F920" t="s">
        <v>22</v>
      </c>
      <c r="G920" t="s">
        <v>28773</v>
      </c>
      <c r="H920" t="s">
        <v>4532</v>
      </c>
    </row>
    <row r="921" spans="1:8" x14ac:dyDescent="0.35">
      <c r="A921" t="s">
        <v>5618</v>
      </c>
      <c r="B921" t="s">
        <v>2614</v>
      </c>
      <c r="C921" t="s">
        <v>2613</v>
      </c>
      <c r="D921">
        <v>1</v>
      </c>
      <c r="E921">
        <v>0</v>
      </c>
      <c r="F921" t="s">
        <v>22</v>
      </c>
      <c r="G921" t="s">
        <v>28774</v>
      </c>
      <c r="H921" t="s">
        <v>180</v>
      </c>
    </row>
    <row r="922" spans="1:8" x14ac:dyDescent="0.35">
      <c r="A922" t="s">
        <v>27119</v>
      </c>
      <c r="B922" t="s">
        <v>27118</v>
      </c>
      <c r="C922" t="s">
        <v>27119</v>
      </c>
      <c r="D922">
        <v>1</v>
      </c>
      <c r="E922">
        <v>0</v>
      </c>
      <c r="F922" t="s">
        <v>22</v>
      </c>
      <c r="G922" t="s">
        <v>28775</v>
      </c>
      <c r="H922" t="s">
        <v>2870</v>
      </c>
    </row>
    <row r="923" spans="1:8" x14ac:dyDescent="0.35">
      <c r="A923" t="s">
        <v>201</v>
      </c>
      <c r="B923" t="s">
        <v>202</v>
      </c>
      <c r="C923" t="s">
        <v>201</v>
      </c>
      <c r="D923">
        <v>1</v>
      </c>
      <c r="E923">
        <v>0</v>
      </c>
      <c r="F923" t="s">
        <v>22</v>
      </c>
      <c r="G923" t="s">
        <v>28808</v>
      </c>
      <c r="H923" t="s">
        <v>5314</v>
      </c>
    </row>
    <row r="924" spans="1:8" x14ac:dyDescent="0.35">
      <c r="A924" t="s">
        <v>28814</v>
      </c>
      <c r="B924" t="s">
        <v>17964</v>
      </c>
      <c r="C924" t="s">
        <v>17965</v>
      </c>
      <c r="D924">
        <v>1</v>
      </c>
      <c r="E924">
        <v>0</v>
      </c>
      <c r="F924" t="s">
        <v>22</v>
      </c>
      <c r="G924" t="s">
        <v>28815</v>
      </c>
      <c r="H924" t="s">
        <v>10349</v>
      </c>
    </row>
    <row r="925" spans="1:8" x14ac:dyDescent="0.35">
      <c r="A925" t="s">
        <v>283</v>
      </c>
      <c r="B925" t="s">
        <v>178</v>
      </c>
      <c r="C925" t="s">
        <v>179</v>
      </c>
      <c r="D925">
        <v>1</v>
      </c>
      <c r="E925">
        <v>0</v>
      </c>
      <c r="F925" t="s">
        <v>22</v>
      </c>
      <c r="G925" t="s">
        <v>28821</v>
      </c>
      <c r="H925" t="s">
        <v>2003</v>
      </c>
    </row>
    <row r="926" spans="1:8" x14ac:dyDescent="0.35">
      <c r="A926" t="s">
        <v>28737</v>
      </c>
      <c r="B926" t="s">
        <v>28738</v>
      </c>
      <c r="C926" t="s">
        <v>28739</v>
      </c>
      <c r="D926">
        <v>1</v>
      </c>
      <c r="E926">
        <v>0</v>
      </c>
      <c r="F926" t="s">
        <v>22</v>
      </c>
      <c r="G926" t="s">
        <v>28827</v>
      </c>
      <c r="H926" t="s">
        <v>28740</v>
      </c>
    </row>
    <row r="927" spans="1:8" x14ac:dyDescent="0.35">
      <c r="A927" t="s">
        <v>28828</v>
      </c>
      <c r="B927" t="s">
        <v>28829</v>
      </c>
      <c r="C927" t="s">
        <v>28830</v>
      </c>
      <c r="D927">
        <v>1</v>
      </c>
      <c r="E927">
        <v>0</v>
      </c>
      <c r="F927" t="s">
        <v>22</v>
      </c>
      <c r="G927" t="s">
        <v>28831</v>
      </c>
      <c r="H927" t="s">
        <v>7164</v>
      </c>
    </row>
    <row r="928" spans="1:8" x14ac:dyDescent="0.35">
      <c r="A928" t="s">
        <v>28845</v>
      </c>
      <c r="B928" t="s">
        <v>3223</v>
      </c>
      <c r="C928" t="s">
        <v>3224</v>
      </c>
      <c r="D928">
        <v>1</v>
      </c>
      <c r="E928">
        <v>0</v>
      </c>
      <c r="F928" t="s">
        <v>22</v>
      </c>
      <c r="G928" t="s">
        <v>28846</v>
      </c>
      <c r="H928" t="s">
        <v>796</v>
      </c>
    </row>
    <row r="929" spans="1:8" x14ac:dyDescent="0.35">
      <c r="A929" t="s">
        <v>201</v>
      </c>
      <c r="B929" t="s">
        <v>202</v>
      </c>
      <c r="C929" t="s">
        <v>201</v>
      </c>
      <c r="D929">
        <v>1</v>
      </c>
      <c r="E929">
        <v>0</v>
      </c>
      <c r="F929" t="s">
        <v>22</v>
      </c>
      <c r="G929" t="s">
        <v>28849</v>
      </c>
      <c r="H929" t="s">
        <v>28850</v>
      </c>
    </row>
    <row r="930" spans="1:8" x14ac:dyDescent="0.35">
      <c r="A930" t="s">
        <v>2613</v>
      </c>
      <c r="B930" t="s">
        <v>2614</v>
      </c>
      <c r="C930" t="s">
        <v>18015</v>
      </c>
      <c r="D930">
        <v>1</v>
      </c>
      <c r="E930">
        <v>0</v>
      </c>
      <c r="F930" t="s">
        <v>22</v>
      </c>
      <c r="G930" t="s">
        <v>28871</v>
      </c>
      <c r="H930" t="s">
        <v>572</v>
      </c>
    </row>
    <row r="931" spans="1:8" x14ac:dyDescent="0.35">
      <c r="A931" t="s">
        <v>2613</v>
      </c>
      <c r="B931" t="s">
        <v>2614</v>
      </c>
      <c r="C931" t="s">
        <v>18015</v>
      </c>
      <c r="D931">
        <v>1</v>
      </c>
      <c r="E931">
        <v>0</v>
      </c>
      <c r="F931" t="s">
        <v>22</v>
      </c>
      <c r="G931" t="s">
        <v>28872</v>
      </c>
      <c r="H931" t="s">
        <v>572</v>
      </c>
    </row>
    <row r="932" spans="1:8" x14ac:dyDescent="0.35">
      <c r="A932" t="s">
        <v>12864</v>
      </c>
      <c r="B932" t="s">
        <v>5240</v>
      </c>
      <c r="C932" t="s">
        <v>5241</v>
      </c>
      <c r="D932">
        <v>1</v>
      </c>
      <c r="E932">
        <v>0</v>
      </c>
      <c r="F932" t="s">
        <v>22</v>
      </c>
      <c r="G932" t="s">
        <v>28872</v>
      </c>
      <c r="H932" t="s">
        <v>15358</v>
      </c>
    </row>
    <row r="933" spans="1:8" x14ac:dyDescent="0.35">
      <c r="A933" t="s">
        <v>16373</v>
      </c>
      <c r="B933" t="s">
        <v>2614</v>
      </c>
      <c r="C933" t="s">
        <v>18015</v>
      </c>
      <c r="D933">
        <v>1</v>
      </c>
      <c r="E933">
        <v>0</v>
      </c>
      <c r="F933" t="s">
        <v>22</v>
      </c>
      <c r="G933" t="s">
        <v>28873</v>
      </c>
      <c r="H933" t="s">
        <v>572</v>
      </c>
    </row>
    <row r="934" spans="1:8" x14ac:dyDescent="0.35">
      <c r="A934" t="s">
        <v>2613</v>
      </c>
      <c r="B934" t="s">
        <v>2614</v>
      </c>
      <c r="C934" t="s">
        <v>18015</v>
      </c>
      <c r="D934">
        <v>1</v>
      </c>
      <c r="E934">
        <v>0</v>
      </c>
      <c r="F934" t="s">
        <v>22</v>
      </c>
      <c r="G934" t="s">
        <v>28874</v>
      </c>
      <c r="H934" t="s">
        <v>572</v>
      </c>
    </row>
    <row r="935" spans="1:8" x14ac:dyDescent="0.35">
      <c r="A935" t="s">
        <v>2613</v>
      </c>
      <c r="B935" t="s">
        <v>2614</v>
      </c>
      <c r="C935" t="s">
        <v>18015</v>
      </c>
      <c r="D935">
        <v>1</v>
      </c>
      <c r="E935">
        <v>0</v>
      </c>
      <c r="F935" t="s">
        <v>22</v>
      </c>
      <c r="G935" t="s">
        <v>28878</v>
      </c>
      <c r="H935" t="s">
        <v>572</v>
      </c>
    </row>
    <row r="936" spans="1:8" x14ac:dyDescent="0.35">
      <c r="A936" t="s">
        <v>28879</v>
      </c>
      <c r="B936" t="s">
        <v>24550</v>
      </c>
      <c r="C936" t="s">
        <v>24551</v>
      </c>
      <c r="D936">
        <v>1</v>
      </c>
      <c r="E936">
        <v>1</v>
      </c>
      <c r="F936" t="s">
        <v>22</v>
      </c>
      <c r="G936" t="s">
        <v>28880</v>
      </c>
      <c r="H936" t="s">
        <v>572</v>
      </c>
    </row>
    <row r="937" spans="1:8" x14ac:dyDescent="0.35">
      <c r="A937" t="s">
        <v>2613</v>
      </c>
      <c r="B937" t="s">
        <v>2614</v>
      </c>
      <c r="C937" t="s">
        <v>18015</v>
      </c>
      <c r="D937">
        <v>1</v>
      </c>
      <c r="E937">
        <v>0</v>
      </c>
      <c r="F937" t="s">
        <v>22</v>
      </c>
      <c r="G937" t="s">
        <v>28881</v>
      </c>
      <c r="H937" t="s">
        <v>5314</v>
      </c>
    </row>
    <row r="938" spans="1:8" x14ac:dyDescent="0.35">
      <c r="A938" t="s">
        <v>2613</v>
      </c>
      <c r="B938" t="s">
        <v>2614</v>
      </c>
      <c r="C938" t="s">
        <v>18015</v>
      </c>
      <c r="D938">
        <v>1</v>
      </c>
      <c r="E938">
        <v>0</v>
      </c>
      <c r="F938" t="s">
        <v>22</v>
      </c>
      <c r="G938" t="s">
        <v>28882</v>
      </c>
      <c r="H938" t="s">
        <v>572</v>
      </c>
    </row>
    <row r="939" spans="1:8" x14ac:dyDescent="0.35">
      <c r="A939" t="s">
        <v>16373</v>
      </c>
      <c r="B939" t="s">
        <v>2614</v>
      </c>
      <c r="C939" t="s">
        <v>18015</v>
      </c>
      <c r="D939">
        <v>1</v>
      </c>
      <c r="E939">
        <v>0</v>
      </c>
      <c r="F939" t="s">
        <v>22</v>
      </c>
      <c r="G939" t="s">
        <v>28885</v>
      </c>
      <c r="H939" t="s">
        <v>572</v>
      </c>
    </row>
    <row r="940" spans="1:8" x14ac:dyDescent="0.35">
      <c r="A940" t="s">
        <v>2613</v>
      </c>
      <c r="B940" t="s">
        <v>2614</v>
      </c>
      <c r="C940" t="s">
        <v>18015</v>
      </c>
      <c r="D940">
        <v>1</v>
      </c>
      <c r="E940">
        <v>0</v>
      </c>
      <c r="F940" t="s">
        <v>22</v>
      </c>
      <c r="G940" t="s">
        <v>28886</v>
      </c>
      <c r="H940" t="s">
        <v>572</v>
      </c>
    </row>
    <row r="941" spans="1:8" x14ac:dyDescent="0.35">
      <c r="A941" t="s">
        <v>201</v>
      </c>
      <c r="B941" t="s">
        <v>202</v>
      </c>
      <c r="C941" t="s">
        <v>201</v>
      </c>
      <c r="D941">
        <v>1</v>
      </c>
      <c r="E941">
        <v>0</v>
      </c>
      <c r="F941" t="s">
        <v>22</v>
      </c>
      <c r="G941" t="s">
        <v>28890</v>
      </c>
      <c r="H941" t="s">
        <v>2870</v>
      </c>
    </row>
    <row r="942" spans="1:8" x14ac:dyDescent="0.35">
      <c r="A942" t="s">
        <v>28897</v>
      </c>
      <c r="B942" t="s">
        <v>28898</v>
      </c>
      <c r="C942" t="s">
        <v>28899</v>
      </c>
      <c r="D942">
        <v>1</v>
      </c>
      <c r="E942">
        <v>2</v>
      </c>
      <c r="F942" t="s">
        <v>22</v>
      </c>
      <c r="G942" t="s">
        <v>28900</v>
      </c>
      <c r="H942" t="s">
        <v>14632</v>
      </c>
    </row>
    <row r="943" spans="1:8" x14ac:dyDescent="0.35">
      <c r="A943" t="s">
        <v>28915</v>
      </c>
      <c r="B943" t="s">
        <v>1113</v>
      </c>
      <c r="C943" t="s">
        <v>1114</v>
      </c>
      <c r="D943">
        <v>1</v>
      </c>
      <c r="E943">
        <v>1</v>
      </c>
      <c r="F943" t="s">
        <v>22</v>
      </c>
      <c r="G943" t="s">
        <v>28916</v>
      </c>
      <c r="H943" t="s">
        <v>304</v>
      </c>
    </row>
    <row r="944" spans="1:8" x14ac:dyDescent="0.35">
      <c r="A944" t="s">
        <v>1306</v>
      </c>
      <c r="B944" t="s">
        <v>1307</v>
      </c>
      <c r="C944" t="s">
        <v>1306</v>
      </c>
      <c r="D944">
        <v>1</v>
      </c>
      <c r="E944">
        <v>0</v>
      </c>
      <c r="F944" t="s">
        <v>22</v>
      </c>
      <c r="G944" t="s">
        <v>28945</v>
      </c>
      <c r="H944" t="s">
        <v>304</v>
      </c>
    </row>
    <row r="945" spans="1:8" x14ac:dyDescent="0.35">
      <c r="A945" t="s">
        <v>18015</v>
      </c>
      <c r="B945" t="s">
        <v>2614</v>
      </c>
      <c r="C945" t="s">
        <v>18015</v>
      </c>
      <c r="D945">
        <v>1</v>
      </c>
      <c r="E945">
        <v>0</v>
      </c>
      <c r="F945" t="s">
        <v>22</v>
      </c>
      <c r="G945" t="s">
        <v>28952</v>
      </c>
      <c r="H945" t="s">
        <v>4323</v>
      </c>
    </row>
    <row r="946" spans="1:8" x14ac:dyDescent="0.35">
      <c r="A946" t="s">
        <v>23877</v>
      </c>
      <c r="B946" t="s">
        <v>23876</v>
      </c>
      <c r="C946" t="s">
        <v>23877</v>
      </c>
      <c r="D946">
        <v>1</v>
      </c>
      <c r="E946">
        <v>0</v>
      </c>
      <c r="F946" t="s">
        <v>22</v>
      </c>
      <c r="G946" t="s">
        <v>28972</v>
      </c>
      <c r="H946" t="s">
        <v>28973</v>
      </c>
    </row>
    <row r="947" spans="1:8" x14ac:dyDescent="0.35">
      <c r="A947" t="s">
        <v>28979</v>
      </c>
      <c r="B947" t="s">
        <v>28980</v>
      </c>
      <c r="C947" t="s">
        <v>28981</v>
      </c>
      <c r="D947">
        <v>1</v>
      </c>
      <c r="E947">
        <v>0</v>
      </c>
      <c r="F947" t="s">
        <v>22</v>
      </c>
      <c r="G947" t="s">
        <v>28982</v>
      </c>
      <c r="H947" t="s">
        <v>7813</v>
      </c>
    </row>
    <row r="948" spans="1:8" x14ac:dyDescent="0.35">
      <c r="A948" t="s">
        <v>13833</v>
      </c>
      <c r="B948" t="s">
        <v>1754</v>
      </c>
      <c r="C948" t="s">
        <v>1755</v>
      </c>
      <c r="D948">
        <v>1</v>
      </c>
      <c r="E948">
        <v>0</v>
      </c>
      <c r="F948" t="s">
        <v>22</v>
      </c>
      <c r="G948" t="s">
        <v>28984</v>
      </c>
      <c r="H948" t="s">
        <v>4417</v>
      </c>
    </row>
    <row r="949" spans="1:8" x14ac:dyDescent="0.35">
      <c r="A949" t="s">
        <v>2613</v>
      </c>
      <c r="B949" t="s">
        <v>2614</v>
      </c>
      <c r="C949" t="s">
        <v>18015</v>
      </c>
      <c r="D949">
        <v>1</v>
      </c>
      <c r="E949">
        <v>0</v>
      </c>
      <c r="F949" t="s">
        <v>22</v>
      </c>
      <c r="G949" t="s">
        <v>28987</v>
      </c>
      <c r="H949" t="s">
        <v>28657</v>
      </c>
    </row>
    <row r="950" spans="1:8" x14ac:dyDescent="0.35">
      <c r="A950" t="s">
        <v>28996</v>
      </c>
      <c r="B950" t="s">
        <v>5111</v>
      </c>
      <c r="C950" t="s">
        <v>5110</v>
      </c>
      <c r="D950">
        <v>1</v>
      </c>
      <c r="E950">
        <v>0</v>
      </c>
      <c r="F950" t="s">
        <v>22</v>
      </c>
      <c r="G950" t="s">
        <v>28997</v>
      </c>
      <c r="H950" t="s">
        <v>5750</v>
      </c>
    </row>
    <row r="951" spans="1:8" x14ac:dyDescent="0.35">
      <c r="A951" t="s">
        <v>29003</v>
      </c>
      <c r="B951" t="s">
        <v>29004</v>
      </c>
      <c r="C951" t="s">
        <v>29005</v>
      </c>
      <c r="D951">
        <v>1</v>
      </c>
      <c r="E951">
        <v>0</v>
      </c>
      <c r="F951" t="s">
        <v>22</v>
      </c>
      <c r="G951" t="s">
        <v>29006</v>
      </c>
      <c r="H951" t="s">
        <v>180</v>
      </c>
    </row>
    <row r="952" spans="1:8" x14ac:dyDescent="0.35">
      <c r="A952" t="s">
        <v>18015</v>
      </c>
      <c r="B952" t="s">
        <v>2614</v>
      </c>
      <c r="C952" t="s">
        <v>18015</v>
      </c>
      <c r="D952">
        <v>1</v>
      </c>
      <c r="E952">
        <v>1</v>
      </c>
      <c r="F952" t="s">
        <v>22</v>
      </c>
      <c r="G952" t="s">
        <v>29008</v>
      </c>
      <c r="H952" t="s">
        <v>1875</v>
      </c>
    </row>
    <row r="953" spans="1:8" x14ac:dyDescent="0.35">
      <c r="A953" t="s">
        <v>18015</v>
      </c>
      <c r="B953" t="s">
        <v>2614</v>
      </c>
      <c r="C953" t="s">
        <v>18015</v>
      </c>
      <c r="D953">
        <v>1</v>
      </c>
      <c r="E953">
        <v>0</v>
      </c>
      <c r="F953" t="s">
        <v>22</v>
      </c>
      <c r="G953" t="s">
        <v>29019</v>
      </c>
      <c r="H953" t="s">
        <v>572</v>
      </c>
    </row>
    <row r="954" spans="1:8" x14ac:dyDescent="0.35">
      <c r="A954" t="s">
        <v>28681</v>
      </c>
      <c r="B954" t="s">
        <v>2614</v>
      </c>
      <c r="C954" t="s">
        <v>18015</v>
      </c>
      <c r="D954">
        <v>1</v>
      </c>
      <c r="E954">
        <v>0</v>
      </c>
      <c r="F954" t="s">
        <v>22</v>
      </c>
      <c r="G954" t="s">
        <v>28682</v>
      </c>
      <c r="H954" t="s">
        <v>572</v>
      </c>
    </row>
    <row r="955" spans="1:8" x14ac:dyDescent="0.35">
      <c r="A955" t="s">
        <v>20015</v>
      </c>
      <c r="B955" t="s">
        <v>20014</v>
      </c>
      <c r="C955" t="s">
        <v>20015</v>
      </c>
      <c r="D955">
        <v>1</v>
      </c>
      <c r="E955">
        <v>0</v>
      </c>
      <c r="F955" t="s">
        <v>22</v>
      </c>
      <c r="G955" t="s">
        <v>29020</v>
      </c>
      <c r="H955" t="s">
        <v>304</v>
      </c>
    </row>
    <row r="956" spans="1:8" x14ac:dyDescent="0.35">
      <c r="A956" t="s">
        <v>28681</v>
      </c>
      <c r="B956" t="s">
        <v>2614</v>
      </c>
      <c r="C956" t="s">
        <v>18015</v>
      </c>
      <c r="D956">
        <v>1</v>
      </c>
      <c r="E956">
        <v>0</v>
      </c>
      <c r="F956" t="s">
        <v>22</v>
      </c>
      <c r="G956" t="s">
        <v>28682</v>
      </c>
      <c r="H956" t="s">
        <v>572</v>
      </c>
    </row>
    <row r="957" spans="1:8" x14ac:dyDescent="0.35">
      <c r="A957" t="s">
        <v>29053</v>
      </c>
      <c r="B957" t="s">
        <v>29054</v>
      </c>
      <c r="C957" t="s">
        <v>29055</v>
      </c>
      <c r="D957">
        <v>1</v>
      </c>
      <c r="E957">
        <v>0</v>
      </c>
      <c r="F957" t="s">
        <v>22</v>
      </c>
      <c r="G957" t="s">
        <v>29056</v>
      </c>
      <c r="H957" t="s">
        <v>24792</v>
      </c>
    </row>
    <row r="958" spans="1:8" x14ac:dyDescent="0.35">
      <c r="A958" t="s">
        <v>29061</v>
      </c>
      <c r="B958" t="s">
        <v>274</v>
      </c>
      <c r="C958" t="s">
        <v>273</v>
      </c>
      <c r="D958">
        <v>1</v>
      </c>
      <c r="E958">
        <v>2</v>
      </c>
      <c r="F958" t="s">
        <v>22</v>
      </c>
      <c r="G958" t="s">
        <v>29060</v>
      </c>
      <c r="H958" t="s">
        <v>9219</v>
      </c>
    </row>
    <row r="959" spans="1:8" x14ac:dyDescent="0.35">
      <c r="A959" t="s">
        <v>29071</v>
      </c>
      <c r="B959" t="s">
        <v>29072</v>
      </c>
      <c r="C959" t="s">
        <v>29073</v>
      </c>
      <c r="D959">
        <v>1</v>
      </c>
      <c r="E959">
        <v>1</v>
      </c>
      <c r="F959" t="s">
        <v>22</v>
      </c>
      <c r="G959" t="s">
        <v>29074</v>
      </c>
      <c r="H959" t="s">
        <v>251</v>
      </c>
    </row>
    <row r="960" spans="1:8" x14ac:dyDescent="0.35">
      <c r="A960" t="s">
        <v>9289</v>
      </c>
      <c r="B960" t="s">
        <v>1896</v>
      </c>
      <c r="C960" t="s">
        <v>1895</v>
      </c>
      <c r="D960">
        <v>1</v>
      </c>
      <c r="E960">
        <v>1</v>
      </c>
      <c r="F960" t="s">
        <v>22</v>
      </c>
      <c r="G960" t="s">
        <v>29083</v>
      </c>
      <c r="H960" t="s">
        <v>29084</v>
      </c>
    </row>
    <row r="961" spans="1:8" x14ac:dyDescent="0.35">
      <c r="A961" t="s">
        <v>2613</v>
      </c>
      <c r="B961" t="s">
        <v>2614</v>
      </c>
      <c r="C961" t="s">
        <v>18015</v>
      </c>
      <c r="D961">
        <v>1</v>
      </c>
      <c r="E961">
        <v>0</v>
      </c>
      <c r="F961" t="s">
        <v>22</v>
      </c>
      <c r="G961" t="s">
        <v>29092</v>
      </c>
      <c r="H961" t="s">
        <v>4323</v>
      </c>
    </row>
    <row r="962" spans="1:8" x14ac:dyDescent="0.35">
      <c r="A962" t="s">
        <v>29146</v>
      </c>
      <c r="B962" t="s">
        <v>29139</v>
      </c>
      <c r="C962" t="s">
        <v>29140</v>
      </c>
      <c r="D962">
        <v>1</v>
      </c>
      <c r="E962">
        <v>0</v>
      </c>
      <c r="F962" t="s">
        <v>22</v>
      </c>
      <c r="G962" t="s">
        <v>29147</v>
      </c>
      <c r="H962" t="s">
        <v>209</v>
      </c>
    </row>
    <row r="963" spans="1:8" x14ac:dyDescent="0.35">
      <c r="A963" t="s">
        <v>29148</v>
      </c>
      <c r="B963" t="s">
        <v>13956</v>
      </c>
      <c r="C963" t="s">
        <v>13957</v>
      </c>
      <c r="D963">
        <v>1</v>
      </c>
      <c r="E963">
        <v>0</v>
      </c>
      <c r="F963" t="s">
        <v>22</v>
      </c>
      <c r="G963" t="s">
        <v>29149</v>
      </c>
      <c r="H963" t="s">
        <v>29150</v>
      </c>
    </row>
    <row r="964" spans="1:8" x14ac:dyDescent="0.35">
      <c r="A964" t="s">
        <v>28668</v>
      </c>
      <c r="B964" t="s">
        <v>28669</v>
      </c>
      <c r="C964" t="s">
        <v>28668</v>
      </c>
      <c r="D964">
        <v>1</v>
      </c>
      <c r="E964">
        <v>1</v>
      </c>
      <c r="F964" t="s">
        <v>22</v>
      </c>
      <c r="G964" t="s">
        <v>29159</v>
      </c>
      <c r="H964" t="s">
        <v>29160</v>
      </c>
    </row>
    <row r="965" spans="1:8" x14ac:dyDescent="0.35">
      <c r="A965" t="s">
        <v>201</v>
      </c>
      <c r="B965" t="s">
        <v>202</v>
      </c>
      <c r="C965" t="s">
        <v>201</v>
      </c>
      <c r="D965">
        <v>1</v>
      </c>
      <c r="E965">
        <v>0</v>
      </c>
      <c r="F965" t="s">
        <v>22</v>
      </c>
      <c r="G965" t="s">
        <v>29173</v>
      </c>
      <c r="H965" t="s">
        <v>1036</v>
      </c>
    </row>
    <row r="966" spans="1:8" x14ac:dyDescent="0.35">
      <c r="A966" t="s">
        <v>22947</v>
      </c>
      <c r="B966" t="s">
        <v>610</v>
      </c>
      <c r="C966" t="s">
        <v>611</v>
      </c>
      <c r="D966">
        <v>1</v>
      </c>
      <c r="E966">
        <v>0</v>
      </c>
      <c r="F966" t="s">
        <v>22</v>
      </c>
      <c r="G966" t="s">
        <v>29195</v>
      </c>
      <c r="H966" t="s">
        <v>613</v>
      </c>
    </row>
    <row r="967" spans="1:8" x14ac:dyDescent="0.35">
      <c r="A967" t="s">
        <v>20015</v>
      </c>
      <c r="B967" t="s">
        <v>20014</v>
      </c>
      <c r="C967" t="s">
        <v>20015</v>
      </c>
      <c r="D967">
        <v>1</v>
      </c>
      <c r="E967">
        <v>0</v>
      </c>
      <c r="F967" t="s">
        <v>22</v>
      </c>
      <c r="G967" t="s">
        <v>29211</v>
      </c>
      <c r="H967" t="s">
        <v>546</v>
      </c>
    </row>
    <row r="968" spans="1:8" x14ac:dyDescent="0.35">
      <c r="A968" t="s">
        <v>29239</v>
      </c>
      <c r="B968" t="s">
        <v>29240</v>
      </c>
      <c r="C968" t="s">
        <v>29241</v>
      </c>
      <c r="D968">
        <v>1</v>
      </c>
      <c r="E968">
        <v>2</v>
      </c>
      <c r="F968" t="s">
        <v>22</v>
      </c>
      <c r="G968" t="s">
        <v>29242</v>
      </c>
      <c r="H968" t="s">
        <v>14100</v>
      </c>
    </row>
    <row r="969" spans="1:8" x14ac:dyDescent="0.35">
      <c r="A969" t="s">
        <v>22816</v>
      </c>
      <c r="B969" t="s">
        <v>178</v>
      </c>
      <c r="C969" t="s">
        <v>179</v>
      </c>
      <c r="D969">
        <v>1</v>
      </c>
      <c r="E969">
        <v>1</v>
      </c>
      <c r="F969" t="s">
        <v>22</v>
      </c>
      <c r="G969" t="s">
        <v>29245</v>
      </c>
      <c r="H969" t="s">
        <v>4710</v>
      </c>
    </row>
    <row r="970" spans="1:8" x14ac:dyDescent="0.35">
      <c r="A970" t="s">
        <v>29246</v>
      </c>
      <c r="B970" t="s">
        <v>18116</v>
      </c>
      <c r="C970" t="s">
        <v>18117</v>
      </c>
      <c r="D970">
        <v>1</v>
      </c>
      <c r="E970">
        <v>0</v>
      </c>
      <c r="F970" t="s">
        <v>22</v>
      </c>
      <c r="G970" t="s">
        <v>29247</v>
      </c>
      <c r="H970" t="s">
        <v>17695</v>
      </c>
    </row>
    <row r="971" spans="1:8" x14ac:dyDescent="0.35">
      <c r="A971" t="s">
        <v>29251</v>
      </c>
      <c r="B971" t="s">
        <v>29252</v>
      </c>
      <c r="C971" t="s">
        <v>29253</v>
      </c>
      <c r="D971">
        <v>1</v>
      </c>
      <c r="E971">
        <v>1</v>
      </c>
      <c r="F971" t="s">
        <v>22</v>
      </c>
      <c r="G971" t="s">
        <v>29254</v>
      </c>
      <c r="H971" t="s">
        <v>7813</v>
      </c>
    </row>
    <row r="972" spans="1:8" x14ac:dyDescent="0.35">
      <c r="A972" t="s">
        <v>29264</v>
      </c>
      <c r="B972" t="s">
        <v>3311</v>
      </c>
      <c r="C972" t="s">
        <v>3312</v>
      </c>
      <c r="D972">
        <v>1</v>
      </c>
      <c r="E972">
        <v>1</v>
      </c>
      <c r="F972" t="s">
        <v>22</v>
      </c>
      <c r="G972" t="s">
        <v>29265</v>
      </c>
      <c r="H972" t="s">
        <v>29266</v>
      </c>
    </row>
    <row r="973" spans="1:8" x14ac:dyDescent="0.35">
      <c r="A973" t="s">
        <v>1895</v>
      </c>
      <c r="B973" t="s">
        <v>1896</v>
      </c>
      <c r="C973" t="s">
        <v>1895</v>
      </c>
      <c r="D973">
        <v>1</v>
      </c>
      <c r="E973">
        <v>0</v>
      </c>
      <c r="F973" t="s">
        <v>22</v>
      </c>
      <c r="G973" t="s">
        <v>29269</v>
      </c>
      <c r="H973" t="s">
        <v>3600</v>
      </c>
    </row>
    <row r="974" spans="1:8" x14ac:dyDescent="0.35">
      <c r="A974" t="s">
        <v>29292</v>
      </c>
      <c r="B974" t="s">
        <v>29293</v>
      </c>
      <c r="C974" t="s">
        <v>29294</v>
      </c>
      <c r="D974">
        <v>1</v>
      </c>
      <c r="E974">
        <v>2</v>
      </c>
      <c r="F974" t="s">
        <v>22</v>
      </c>
      <c r="G974" t="s">
        <v>29295</v>
      </c>
      <c r="H974" t="s">
        <v>1875</v>
      </c>
    </row>
    <row r="975" spans="1:8" x14ac:dyDescent="0.35">
      <c r="A975" t="s">
        <v>5291</v>
      </c>
      <c r="B975" t="s">
        <v>5292</v>
      </c>
      <c r="C975" t="s">
        <v>5293</v>
      </c>
      <c r="D975">
        <v>1</v>
      </c>
      <c r="E975">
        <v>1</v>
      </c>
      <c r="F975" t="s">
        <v>22</v>
      </c>
      <c r="G975" t="s">
        <v>29311</v>
      </c>
      <c r="H975" t="s">
        <v>68</v>
      </c>
    </row>
    <row r="976" spans="1:8" x14ac:dyDescent="0.35">
      <c r="A976" t="s">
        <v>18015</v>
      </c>
      <c r="B976" t="s">
        <v>2614</v>
      </c>
      <c r="C976" t="s">
        <v>18015</v>
      </c>
      <c r="D976">
        <v>1</v>
      </c>
      <c r="E976">
        <v>0</v>
      </c>
      <c r="F976" t="s">
        <v>22</v>
      </c>
      <c r="G976" t="s">
        <v>29325</v>
      </c>
      <c r="H976" t="s">
        <v>10196</v>
      </c>
    </row>
    <row r="977" spans="1:8" x14ac:dyDescent="0.35">
      <c r="A977" t="s">
        <v>28681</v>
      </c>
      <c r="B977" t="s">
        <v>2614</v>
      </c>
      <c r="C977" t="s">
        <v>18015</v>
      </c>
      <c r="D977">
        <v>1</v>
      </c>
      <c r="E977">
        <v>0</v>
      </c>
      <c r="F977" t="s">
        <v>22</v>
      </c>
      <c r="G977" t="s">
        <v>28682</v>
      </c>
      <c r="H977" t="s">
        <v>572</v>
      </c>
    </row>
    <row r="978" spans="1:8" x14ac:dyDescent="0.35">
      <c r="A978" t="s">
        <v>29338</v>
      </c>
      <c r="B978" t="s">
        <v>29339</v>
      </c>
      <c r="C978" t="s">
        <v>29340</v>
      </c>
      <c r="D978">
        <v>1</v>
      </c>
      <c r="E978">
        <v>0</v>
      </c>
      <c r="F978" t="s">
        <v>22</v>
      </c>
      <c r="G978" t="s">
        <v>29341</v>
      </c>
      <c r="H978" t="s">
        <v>1412</v>
      </c>
    </row>
    <row r="979" spans="1:8" x14ac:dyDescent="0.35">
      <c r="A979" t="s">
        <v>18015</v>
      </c>
      <c r="B979" t="s">
        <v>2614</v>
      </c>
      <c r="C979" t="s">
        <v>18015</v>
      </c>
      <c r="D979">
        <v>1</v>
      </c>
      <c r="E979">
        <v>0</v>
      </c>
      <c r="F979" t="s">
        <v>22</v>
      </c>
      <c r="G979" t="s">
        <v>29348</v>
      </c>
      <c r="H979" t="s">
        <v>7278</v>
      </c>
    </row>
    <row r="980" spans="1:8" x14ac:dyDescent="0.35">
      <c r="A980" t="s">
        <v>17790</v>
      </c>
      <c r="B980" t="s">
        <v>13583</v>
      </c>
      <c r="C980" t="s">
        <v>13584</v>
      </c>
      <c r="D980">
        <v>1</v>
      </c>
      <c r="E980">
        <v>3</v>
      </c>
      <c r="F980" t="s">
        <v>22</v>
      </c>
      <c r="G980" t="s">
        <v>29352</v>
      </c>
      <c r="H980" t="s">
        <v>29353</v>
      </c>
    </row>
    <row r="981" spans="1:8" x14ac:dyDescent="0.35">
      <c r="A981" t="s">
        <v>7906</v>
      </c>
      <c r="B981" t="s">
        <v>7907</v>
      </c>
      <c r="C981" t="s">
        <v>7908</v>
      </c>
      <c r="D981">
        <v>1</v>
      </c>
      <c r="E981">
        <v>0</v>
      </c>
      <c r="F981" t="s">
        <v>22</v>
      </c>
      <c r="G981" t="s">
        <v>29354</v>
      </c>
      <c r="H981" t="s">
        <v>1357</v>
      </c>
    </row>
    <row r="982" spans="1:8" x14ac:dyDescent="0.35">
      <c r="A982" t="s">
        <v>29359</v>
      </c>
      <c r="B982" t="s">
        <v>29360</v>
      </c>
      <c r="C982" t="s">
        <v>29361</v>
      </c>
      <c r="D982">
        <v>1</v>
      </c>
      <c r="E982">
        <v>0</v>
      </c>
      <c r="F982" t="s">
        <v>22</v>
      </c>
      <c r="G982" t="s">
        <v>29362</v>
      </c>
      <c r="H982" t="s">
        <v>93</v>
      </c>
    </row>
    <row r="983" spans="1:8" x14ac:dyDescent="0.35">
      <c r="A983" t="s">
        <v>29380</v>
      </c>
      <c r="B983" t="s">
        <v>28694</v>
      </c>
      <c r="C983" t="s">
        <v>28695</v>
      </c>
      <c r="D983">
        <v>1</v>
      </c>
      <c r="E983">
        <v>4</v>
      </c>
      <c r="F983" t="s">
        <v>22</v>
      </c>
      <c r="G983" t="s">
        <v>29381</v>
      </c>
      <c r="H983" t="s">
        <v>304</v>
      </c>
    </row>
    <row r="984" spans="1:8" x14ac:dyDescent="0.35">
      <c r="A984" t="s">
        <v>4955</v>
      </c>
      <c r="B984" t="s">
        <v>4954</v>
      </c>
      <c r="C984" t="s">
        <v>4955</v>
      </c>
      <c r="D984">
        <v>1</v>
      </c>
      <c r="E984">
        <v>0</v>
      </c>
      <c r="F984" t="s">
        <v>22</v>
      </c>
      <c r="G984" t="s">
        <v>29403</v>
      </c>
      <c r="H984" t="s">
        <v>548</v>
      </c>
    </row>
    <row r="985" spans="1:8" x14ac:dyDescent="0.35">
      <c r="A985" t="s">
        <v>28681</v>
      </c>
      <c r="B985" t="s">
        <v>2614</v>
      </c>
      <c r="C985" t="s">
        <v>18015</v>
      </c>
      <c r="D985">
        <v>1</v>
      </c>
      <c r="E985">
        <v>0</v>
      </c>
      <c r="F985" t="s">
        <v>22</v>
      </c>
      <c r="G985" t="s">
        <v>29414</v>
      </c>
      <c r="H985" t="s">
        <v>3667</v>
      </c>
    </row>
    <row r="986" spans="1:8" x14ac:dyDescent="0.35">
      <c r="A986" t="s">
        <v>29432</v>
      </c>
      <c r="B986" t="s">
        <v>29433</v>
      </c>
      <c r="C986" t="s">
        <v>29434</v>
      </c>
      <c r="D986">
        <v>1</v>
      </c>
      <c r="E986">
        <v>0</v>
      </c>
      <c r="F986" t="s">
        <v>22</v>
      </c>
      <c r="G986" t="s">
        <v>29435</v>
      </c>
      <c r="H986" t="s">
        <v>5178</v>
      </c>
    </row>
    <row r="987" spans="1:8" x14ac:dyDescent="0.35">
      <c r="A987" t="s">
        <v>29458</v>
      </c>
      <c r="B987" t="s">
        <v>4954</v>
      </c>
      <c r="C987" t="s">
        <v>4955</v>
      </c>
      <c r="D987">
        <v>1</v>
      </c>
      <c r="E987">
        <v>0</v>
      </c>
      <c r="F987" t="s">
        <v>22</v>
      </c>
      <c r="G987" t="s">
        <v>29459</v>
      </c>
      <c r="H987" t="s">
        <v>816</v>
      </c>
    </row>
    <row r="988" spans="1:8" x14ac:dyDescent="0.35">
      <c r="A988" t="s">
        <v>24307</v>
      </c>
      <c r="B988" t="s">
        <v>24306</v>
      </c>
      <c r="C988" t="s">
        <v>24307</v>
      </c>
      <c r="D988">
        <v>1</v>
      </c>
      <c r="E988">
        <v>1</v>
      </c>
      <c r="F988" t="s">
        <v>22</v>
      </c>
      <c r="G988" t="s">
        <v>29461</v>
      </c>
      <c r="H988" t="s">
        <v>29462</v>
      </c>
    </row>
    <row r="989" spans="1:8" x14ac:dyDescent="0.35">
      <c r="A989" t="s">
        <v>5325</v>
      </c>
      <c r="B989" t="s">
        <v>5326</v>
      </c>
      <c r="C989" t="s">
        <v>5327</v>
      </c>
      <c r="D989">
        <v>1</v>
      </c>
      <c r="E989">
        <v>1</v>
      </c>
      <c r="F989" t="s">
        <v>22</v>
      </c>
      <c r="G989" t="s">
        <v>29489</v>
      </c>
      <c r="H989" t="s">
        <v>5109</v>
      </c>
    </row>
    <row r="990" spans="1:8" x14ac:dyDescent="0.35">
      <c r="A990" t="s">
        <v>201</v>
      </c>
      <c r="B990" t="s">
        <v>202</v>
      </c>
      <c r="C990" t="s">
        <v>201</v>
      </c>
      <c r="D990">
        <v>1</v>
      </c>
      <c r="E990">
        <v>1</v>
      </c>
      <c r="F990" t="s">
        <v>22</v>
      </c>
      <c r="G990" t="s">
        <v>29495</v>
      </c>
      <c r="H990" t="s">
        <v>4532</v>
      </c>
    </row>
    <row r="991" spans="1:8" x14ac:dyDescent="0.35">
      <c r="A991" t="s">
        <v>29499</v>
      </c>
      <c r="B991" t="s">
        <v>29500</v>
      </c>
      <c r="C991" t="s">
        <v>29501</v>
      </c>
      <c r="D991">
        <v>1</v>
      </c>
      <c r="E991">
        <v>0</v>
      </c>
      <c r="F991" t="s">
        <v>22</v>
      </c>
      <c r="G991" t="s">
        <v>29502</v>
      </c>
      <c r="H991" t="s">
        <v>2332</v>
      </c>
    </row>
    <row r="992" spans="1:8" x14ac:dyDescent="0.35">
      <c r="A992" t="s">
        <v>5072</v>
      </c>
      <c r="B992" t="s">
        <v>202</v>
      </c>
      <c r="C992" t="s">
        <v>201</v>
      </c>
      <c r="D992">
        <v>1</v>
      </c>
      <c r="E992">
        <v>2</v>
      </c>
      <c r="F992" t="s">
        <v>22</v>
      </c>
      <c r="G992" t="s">
        <v>29515</v>
      </c>
      <c r="H992" t="s">
        <v>68</v>
      </c>
    </row>
    <row r="993" spans="1:8" x14ac:dyDescent="0.35">
      <c r="A993" t="s">
        <v>19575</v>
      </c>
      <c r="B993" t="s">
        <v>19576</v>
      </c>
      <c r="C993" t="s">
        <v>19575</v>
      </c>
      <c r="D993">
        <v>1</v>
      </c>
      <c r="E993">
        <v>4</v>
      </c>
      <c r="F993" t="s">
        <v>22</v>
      </c>
      <c r="G993" t="s">
        <v>29517</v>
      </c>
      <c r="H993" t="s">
        <v>4532</v>
      </c>
    </row>
    <row r="994" spans="1:8" x14ac:dyDescent="0.35">
      <c r="A994" t="s">
        <v>29520</v>
      </c>
      <c r="B994" t="s">
        <v>29521</v>
      </c>
      <c r="C994" t="s">
        <v>29522</v>
      </c>
      <c r="D994">
        <v>1</v>
      </c>
      <c r="E994">
        <v>1</v>
      </c>
      <c r="F994" t="s">
        <v>22</v>
      </c>
      <c r="G994" t="s">
        <v>29523</v>
      </c>
      <c r="H994" t="s">
        <v>2870</v>
      </c>
    </row>
    <row r="995" spans="1:8" x14ac:dyDescent="0.35">
      <c r="A995" t="s">
        <v>1306</v>
      </c>
      <c r="B995" t="s">
        <v>1307</v>
      </c>
      <c r="C995" t="s">
        <v>1306</v>
      </c>
      <c r="D995">
        <v>1</v>
      </c>
      <c r="E995">
        <v>0</v>
      </c>
      <c r="F995" t="s">
        <v>22</v>
      </c>
      <c r="G995" t="s">
        <v>29539</v>
      </c>
      <c r="H995" t="s">
        <v>204</v>
      </c>
    </row>
    <row r="996" spans="1:8" x14ac:dyDescent="0.35">
      <c r="A996" t="s">
        <v>201</v>
      </c>
      <c r="B996" t="s">
        <v>202</v>
      </c>
      <c r="C996" t="s">
        <v>201</v>
      </c>
      <c r="D996">
        <v>1</v>
      </c>
      <c r="E996">
        <v>0</v>
      </c>
      <c r="F996" t="s">
        <v>22</v>
      </c>
      <c r="G996" t="s">
        <v>29541</v>
      </c>
      <c r="H996" t="s">
        <v>304</v>
      </c>
    </row>
    <row r="997" spans="1:8" x14ac:dyDescent="0.35">
      <c r="A997" t="s">
        <v>1306</v>
      </c>
      <c r="B997" t="s">
        <v>1307</v>
      </c>
      <c r="C997" t="s">
        <v>1306</v>
      </c>
      <c r="D997">
        <v>1</v>
      </c>
      <c r="E997">
        <v>0</v>
      </c>
      <c r="F997" t="s">
        <v>22</v>
      </c>
      <c r="G997" t="s">
        <v>29557</v>
      </c>
      <c r="H997" t="s">
        <v>304</v>
      </c>
    </row>
    <row r="998" spans="1:8" x14ac:dyDescent="0.35">
      <c r="A998" t="s">
        <v>1306</v>
      </c>
      <c r="B998" t="s">
        <v>1307</v>
      </c>
      <c r="C998" t="s">
        <v>1306</v>
      </c>
      <c r="D998">
        <v>1</v>
      </c>
      <c r="E998">
        <v>0</v>
      </c>
      <c r="F998" t="s">
        <v>22</v>
      </c>
      <c r="G998" t="s">
        <v>29558</v>
      </c>
      <c r="H998" t="s">
        <v>304</v>
      </c>
    </row>
    <row r="999" spans="1:8" x14ac:dyDescent="0.35">
      <c r="A999" t="s">
        <v>5072</v>
      </c>
      <c r="B999" t="s">
        <v>202</v>
      </c>
      <c r="C999" t="s">
        <v>201</v>
      </c>
      <c r="D999">
        <v>1</v>
      </c>
      <c r="E999">
        <v>1</v>
      </c>
      <c r="F999" t="s">
        <v>22</v>
      </c>
      <c r="G999" t="s">
        <v>29592</v>
      </c>
      <c r="H999" t="s">
        <v>2870</v>
      </c>
    </row>
    <row r="1000" spans="1:8" x14ac:dyDescent="0.35">
      <c r="A1000" t="s">
        <v>29598</v>
      </c>
      <c r="B1000" t="s">
        <v>594</v>
      </c>
      <c r="C1000" t="s">
        <v>595</v>
      </c>
      <c r="D1000">
        <v>1</v>
      </c>
      <c r="E1000">
        <v>1</v>
      </c>
      <c r="F1000" t="s">
        <v>22</v>
      </c>
      <c r="G1000" t="s">
        <v>29599</v>
      </c>
      <c r="H1000" t="s">
        <v>2332</v>
      </c>
    </row>
    <row r="1001" spans="1:8" x14ac:dyDescent="0.35">
      <c r="A1001" t="s">
        <v>5072</v>
      </c>
      <c r="B1001" t="s">
        <v>202</v>
      </c>
      <c r="C1001" t="s">
        <v>201</v>
      </c>
      <c r="D1001">
        <v>1</v>
      </c>
      <c r="E1001">
        <v>0</v>
      </c>
      <c r="F1001" t="s">
        <v>22</v>
      </c>
      <c r="G1001" t="s">
        <v>29602</v>
      </c>
      <c r="H1001" t="s">
        <v>1072</v>
      </c>
    </row>
    <row r="1002" spans="1:8" x14ac:dyDescent="0.35">
      <c r="A1002" t="s">
        <v>3267</v>
      </c>
      <c r="B1002" t="s">
        <v>990</v>
      </c>
      <c r="C1002" t="s">
        <v>991</v>
      </c>
      <c r="D1002">
        <v>1</v>
      </c>
      <c r="E1002">
        <v>2</v>
      </c>
      <c r="F1002" t="s">
        <v>22</v>
      </c>
      <c r="G1002" t="s">
        <v>29628</v>
      </c>
      <c r="H1002" t="s">
        <v>29150</v>
      </c>
    </row>
    <row r="1003" spans="1:8" x14ac:dyDescent="0.35">
      <c r="A1003" t="s">
        <v>5269</v>
      </c>
      <c r="B1003" t="s">
        <v>5270</v>
      </c>
      <c r="C1003" t="s">
        <v>5269</v>
      </c>
      <c r="D1003">
        <v>1</v>
      </c>
      <c r="E1003">
        <v>1</v>
      </c>
      <c r="F1003" t="s">
        <v>22</v>
      </c>
      <c r="G1003" t="s">
        <v>29642</v>
      </c>
      <c r="H1003" t="s">
        <v>703</v>
      </c>
    </row>
    <row r="1004" spans="1:8" x14ac:dyDescent="0.35">
      <c r="A1004" t="s">
        <v>1306</v>
      </c>
      <c r="B1004" t="s">
        <v>1307</v>
      </c>
      <c r="C1004" t="s">
        <v>1306</v>
      </c>
      <c r="D1004">
        <v>1</v>
      </c>
      <c r="E1004">
        <v>1</v>
      </c>
      <c r="F1004" t="s">
        <v>22</v>
      </c>
      <c r="G1004" t="s">
        <v>29643</v>
      </c>
      <c r="H1004" t="s">
        <v>180</v>
      </c>
    </row>
    <row r="1005" spans="1:8" x14ac:dyDescent="0.35">
      <c r="A1005" t="s">
        <v>5072</v>
      </c>
      <c r="B1005" t="s">
        <v>202</v>
      </c>
      <c r="C1005" t="s">
        <v>201</v>
      </c>
      <c r="D1005">
        <v>1</v>
      </c>
      <c r="E1005">
        <v>0</v>
      </c>
      <c r="F1005" t="s">
        <v>22</v>
      </c>
      <c r="G1005" t="s">
        <v>29648</v>
      </c>
      <c r="H1005" t="s">
        <v>28826</v>
      </c>
    </row>
    <row r="1006" spans="1:8" x14ac:dyDescent="0.35">
      <c r="A1006" t="s">
        <v>5072</v>
      </c>
      <c r="B1006" t="s">
        <v>202</v>
      </c>
      <c r="C1006" t="s">
        <v>201</v>
      </c>
      <c r="D1006">
        <v>1</v>
      </c>
      <c r="E1006">
        <v>0</v>
      </c>
      <c r="F1006" t="s">
        <v>22</v>
      </c>
      <c r="G1006" t="s">
        <v>29649</v>
      </c>
      <c r="H1006" t="s">
        <v>1072</v>
      </c>
    </row>
    <row r="1007" spans="1:8" x14ac:dyDescent="0.35">
      <c r="A1007" t="s">
        <v>5072</v>
      </c>
      <c r="B1007" t="s">
        <v>202</v>
      </c>
      <c r="C1007" t="s">
        <v>201</v>
      </c>
      <c r="D1007">
        <v>1</v>
      </c>
      <c r="E1007">
        <v>0</v>
      </c>
      <c r="F1007" t="s">
        <v>22</v>
      </c>
      <c r="G1007" t="s">
        <v>29651</v>
      </c>
      <c r="H1007" t="s">
        <v>7971</v>
      </c>
    </row>
    <row r="1008" spans="1:8" x14ac:dyDescent="0.35">
      <c r="A1008" t="s">
        <v>179</v>
      </c>
      <c r="B1008" t="s">
        <v>178</v>
      </c>
      <c r="C1008" t="s">
        <v>179</v>
      </c>
      <c r="D1008">
        <v>1</v>
      </c>
      <c r="E1008">
        <v>0</v>
      </c>
      <c r="F1008" t="s">
        <v>22</v>
      </c>
      <c r="G1008" t="s">
        <v>29652</v>
      </c>
      <c r="H1008" t="s">
        <v>24</v>
      </c>
    </row>
    <row r="1009" spans="1:8" x14ac:dyDescent="0.35">
      <c r="A1009" t="s">
        <v>7548</v>
      </c>
      <c r="B1009" t="s">
        <v>7547</v>
      </c>
      <c r="C1009" t="s">
        <v>7548</v>
      </c>
      <c r="D1009">
        <v>1</v>
      </c>
      <c r="E1009">
        <v>0</v>
      </c>
      <c r="F1009" t="s">
        <v>22</v>
      </c>
      <c r="G1009" t="s">
        <v>29680</v>
      </c>
      <c r="H1009" t="s">
        <v>103</v>
      </c>
    </row>
    <row r="1010" spans="1:8" x14ac:dyDescent="0.35">
      <c r="A1010" t="s">
        <v>12116</v>
      </c>
      <c r="B1010" t="s">
        <v>7547</v>
      </c>
      <c r="C1010" t="s">
        <v>7548</v>
      </c>
      <c r="D1010">
        <v>1</v>
      </c>
      <c r="E1010">
        <v>0</v>
      </c>
      <c r="F1010" t="s">
        <v>22</v>
      </c>
      <c r="G1010" t="s">
        <v>29681</v>
      </c>
      <c r="H1010" t="s">
        <v>7949</v>
      </c>
    </row>
    <row r="1011" spans="1:8" x14ac:dyDescent="0.35">
      <c r="A1011" t="s">
        <v>5072</v>
      </c>
      <c r="B1011" t="s">
        <v>202</v>
      </c>
      <c r="C1011" t="s">
        <v>201</v>
      </c>
      <c r="D1011">
        <v>1</v>
      </c>
      <c r="E1011">
        <v>0</v>
      </c>
      <c r="F1011" t="s">
        <v>22</v>
      </c>
      <c r="G1011" t="s">
        <v>29691</v>
      </c>
      <c r="H1011" t="s">
        <v>28826</v>
      </c>
    </row>
    <row r="1012" spans="1:8" x14ac:dyDescent="0.35">
      <c r="A1012" t="s">
        <v>5072</v>
      </c>
      <c r="B1012" t="s">
        <v>202</v>
      </c>
      <c r="C1012" t="s">
        <v>201</v>
      </c>
      <c r="D1012">
        <v>1</v>
      </c>
      <c r="E1012">
        <v>0</v>
      </c>
      <c r="F1012" t="s">
        <v>22</v>
      </c>
      <c r="G1012" t="s">
        <v>29651</v>
      </c>
      <c r="H1012" t="s">
        <v>7971</v>
      </c>
    </row>
    <row r="1013" spans="1:8" x14ac:dyDescent="0.35">
      <c r="A1013" t="s">
        <v>29701</v>
      </c>
      <c r="B1013" t="s">
        <v>178</v>
      </c>
      <c r="C1013" t="s">
        <v>179</v>
      </c>
      <c r="D1013">
        <v>1</v>
      </c>
      <c r="E1013">
        <v>0</v>
      </c>
      <c r="F1013" t="s">
        <v>22</v>
      </c>
      <c r="G1013" t="s">
        <v>29702</v>
      </c>
      <c r="H1013" t="s">
        <v>106</v>
      </c>
    </row>
    <row r="1014" spans="1:8" x14ac:dyDescent="0.35">
      <c r="A1014" t="s">
        <v>777</v>
      </c>
      <c r="B1014" t="s">
        <v>178</v>
      </c>
      <c r="C1014" t="s">
        <v>179</v>
      </c>
      <c r="D1014">
        <v>1</v>
      </c>
      <c r="E1014">
        <v>0</v>
      </c>
      <c r="F1014" t="s">
        <v>22</v>
      </c>
      <c r="G1014" t="s">
        <v>29703</v>
      </c>
      <c r="H1014" t="s">
        <v>29704</v>
      </c>
    </row>
    <row r="1015" spans="1:8" x14ac:dyDescent="0.35">
      <c r="A1015" t="s">
        <v>27117</v>
      </c>
      <c r="B1015" t="s">
        <v>27118</v>
      </c>
      <c r="C1015" t="s">
        <v>27119</v>
      </c>
      <c r="D1015">
        <v>1</v>
      </c>
      <c r="E1015">
        <v>0</v>
      </c>
      <c r="F1015" t="s">
        <v>22</v>
      </c>
      <c r="G1015" t="s">
        <v>29724</v>
      </c>
      <c r="H1015" t="s">
        <v>304</v>
      </c>
    </row>
    <row r="1016" spans="1:8" x14ac:dyDescent="0.35">
      <c r="A1016" t="s">
        <v>27536</v>
      </c>
      <c r="B1016" t="s">
        <v>27537</v>
      </c>
      <c r="C1016" t="s">
        <v>27536</v>
      </c>
      <c r="D1016">
        <v>1</v>
      </c>
      <c r="E1016">
        <v>1</v>
      </c>
      <c r="F1016" t="s">
        <v>22</v>
      </c>
      <c r="G1016" t="s">
        <v>29725</v>
      </c>
      <c r="H1016" t="s">
        <v>546</v>
      </c>
    </row>
    <row r="1017" spans="1:8" x14ac:dyDescent="0.35">
      <c r="A1017" t="s">
        <v>201</v>
      </c>
      <c r="B1017" t="s">
        <v>202</v>
      </c>
      <c r="C1017" t="s">
        <v>201</v>
      </c>
      <c r="D1017">
        <v>1</v>
      </c>
      <c r="E1017">
        <v>0</v>
      </c>
      <c r="F1017" t="s">
        <v>22</v>
      </c>
      <c r="G1017" t="s">
        <v>29726</v>
      </c>
      <c r="H1017" t="s">
        <v>2071</v>
      </c>
    </row>
    <row r="1018" spans="1:8" x14ac:dyDescent="0.35">
      <c r="A1018" t="s">
        <v>29752</v>
      </c>
      <c r="B1018" t="s">
        <v>29753</v>
      </c>
      <c r="C1018" t="s">
        <v>29754</v>
      </c>
      <c r="D1018">
        <v>1</v>
      </c>
      <c r="E1018">
        <v>1</v>
      </c>
      <c r="F1018" t="s">
        <v>22</v>
      </c>
      <c r="G1018" t="s">
        <v>29755</v>
      </c>
      <c r="H1018" t="s">
        <v>1576</v>
      </c>
    </row>
    <row r="1019" spans="1:8" x14ac:dyDescent="0.35">
      <c r="A1019" t="s">
        <v>5072</v>
      </c>
      <c r="B1019" t="s">
        <v>202</v>
      </c>
      <c r="C1019" t="s">
        <v>201</v>
      </c>
      <c r="D1019">
        <v>1</v>
      </c>
      <c r="E1019">
        <v>0</v>
      </c>
      <c r="F1019" t="s">
        <v>22</v>
      </c>
      <c r="G1019" t="s">
        <v>29757</v>
      </c>
      <c r="H1019" t="s">
        <v>1072</v>
      </c>
    </row>
    <row r="1020" spans="1:8" x14ac:dyDescent="0.35">
      <c r="A1020" t="s">
        <v>2613</v>
      </c>
      <c r="B1020" t="s">
        <v>2614</v>
      </c>
      <c r="C1020" t="s">
        <v>18015</v>
      </c>
      <c r="D1020">
        <v>1</v>
      </c>
      <c r="E1020">
        <v>0</v>
      </c>
      <c r="F1020" t="s">
        <v>22</v>
      </c>
      <c r="G1020" t="s">
        <v>29778</v>
      </c>
      <c r="H1020" t="s">
        <v>8040</v>
      </c>
    </row>
    <row r="1021" spans="1:8" x14ac:dyDescent="0.35">
      <c r="A1021" t="s">
        <v>6641</v>
      </c>
      <c r="B1021" t="s">
        <v>1328</v>
      </c>
      <c r="C1021" t="s">
        <v>1329</v>
      </c>
      <c r="D1021">
        <v>1</v>
      </c>
      <c r="E1021">
        <v>1</v>
      </c>
      <c r="F1021" t="s">
        <v>22</v>
      </c>
      <c r="G1021" t="s">
        <v>29784</v>
      </c>
      <c r="H1021" t="s">
        <v>29785</v>
      </c>
    </row>
    <row r="1022" spans="1:8" x14ac:dyDescent="0.35">
      <c r="A1022" t="s">
        <v>29807</v>
      </c>
      <c r="B1022" t="s">
        <v>16723</v>
      </c>
      <c r="C1022" t="s">
        <v>16722</v>
      </c>
      <c r="D1022">
        <v>1</v>
      </c>
      <c r="E1022">
        <v>0</v>
      </c>
      <c r="F1022" t="s">
        <v>22</v>
      </c>
      <c r="G1022" t="s">
        <v>29808</v>
      </c>
      <c r="H1022" t="s">
        <v>28036</v>
      </c>
    </row>
    <row r="1023" spans="1:8" x14ac:dyDescent="0.35">
      <c r="A1023" t="s">
        <v>1306</v>
      </c>
      <c r="B1023" t="s">
        <v>1307</v>
      </c>
      <c r="C1023" t="s">
        <v>1306</v>
      </c>
      <c r="D1023">
        <v>1</v>
      </c>
      <c r="E1023">
        <v>0</v>
      </c>
      <c r="F1023" t="s">
        <v>22</v>
      </c>
      <c r="G1023" t="s">
        <v>29809</v>
      </c>
      <c r="H1023" t="s">
        <v>180</v>
      </c>
    </row>
    <row r="1024" spans="1:8" x14ac:dyDescent="0.35">
      <c r="A1024" t="s">
        <v>179</v>
      </c>
      <c r="B1024" t="s">
        <v>178</v>
      </c>
      <c r="C1024" t="s">
        <v>179</v>
      </c>
      <c r="D1024">
        <v>1</v>
      </c>
      <c r="E1024">
        <v>3</v>
      </c>
      <c r="F1024" t="s">
        <v>22</v>
      </c>
      <c r="G1024" t="s">
        <v>29825</v>
      </c>
      <c r="H1024" t="s">
        <v>180</v>
      </c>
    </row>
    <row r="1025" spans="1:8" x14ac:dyDescent="0.35">
      <c r="A1025" t="s">
        <v>5072</v>
      </c>
      <c r="B1025" t="s">
        <v>202</v>
      </c>
      <c r="C1025" t="s">
        <v>201</v>
      </c>
      <c r="D1025">
        <v>1</v>
      </c>
      <c r="E1025">
        <v>1</v>
      </c>
      <c r="F1025" t="s">
        <v>22</v>
      </c>
      <c r="G1025" t="s">
        <v>29831</v>
      </c>
      <c r="H1025" t="s">
        <v>7971</v>
      </c>
    </row>
    <row r="1026" spans="1:8" x14ac:dyDescent="0.35">
      <c r="A1026" t="s">
        <v>6260</v>
      </c>
      <c r="B1026" t="s">
        <v>6261</v>
      </c>
      <c r="C1026" t="s">
        <v>6262</v>
      </c>
      <c r="D1026">
        <v>1</v>
      </c>
      <c r="E1026">
        <v>0</v>
      </c>
      <c r="F1026" t="s">
        <v>22</v>
      </c>
      <c r="G1026" t="s">
        <v>29870</v>
      </c>
      <c r="H1026" t="s">
        <v>64</v>
      </c>
    </row>
    <row r="1027" spans="1:8" x14ac:dyDescent="0.35">
      <c r="A1027" t="s">
        <v>1306</v>
      </c>
      <c r="B1027" t="s">
        <v>1307</v>
      </c>
      <c r="C1027" t="s">
        <v>1306</v>
      </c>
      <c r="D1027">
        <v>1</v>
      </c>
      <c r="E1027">
        <v>0</v>
      </c>
      <c r="F1027" t="s">
        <v>22</v>
      </c>
      <c r="G1027" t="s">
        <v>29877</v>
      </c>
      <c r="H1027" t="s">
        <v>4532</v>
      </c>
    </row>
    <row r="1028" spans="1:8" x14ac:dyDescent="0.35">
      <c r="A1028" t="s">
        <v>1306</v>
      </c>
      <c r="B1028" t="s">
        <v>1307</v>
      </c>
      <c r="C1028" t="s">
        <v>1306</v>
      </c>
      <c r="D1028">
        <v>1</v>
      </c>
      <c r="E1028">
        <v>3</v>
      </c>
      <c r="F1028" t="s">
        <v>22</v>
      </c>
      <c r="G1028" t="s">
        <v>29880</v>
      </c>
      <c r="H1028" t="s">
        <v>3344</v>
      </c>
    </row>
    <row r="1029" spans="1:8" x14ac:dyDescent="0.35">
      <c r="A1029" t="s">
        <v>1836</v>
      </c>
      <c r="B1029" t="s">
        <v>1835</v>
      </c>
      <c r="C1029" t="s">
        <v>1836</v>
      </c>
      <c r="D1029">
        <v>1</v>
      </c>
      <c r="E1029">
        <v>0</v>
      </c>
      <c r="F1029" t="s">
        <v>22</v>
      </c>
      <c r="G1029" t="s">
        <v>29883</v>
      </c>
      <c r="H1029" t="s">
        <v>29884</v>
      </c>
    </row>
    <row r="1030" spans="1:8" x14ac:dyDescent="0.35">
      <c r="A1030" t="s">
        <v>20206</v>
      </c>
      <c r="B1030" t="s">
        <v>4320</v>
      </c>
      <c r="C1030" t="s">
        <v>4321</v>
      </c>
      <c r="D1030">
        <v>1</v>
      </c>
      <c r="E1030">
        <v>2</v>
      </c>
      <c r="F1030" t="s">
        <v>22</v>
      </c>
      <c r="G1030" t="s">
        <v>29885</v>
      </c>
      <c r="H1030" t="s">
        <v>204</v>
      </c>
    </row>
    <row r="1031" spans="1:8" x14ac:dyDescent="0.35">
      <c r="A1031" t="s">
        <v>5676</v>
      </c>
      <c r="B1031" t="s">
        <v>3311</v>
      </c>
      <c r="C1031" t="s">
        <v>3312</v>
      </c>
      <c r="D1031">
        <v>1</v>
      </c>
      <c r="E1031">
        <v>4</v>
      </c>
      <c r="F1031" t="s">
        <v>22</v>
      </c>
      <c r="G1031" t="s">
        <v>29885</v>
      </c>
      <c r="H1031" t="s">
        <v>26184</v>
      </c>
    </row>
    <row r="1032" spans="1:8" x14ac:dyDescent="0.35">
      <c r="A1032" t="s">
        <v>29738</v>
      </c>
      <c r="B1032" t="s">
        <v>24106</v>
      </c>
      <c r="C1032" t="s">
        <v>24107</v>
      </c>
      <c r="D1032">
        <v>1</v>
      </c>
      <c r="E1032">
        <v>0</v>
      </c>
      <c r="F1032" t="s">
        <v>22</v>
      </c>
      <c r="G1032" t="s">
        <v>29886</v>
      </c>
      <c r="H1032" t="s">
        <v>68</v>
      </c>
    </row>
    <row r="1033" spans="1:8" x14ac:dyDescent="0.35">
      <c r="A1033" t="s">
        <v>5562</v>
      </c>
      <c r="B1033" t="s">
        <v>1045</v>
      </c>
      <c r="C1033" t="s">
        <v>1046</v>
      </c>
      <c r="D1033">
        <v>1</v>
      </c>
      <c r="E1033">
        <v>4</v>
      </c>
      <c r="F1033" t="s">
        <v>22</v>
      </c>
      <c r="G1033" t="s">
        <v>29892</v>
      </c>
      <c r="H1033" t="s">
        <v>180</v>
      </c>
    </row>
    <row r="1034" spans="1:8" x14ac:dyDescent="0.35">
      <c r="A1034" t="s">
        <v>5072</v>
      </c>
      <c r="B1034" t="s">
        <v>202</v>
      </c>
      <c r="C1034" t="s">
        <v>201</v>
      </c>
      <c r="D1034">
        <v>1</v>
      </c>
      <c r="E1034">
        <v>1</v>
      </c>
      <c r="F1034" t="s">
        <v>22</v>
      </c>
      <c r="G1034" t="s">
        <v>29897</v>
      </c>
      <c r="H1034" t="s">
        <v>3616</v>
      </c>
    </row>
    <row r="1035" spans="1:8" x14ac:dyDescent="0.35">
      <c r="A1035" t="s">
        <v>5072</v>
      </c>
      <c r="B1035" t="s">
        <v>202</v>
      </c>
      <c r="C1035" t="s">
        <v>201</v>
      </c>
      <c r="D1035">
        <v>1</v>
      </c>
      <c r="E1035">
        <v>1</v>
      </c>
      <c r="F1035" t="s">
        <v>22</v>
      </c>
      <c r="G1035" t="s">
        <v>29960</v>
      </c>
      <c r="H1035" t="s">
        <v>7971</v>
      </c>
    </row>
    <row r="1036" spans="1:8" x14ac:dyDescent="0.35">
      <c r="A1036" t="s">
        <v>5072</v>
      </c>
      <c r="B1036" t="s">
        <v>202</v>
      </c>
      <c r="C1036" t="s">
        <v>201</v>
      </c>
      <c r="D1036">
        <v>1</v>
      </c>
      <c r="E1036">
        <v>1</v>
      </c>
      <c r="F1036" t="s">
        <v>22</v>
      </c>
      <c r="G1036" t="s">
        <v>29961</v>
      </c>
      <c r="H1036" t="s">
        <v>5338</v>
      </c>
    </row>
    <row r="1037" spans="1:8" x14ac:dyDescent="0.35">
      <c r="A1037" t="s">
        <v>29965</v>
      </c>
      <c r="B1037" t="s">
        <v>10933</v>
      </c>
      <c r="C1037" t="s">
        <v>10934</v>
      </c>
      <c r="D1037">
        <v>1</v>
      </c>
      <c r="E1037">
        <v>2</v>
      </c>
      <c r="F1037" t="s">
        <v>22</v>
      </c>
      <c r="G1037" t="s">
        <v>29966</v>
      </c>
      <c r="H1037" t="s">
        <v>5314</v>
      </c>
    </row>
    <row r="1038" spans="1:8" x14ac:dyDescent="0.35">
      <c r="A1038" t="s">
        <v>7929</v>
      </c>
      <c r="B1038" t="s">
        <v>178</v>
      </c>
      <c r="C1038" t="s">
        <v>179</v>
      </c>
      <c r="D1038">
        <v>1</v>
      </c>
      <c r="E1038">
        <v>1</v>
      </c>
      <c r="F1038" t="s">
        <v>22</v>
      </c>
      <c r="G1038" t="s">
        <v>29972</v>
      </c>
      <c r="H1038" t="s">
        <v>1576</v>
      </c>
    </row>
    <row r="1039" spans="1:8" x14ac:dyDescent="0.35">
      <c r="A1039" t="s">
        <v>201</v>
      </c>
      <c r="B1039" t="s">
        <v>202</v>
      </c>
      <c r="C1039" t="s">
        <v>201</v>
      </c>
      <c r="D1039">
        <v>1</v>
      </c>
      <c r="E1039">
        <v>0</v>
      </c>
      <c r="F1039" t="s">
        <v>22</v>
      </c>
      <c r="G1039" t="s">
        <v>29976</v>
      </c>
      <c r="H1039" t="s">
        <v>1576</v>
      </c>
    </row>
    <row r="1040" spans="1:8" x14ac:dyDescent="0.35">
      <c r="A1040" t="s">
        <v>18015</v>
      </c>
      <c r="B1040" t="s">
        <v>2614</v>
      </c>
      <c r="C1040" t="s">
        <v>18015</v>
      </c>
      <c r="D1040">
        <v>1</v>
      </c>
      <c r="E1040">
        <v>0</v>
      </c>
      <c r="F1040" t="s">
        <v>22</v>
      </c>
      <c r="G1040" t="s">
        <v>29982</v>
      </c>
      <c r="H1040" t="s">
        <v>3639</v>
      </c>
    </row>
    <row r="1041" spans="1:8" x14ac:dyDescent="0.35">
      <c r="A1041" t="s">
        <v>201</v>
      </c>
      <c r="B1041" t="s">
        <v>202</v>
      </c>
      <c r="C1041" t="s">
        <v>201</v>
      </c>
      <c r="D1041">
        <v>1</v>
      </c>
      <c r="E1041">
        <v>1</v>
      </c>
      <c r="F1041" t="s">
        <v>22</v>
      </c>
      <c r="G1041" t="s">
        <v>30038</v>
      </c>
      <c r="H1041" t="s">
        <v>2052</v>
      </c>
    </row>
    <row r="1042" spans="1:8" x14ac:dyDescent="0.35">
      <c r="A1042" t="s">
        <v>2613</v>
      </c>
      <c r="B1042" t="s">
        <v>2614</v>
      </c>
      <c r="C1042" t="s">
        <v>18015</v>
      </c>
      <c r="D1042">
        <v>1</v>
      </c>
      <c r="E1042">
        <v>0</v>
      </c>
      <c r="F1042" t="s">
        <v>22</v>
      </c>
      <c r="G1042" t="s">
        <v>30050</v>
      </c>
      <c r="H1042" t="s">
        <v>19827</v>
      </c>
    </row>
    <row r="1043" spans="1:8" x14ac:dyDescent="0.35">
      <c r="A1043" t="s">
        <v>1540</v>
      </c>
      <c r="B1043" t="s">
        <v>30060</v>
      </c>
      <c r="C1043" t="s">
        <v>30061</v>
      </c>
      <c r="D1043">
        <v>1</v>
      </c>
      <c r="E1043">
        <v>0</v>
      </c>
      <c r="F1043" t="s">
        <v>22</v>
      </c>
      <c r="G1043" t="s">
        <v>30062</v>
      </c>
      <c r="H1043" t="s">
        <v>133</v>
      </c>
    </row>
    <row r="1044" spans="1:8" x14ac:dyDescent="0.35">
      <c r="A1044" t="s">
        <v>5072</v>
      </c>
      <c r="B1044" t="s">
        <v>202</v>
      </c>
      <c r="C1044" t="s">
        <v>201</v>
      </c>
      <c r="D1044">
        <v>1</v>
      </c>
      <c r="E1044">
        <v>1</v>
      </c>
      <c r="F1044" t="s">
        <v>22</v>
      </c>
      <c r="G1044" t="s">
        <v>30090</v>
      </c>
      <c r="H1044" t="s">
        <v>180</v>
      </c>
    </row>
    <row r="1045" spans="1:8" x14ac:dyDescent="0.35">
      <c r="A1045" t="s">
        <v>30092</v>
      </c>
      <c r="B1045" t="s">
        <v>21208</v>
      </c>
      <c r="C1045" t="s">
        <v>21209</v>
      </c>
      <c r="D1045">
        <v>1</v>
      </c>
      <c r="E1045">
        <v>1</v>
      </c>
      <c r="F1045" t="s">
        <v>22</v>
      </c>
      <c r="G1045" t="s">
        <v>30093</v>
      </c>
      <c r="H1045" t="s">
        <v>5663</v>
      </c>
    </row>
    <row r="1046" spans="1:8" x14ac:dyDescent="0.35">
      <c r="A1046" t="s">
        <v>30111</v>
      </c>
      <c r="B1046" t="s">
        <v>30112</v>
      </c>
      <c r="C1046" t="s">
        <v>30113</v>
      </c>
      <c r="D1046">
        <v>1</v>
      </c>
      <c r="E1046">
        <v>0</v>
      </c>
      <c r="F1046" t="s">
        <v>22</v>
      </c>
      <c r="G1046" t="s">
        <v>30110</v>
      </c>
      <c r="H1046" t="s">
        <v>278</v>
      </c>
    </row>
    <row r="1047" spans="1:8" x14ac:dyDescent="0.35">
      <c r="A1047" t="s">
        <v>2625</v>
      </c>
      <c r="B1047" t="s">
        <v>2626</v>
      </c>
      <c r="C1047" t="s">
        <v>2627</v>
      </c>
      <c r="D1047">
        <v>1</v>
      </c>
      <c r="E1047">
        <v>1</v>
      </c>
      <c r="F1047" t="s">
        <v>22</v>
      </c>
      <c r="G1047" t="s">
        <v>30130</v>
      </c>
      <c r="H1047" t="s">
        <v>3289</v>
      </c>
    </row>
    <row r="1048" spans="1:8" x14ac:dyDescent="0.35">
      <c r="A1048" t="s">
        <v>1918</v>
      </c>
      <c r="B1048" t="s">
        <v>1917</v>
      </c>
      <c r="C1048" t="s">
        <v>1918</v>
      </c>
      <c r="D1048">
        <v>1</v>
      </c>
      <c r="E1048">
        <v>1</v>
      </c>
      <c r="F1048" t="s">
        <v>22</v>
      </c>
      <c r="G1048" t="s">
        <v>30134</v>
      </c>
      <c r="H1048" t="s">
        <v>831</v>
      </c>
    </row>
    <row r="1049" spans="1:8" x14ac:dyDescent="0.35">
      <c r="A1049" t="s">
        <v>22037</v>
      </c>
      <c r="B1049" t="s">
        <v>14504</v>
      </c>
      <c r="C1049" t="s">
        <v>14505</v>
      </c>
      <c r="D1049">
        <v>1</v>
      </c>
      <c r="E1049">
        <v>0</v>
      </c>
      <c r="F1049" t="s">
        <v>22</v>
      </c>
      <c r="G1049" t="s">
        <v>30134</v>
      </c>
      <c r="H1049" t="s">
        <v>16209</v>
      </c>
    </row>
    <row r="1050" spans="1:8" x14ac:dyDescent="0.35">
      <c r="A1050" t="s">
        <v>2613</v>
      </c>
      <c r="B1050" t="s">
        <v>2614</v>
      </c>
      <c r="C1050" t="s">
        <v>18015</v>
      </c>
      <c r="D1050">
        <v>1</v>
      </c>
      <c r="E1050">
        <v>0</v>
      </c>
      <c r="F1050" t="s">
        <v>22</v>
      </c>
      <c r="G1050" t="s">
        <v>30134</v>
      </c>
      <c r="H1050" t="s">
        <v>180</v>
      </c>
    </row>
    <row r="1051" spans="1:8" x14ac:dyDescent="0.35">
      <c r="A1051" t="s">
        <v>5348</v>
      </c>
      <c r="B1051" t="s">
        <v>5349</v>
      </c>
      <c r="C1051" t="s">
        <v>5350</v>
      </c>
      <c r="D1051">
        <v>1</v>
      </c>
      <c r="E1051">
        <v>0</v>
      </c>
      <c r="F1051" t="s">
        <v>22</v>
      </c>
      <c r="G1051" t="s">
        <v>30137</v>
      </c>
      <c r="H1051" t="s">
        <v>586</v>
      </c>
    </row>
    <row r="1052" spans="1:8" x14ac:dyDescent="0.35">
      <c r="A1052" t="s">
        <v>5072</v>
      </c>
      <c r="B1052" t="s">
        <v>202</v>
      </c>
      <c r="C1052" t="s">
        <v>201</v>
      </c>
      <c r="D1052">
        <v>1</v>
      </c>
      <c r="E1052">
        <v>1</v>
      </c>
      <c r="F1052" t="s">
        <v>22</v>
      </c>
      <c r="G1052" t="s">
        <v>29960</v>
      </c>
      <c r="H1052" t="s">
        <v>7971</v>
      </c>
    </row>
    <row r="1053" spans="1:8" x14ac:dyDescent="0.35">
      <c r="A1053" t="s">
        <v>201</v>
      </c>
      <c r="B1053" t="s">
        <v>202</v>
      </c>
      <c r="C1053" t="s">
        <v>201</v>
      </c>
      <c r="D1053">
        <v>1</v>
      </c>
      <c r="E1053">
        <v>0</v>
      </c>
      <c r="F1053" t="s">
        <v>22</v>
      </c>
      <c r="G1053" t="s">
        <v>30149</v>
      </c>
      <c r="H1053" t="s">
        <v>20309</v>
      </c>
    </row>
    <row r="1054" spans="1:8" x14ac:dyDescent="0.35">
      <c r="A1054" t="s">
        <v>2268</v>
      </c>
      <c r="B1054" t="s">
        <v>990</v>
      </c>
      <c r="C1054" t="s">
        <v>991</v>
      </c>
      <c r="D1054">
        <v>1</v>
      </c>
      <c r="E1054">
        <v>0</v>
      </c>
      <c r="F1054" t="s">
        <v>22</v>
      </c>
      <c r="G1054" t="s">
        <v>30150</v>
      </c>
      <c r="H1054" t="s">
        <v>13887</v>
      </c>
    </row>
    <row r="1055" spans="1:8" x14ac:dyDescent="0.35">
      <c r="A1055" t="s">
        <v>5676</v>
      </c>
      <c r="B1055" t="s">
        <v>3311</v>
      </c>
      <c r="C1055" t="s">
        <v>3312</v>
      </c>
      <c r="D1055">
        <v>1</v>
      </c>
      <c r="E1055">
        <v>0</v>
      </c>
      <c r="F1055" t="s">
        <v>22</v>
      </c>
      <c r="G1055" t="s">
        <v>30158</v>
      </c>
      <c r="H1055" t="s">
        <v>5745</v>
      </c>
    </row>
    <row r="1056" spans="1:8" x14ac:dyDescent="0.35">
      <c r="A1056" t="s">
        <v>29707</v>
      </c>
      <c r="B1056" t="s">
        <v>21208</v>
      </c>
      <c r="C1056" t="s">
        <v>21209</v>
      </c>
      <c r="D1056">
        <v>1</v>
      </c>
      <c r="E1056">
        <v>0</v>
      </c>
      <c r="F1056" t="s">
        <v>22</v>
      </c>
      <c r="G1056" t="s">
        <v>30191</v>
      </c>
      <c r="H1056" t="s">
        <v>30192</v>
      </c>
    </row>
    <row r="1057" spans="1:8" x14ac:dyDescent="0.35">
      <c r="A1057" t="s">
        <v>201</v>
      </c>
      <c r="B1057" t="s">
        <v>202</v>
      </c>
      <c r="C1057" t="s">
        <v>201</v>
      </c>
      <c r="D1057">
        <v>1</v>
      </c>
      <c r="E1057">
        <v>1</v>
      </c>
      <c r="F1057" t="s">
        <v>22</v>
      </c>
      <c r="G1057" t="s">
        <v>30198</v>
      </c>
      <c r="H1057" t="s">
        <v>1072</v>
      </c>
    </row>
    <row r="1058" spans="1:8" x14ac:dyDescent="0.35">
      <c r="A1058" t="s">
        <v>7929</v>
      </c>
      <c r="B1058" t="s">
        <v>178</v>
      </c>
      <c r="C1058" t="s">
        <v>179</v>
      </c>
      <c r="D1058">
        <v>1</v>
      </c>
      <c r="E1058">
        <v>0</v>
      </c>
      <c r="F1058" t="s">
        <v>22</v>
      </c>
      <c r="G1058" t="s">
        <v>30206</v>
      </c>
      <c r="H1058" t="s">
        <v>2667</v>
      </c>
    </row>
    <row r="1059" spans="1:8" x14ac:dyDescent="0.35">
      <c r="A1059" t="s">
        <v>16373</v>
      </c>
      <c r="B1059" t="s">
        <v>2614</v>
      </c>
      <c r="C1059" t="s">
        <v>18015</v>
      </c>
      <c r="D1059">
        <v>1</v>
      </c>
      <c r="E1059">
        <v>0</v>
      </c>
      <c r="F1059" t="s">
        <v>22</v>
      </c>
      <c r="G1059" t="s">
        <v>30218</v>
      </c>
      <c r="H1059" t="s">
        <v>78</v>
      </c>
    </row>
    <row r="1060" spans="1:8" x14ac:dyDescent="0.35">
      <c r="A1060" t="s">
        <v>30230</v>
      </c>
      <c r="B1060" t="s">
        <v>7351</v>
      </c>
      <c r="C1060" t="s">
        <v>7352</v>
      </c>
      <c r="D1060">
        <v>1</v>
      </c>
      <c r="E1060">
        <v>0</v>
      </c>
      <c r="F1060" t="s">
        <v>22</v>
      </c>
      <c r="G1060" t="s">
        <v>30231</v>
      </c>
      <c r="H1060" t="s">
        <v>429</v>
      </c>
    </row>
    <row r="1061" spans="1:8" x14ac:dyDescent="0.35">
      <c r="A1061" t="s">
        <v>283</v>
      </c>
      <c r="B1061" t="s">
        <v>178</v>
      </c>
      <c r="C1061" t="s">
        <v>179</v>
      </c>
      <c r="D1061">
        <v>1</v>
      </c>
      <c r="E1061">
        <v>2</v>
      </c>
      <c r="F1061" t="s">
        <v>22</v>
      </c>
      <c r="G1061" t="s">
        <v>30233</v>
      </c>
      <c r="H1061" t="s">
        <v>19237</v>
      </c>
    </row>
    <row r="1062" spans="1:8" x14ac:dyDescent="0.35">
      <c r="A1062" t="s">
        <v>30240</v>
      </c>
      <c r="B1062" t="s">
        <v>30241</v>
      </c>
      <c r="C1062" t="s">
        <v>30240</v>
      </c>
      <c r="D1062">
        <v>1</v>
      </c>
      <c r="E1062">
        <v>1</v>
      </c>
      <c r="F1062" t="s">
        <v>22</v>
      </c>
      <c r="G1062" t="s">
        <v>30242</v>
      </c>
      <c r="H1062" t="s">
        <v>13899</v>
      </c>
    </row>
    <row r="1063" spans="1:8" x14ac:dyDescent="0.35">
      <c r="A1063" t="s">
        <v>201</v>
      </c>
      <c r="B1063" t="s">
        <v>202</v>
      </c>
      <c r="C1063" t="s">
        <v>201</v>
      </c>
      <c r="D1063">
        <v>1</v>
      </c>
      <c r="E1063">
        <v>0</v>
      </c>
      <c r="F1063" t="s">
        <v>22</v>
      </c>
      <c r="G1063" t="s">
        <v>30243</v>
      </c>
      <c r="H1063" t="s">
        <v>30244</v>
      </c>
    </row>
    <row r="1064" spans="1:8" x14ac:dyDescent="0.35">
      <c r="A1064" t="s">
        <v>5072</v>
      </c>
      <c r="B1064" t="s">
        <v>202</v>
      </c>
      <c r="C1064" t="s">
        <v>201</v>
      </c>
      <c r="D1064">
        <v>1</v>
      </c>
      <c r="E1064">
        <v>1</v>
      </c>
      <c r="F1064" t="s">
        <v>22</v>
      </c>
      <c r="G1064" t="s">
        <v>30256</v>
      </c>
      <c r="H1064" t="s">
        <v>7971</v>
      </c>
    </row>
    <row r="1065" spans="1:8" x14ac:dyDescent="0.35">
      <c r="A1065" t="s">
        <v>201</v>
      </c>
      <c r="B1065" t="s">
        <v>202</v>
      </c>
      <c r="C1065" t="s">
        <v>201</v>
      </c>
      <c r="D1065">
        <v>1</v>
      </c>
      <c r="E1065">
        <v>0</v>
      </c>
      <c r="F1065" t="s">
        <v>22</v>
      </c>
      <c r="G1065" t="s">
        <v>30290</v>
      </c>
      <c r="H1065" t="s">
        <v>2052</v>
      </c>
    </row>
    <row r="1066" spans="1:8" x14ac:dyDescent="0.35">
      <c r="A1066" t="s">
        <v>1306</v>
      </c>
      <c r="B1066" t="s">
        <v>1307</v>
      </c>
      <c r="C1066" t="s">
        <v>1306</v>
      </c>
      <c r="D1066">
        <v>1</v>
      </c>
      <c r="E1066">
        <v>0</v>
      </c>
      <c r="F1066" t="s">
        <v>22</v>
      </c>
      <c r="G1066" t="s">
        <v>30312</v>
      </c>
      <c r="H1066" t="s">
        <v>180</v>
      </c>
    </row>
    <row r="1067" spans="1:8" x14ac:dyDescent="0.35">
      <c r="A1067" t="s">
        <v>201</v>
      </c>
      <c r="B1067" t="s">
        <v>202</v>
      </c>
      <c r="C1067" t="s">
        <v>201</v>
      </c>
      <c r="D1067">
        <v>1</v>
      </c>
      <c r="E1067">
        <v>1</v>
      </c>
      <c r="F1067" t="s">
        <v>22</v>
      </c>
      <c r="G1067" t="s">
        <v>30321</v>
      </c>
      <c r="H1067" t="s">
        <v>5750</v>
      </c>
    </row>
    <row r="1068" spans="1:8" x14ac:dyDescent="0.35">
      <c r="A1068" t="s">
        <v>30322</v>
      </c>
      <c r="B1068" t="s">
        <v>1221</v>
      </c>
      <c r="C1068" t="s">
        <v>1222</v>
      </c>
      <c r="D1068">
        <v>1</v>
      </c>
      <c r="E1068">
        <v>0</v>
      </c>
      <c r="F1068" t="s">
        <v>22</v>
      </c>
      <c r="G1068" t="s">
        <v>30323</v>
      </c>
      <c r="H1068" t="s">
        <v>1837</v>
      </c>
    </row>
    <row r="1069" spans="1:8" x14ac:dyDescent="0.35">
      <c r="A1069" t="s">
        <v>201</v>
      </c>
      <c r="B1069" t="s">
        <v>202</v>
      </c>
      <c r="C1069" t="s">
        <v>201</v>
      </c>
      <c r="D1069">
        <v>1</v>
      </c>
      <c r="E1069">
        <v>0</v>
      </c>
      <c r="F1069" t="s">
        <v>22</v>
      </c>
      <c r="G1069" t="s">
        <v>30329</v>
      </c>
      <c r="H1069" t="s">
        <v>2702</v>
      </c>
    </row>
    <row r="1070" spans="1:8" x14ac:dyDescent="0.35">
      <c r="A1070" t="s">
        <v>30340</v>
      </c>
      <c r="B1070" t="s">
        <v>30341</v>
      </c>
      <c r="C1070" t="s">
        <v>30342</v>
      </c>
      <c r="D1070">
        <v>1</v>
      </c>
      <c r="E1070">
        <v>0</v>
      </c>
      <c r="F1070" t="s">
        <v>22</v>
      </c>
      <c r="G1070" t="s">
        <v>30343</v>
      </c>
      <c r="H1070" t="s">
        <v>180</v>
      </c>
    </row>
    <row r="1071" spans="1:8" x14ac:dyDescent="0.35">
      <c r="A1071" t="s">
        <v>30344</v>
      </c>
      <c r="B1071" t="s">
        <v>30345</v>
      </c>
      <c r="C1071" t="s">
        <v>30346</v>
      </c>
      <c r="D1071">
        <v>1</v>
      </c>
      <c r="E1071">
        <v>0</v>
      </c>
      <c r="F1071" t="s">
        <v>22</v>
      </c>
      <c r="G1071" t="s">
        <v>30343</v>
      </c>
      <c r="H1071" t="s">
        <v>180</v>
      </c>
    </row>
    <row r="1072" spans="1:8" x14ac:dyDescent="0.35">
      <c r="A1072" t="s">
        <v>2613</v>
      </c>
      <c r="B1072" t="s">
        <v>2614</v>
      </c>
      <c r="C1072" t="s">
        <v>18015</v>
      </c>
      <c r="D1072">
        <v>1</v>
      </c>
      <c r="E1072">
        <v>0</v>
      </c>
      <c r="F1072" t="s">
        <v>22</v>
      </c>
      <c r="G1072" t="s">
        <v>30347</v>
      </c>
      <c r="H1072" t="s">
        <v>30348</v>
      </c>
    </row>
    <row r="1073" spans="1:8" x14ac:dyDescent="0.35">
      <c r="A1073" t="s">
        <v>30349</v>
      </c>
      <c r="B1073" t="s">
        <v>3223</v>
      </c>
      <c r="C1073" t="s">
        <v>3224</v>
      </c>
      <c r="D1073">
        <v>1</v>
      </c>
      <c r="E1073">
        <v>0</v>
      </c>
      <c r="F1073" t="s">
        <v>22</v>
      </c>
      <c r="G1073" t="s">
        <v>30350</v>
      </c>
      <c r="H1073" t="s">
        <v>1837</v>
      </c>
    </row>
    <row r="1074" spans="1:8" x14ac:dyDescent="0.35">
      <c r="A1074" t="s">
        <v>5072</v>
      </c>
      <c r="B1074" t="s">
        <v>202</v>
      </c>
      <c r="C1074" t="s">
        <v>201</v>
      </c>
      <c r="D1074">
        <v>1</v>
      </c>
      <c r="E1074">
        <v>0</v>
      </c>
      <c r="F1074" t="s">
        <v>22</v>
      </c>
      <c r="G1074" t="s">
        <v>30361</v>
      </c>
      <c r="H1074" t="s">
        <v>28826</v>
      </c>
    </row>
    <row r="1075" spans="1:8" x14ac:dyDescent="0.35">
      <c r="A1075" t="s">
        <v>5072</v>
      </c>
      <c r="B1075" t="s">
        <v>202</v>
      </c>
      <c r="C1075" t="s">
        <v>201</v>
      </c>
      <c r="D1075">
        <v>1</v>
      </c>
      <c r="E1075">
        <v>1</v>
      </c>
      <c r="F1075" t="s">
        <v>22</v>
      </c>
      <c r="G1075" t="s">
        <v>30364</v>
      </c>
      <c r="H1075" t="s">
        <v>5338</v>
      </c>
    </row>
    <row r="1076" spans="1:8" x14ac:dyDescent="0.35">
      <c r="A1076" t="s">
        <v>30369</v>
      </c>
      <c r="B1076" t="s">
        <v>30370</v>
      </c>
      <c r="C1076" t="s">
        <v>30369</v>
      </c>
      <c r="D1076">
        <v>1</v>
      </c>
      <c r="E1076">
        <v>0</v>
      </c>
      <c r="F1076" t="s">
        <v>22</v>
      </c>
      <c r="G1076" t="s">
        <v>30368</v>
      </c>
      <c r="H1076" t="s">
        <v>106</v>
      </c>
    </row>
    <row r="1077" spans="1:8" x14ac:dyDescent="0.35">
      <c r="A1077" t="s">
        <v>201</v>
      </c>
      <c r="B1077" t="s">
        <v>202</v>
      </c>
      <c r="C1077" t="s">
        <v>201</v>
      </c>
      <c r="D1077">
        <v>1</v>
      </c>
      <c r="E1077">
        <v>0</v>
      </c>
      <c r="F1077" t="s">
        <v>22</v>
      </c>
      <c r="G1077" t="s">
        <v>30375</v>
      </c>
      <c r="H1077" t="s">
        <v>2702</v>
      </c>
    </row>
    <row r="1078" spans="1:8" x14ac:dyDescent="0.35">
      <c r="A1078" t="s">
        <v>2613</v>
      </c>
      <c r="B1078" t="s">
        <v>2614</v>
      </c>
      <c r="C1078" t="s">
        <v>18015</v>
      </c>
      <c r="D1078">
        <v>1</v>
      </c>
      <c r="E1078">
        <v>0</v>
      </c>
      <c r="F1078" t="s">
        <v>22</v>
      </c>
      <c r="G1078" t="s">
        <v>30386</v>
      </c>
      <c r="H1078" t="s">
        <v>5314</v>
      </c>
    </row>
    <row r="1079" spans="1:8" x14ac:dyDescent="0.35">
      <c r="A1079" t="s">
        <v>30408</v>
      </c>
      <c r="B1079" t="s">
        <v>5601</v>
      </c>
      <c r="C1079" t="s">
        <v>5602</v>
      </c>
      <c r="D1079">
        <v>1</v>
      </c>
      <c r="E1079">
        <v>1</v>
      </c>
      <c r="F1079" t="s">
        <v>22</v>
      </c>
      <c r="G1079" t="s">
        <v>30409</v>
      </c>
      <c r="H1079" t="s">
        <v>2702</v>
      </c>
    </row>
    <row r="1080" spans="1:8" x14ac:dyDescent="0.35">
      <c r="A1080" t="s">
        <v>30349</v>
      </c>
      <c r="B1080" t="s">
        <v>3223</v>
      </c>
      <c r="C1080" t="s">
        <v>3224</v>
      </c>
      <c r="D1080">
        <v>1</v>
      </c>
      <c r="E1080">
        <v>0</v>
      </c>
      <c r="F1080" t="s">
        <v>22</v>
      </c>
      <c r="G1080" t="s">
        <v>30424</v>
      </c>
      <c r="H1080" t="s">
        <v>1837</v>
      </c>
    </row>
    <row r="1081" spans="1:8" x14ac:dyDescent="0.35">
      <c r="A1081" t="s">
        <v>84</v>
      </c>
      <c r="B1081" t="s">
        <v>85</v>
      </c>
      <c r="C1081" t="s">
        <v>86</v>
      </c>
      <c r="D1081">
        <v>2</v>
      </c>
      <c r="E1081">
        <v>1</v>
      </c>
      <c r="F1081" t="s">
        <v>22</v>
      </c>
      <c r="G1081" t="s">
        <v>87</v>
      </c>
      <c r="H1081" t="s">
        <v>88</v>
      </c>
    </row>
    <row r="1082" spans="1:8" x14ac:dyDescent="0.35">
      <c r="A1082" t="s">
        <v>94</v>
      </c>
      <c r="B1082" t="s">
        <v>95</v>
      </c>
      <c r="C1082" t="s">
        <v>96</v>
      </c>
      <c r="D1082">
        <v>2</v>
      </c>
      <c r="E1082">
        <v>0</v>
      </c>
      <c r="F1082" t="s">
        <v>22</v>
      </c>
      <c r="G1082" t="s">
        <v>97</v>
      </c>
      <c r="H1082" t="s">
        <v>98</v>
      </c>
    </row>
    <row r="1083" spans="1:8" x14ac:dyDescent="0.35">
      <c r="A1083" t="s">
        <v>111</v>
      </c>
      <c r="B1083" t="s">
        <v>112</v>
      </c>
      <c r="C1083" t="s">
        <v>113</v>
      </c>
      <c r="D1083">
        <v>2</v>
      </c>
      <c r="E1083">
        <v>0</v>
      </c>
      <c r="F1083" t="s">
        <v>22</v>
      </c>
      <c r="G1083" t="s">
        <v>114</v>
      </c>
      <c r="H1083" t="s">
        <v>115</v>
      </c>
    </row>
    <row r="1084" spans="1:8" x14ac:dyDescent="0.35">
      <c r="A1084" t="s">
        <v>172</v>
      </c>
      <c r="B1084" t="s">
        <v>173</v>
      </c>
      <c r="C1084" t="s">
        <v>174</v>
      </c>
      <c r="D1084">
        <v>2</v>
      </c>
      <c r="E1084">
        <v>0</v>
      </c>
      <c r="F1084" t="s">
        <v>22</v>
      </c>
      <c r="G1084" t="s">
        <v>175</v>
      </c>
      <c r="H1084" t="s">
        <v>176</v>
      </c>
    </row>
    <row r="1085" spans="1:8" x14ac:dyDescent="0.35">
      <c r="A1085" t="s">
        <v>268</v>
      </c>
      <c r="B1085" t="s">
        <v>269</v>
      </c>
      <c r="C1085" t="s">
        <v>270</v>
      </c>
      <c r="D1085">
        <v>2</v>
      </c>
      <c r="E1085">
        <v>1</v>
      </c>
      <c r="F1085" t="s">
        <v>22</v>
      </c>
      <c r="G1085" t="s">
        <v>271</v>
      </c>
      <c r="H1085" t="s">
        <v>272</v>
      </c>
    </row>
    <row r="1086" spans="1:8" x14ac:dyDescent="0.35">
      <c r="A1086" t="s">
        <v>319</v>
      </c>
      <c r="B1086" t="s">
        <v>320</v>
      </c>
      <c r="C1086" t="s">
        <v>321</v>
      </c>
      <c r="D1086">
        <v>2</v>
      </c>
      <c r="E1086">
        <v>0</v>
      </c>
      <c r="F1086" t="s">
        <v>22</v>
      </c>
      <c r="G1086" t="s">
        <v>322</v>
      </c>
      <c r="H1086" t="s">
        <v>323</v>
      </c>
    </row>
    <row r="1087" spans="1:8" x14ac:dyDescent="0.35">
      <c r="A1087" t="s">
        <v>397</v>
      </c>
      <c r="B1087" t="s">
        <v>398</v>
      </c>
      <c r="C1087" t="s">
        <v>399</v>
      </c>
      <c r="D1087">
        <v>2</v>
      </c>
      <c r="E1087">
        <v>0</v>
      </c>
      <c r="F1087" t="s">
        <v>22</v>
      </c>
      <c r="G1087" t="s">
        <v>391</v>
      </c>
      <c r="H1087" t="s">
        <v>13</v>
      </c>
    </row>
    <row r="1088" spans="1:8" x14ac:dyDescent="0.35">
      <c r="A1088" t="s">
        <v>593</v>
      </c>
      <c r="B1088" t="s">
        <v>594</v>
      </c>
      <c r="C1088" t="s">
        <v>595</v>
      </c>
      <c r="D1088">
        <v>2</v>
      </c>
      <c r="E1088">
        <v>1</v>
      </c>
      <c r="F1088" t="s">
        <v>22</v>
      </c>
      <c r="G1088" t="s">
        <v>596</v>
      </c>
      <c r="H1088" t="s">
        <v>24</v>
      </c>
    </row>
    <row r="1089" spans="1:8" x14ac:dyDescent="0.35">
      <c r="A1089" t="s">
        <v>639</v>
      </c>
      <c r="B1089" t="s">
        <v>640</v>
      </c>
      <c r="C1089" t="s">
        <v>641</v>
      </c>
      <c r="D1089">
        <v>2</v>
      </c>
      <c r="E1089">
        <v>0</v>
      </c>
      <c r="F1089" t="s">
        <v>22</v>
      </c>
      <c r="G1089" t="s">
        <v>642</v>
      </c>
      <c r="H1089" t="s">
        <v>643</v>
      </c>
    </row>
    <row r="1090" spans="1:8" x14ac:dyDescent="0.35">
      <c r="A1090" t="s">
        <v>665</v>
      </c>
      <c r="B1090" t="s">
        <v>666</v>
      </c>
      <c r="C1090" t="s">
        <v>667</v>
      </c>
      <c r="D1090">
        <v>2</v>
      </c>
      <c r="E1090">
        <v>1</v>
      </c>
      <c r="F1090" t="s">
        <v>22</v>
      </c>
      <c r="G1090" t="s">
        <v>668</v>
      </c>
      <c r="H1090" t="s">
        <v>64</v>
      </c>
    </row>
    <row r="1091" spans="1:8" x14ac:dyDescent="0.35">
      <c r="A1091" t="s">
        <v>765</v>
      </c>
      <c r="B1091" t="s">
        <v>766</v>
      </c>
      <c r="C1091" t="s">
        <v>767</v>
      </c>
      <c r="D1091">
        <v>2</v>
      </c>
      <c r="E1091">
        <v>0</v>
      </c>
      <c r="F1091" t="s">
        <v>22</v>
      </c>
      <c r="G1091" t="s">
        <v>768</v>
      </c>
      <c r="H1091" t="s">
        <v>769</v>
      </c>
    </row>
    <row r="1092" spans="1:8" x14ac:dyDescent="0.35">
      <c r="A1092" t="s">
        <v>788</v>
      </c>
      <c r="B1092" t="s">
        <v>789</v>
      </c>
      <c r="C1092" t="s">
        <v>790</v>
      </c>
      <c r="D1092">
        <v>2</v>
      </c>
      <c r="E1092">
        <v>0</v>
      </c>
      <c r="F1092" t="s">
        <v>22</v>
      </c>
      <c r="G1092" t="s">
        <v>791</v>
      </c>
      <c r="H1092" t="s">
        <v>371</v>
      </c>
    </row>
    <row r="1093" spans="1:8" x14ac:dyDescent="0.35">
      <c r="A1093" t="s">
        <v>1044</v>
      </c>
      <c r="B1093" t="s">
        <v>1045</v>
      </c>
      <c r="C1093" t="s">
        <v>1046</v>
      </c>
      <c r="D1093">
        <v>2</v>
      </c>
      <c r="E1093">
        <v>1</v>
      </c>
      <c r="F1093" t="s">
        <v>22</v>
      </c>
      <c r="G1093" t="s">
        <v>1047</v>
      </c>
      <c r="H1093" t="s">
        <v>1048</v>
      </c>
    </row>
    <row r="1094" spans="1:8" x14ac:dyDescent="0.35">
      <c r="A1094" t="s">
        <v>1065</v>
      </c>
      <c r="B1094" t="s">
        <v>1066</v>
      </c>
      <c r="C1094" t="s">
        <v>1067</v>
      </c>
      <c r="D1094">
        <v>2</v>
      </c>
      <c r="E1094">
        <v>1</v>
      </c>
      <c r="F1094" t="s">
        <v>22</v>
      </c>
      <c r="G1094" t="s">
        <v>1068</v>
      </c>
      <c r="H1094" t="s">
        <v>1069</v>
      </c>
    </row>
    <row r="1095" spans="1:8" x14ac:dyDescent="0.35">
      <c r="A1095" t="s">
        <v>788</v>
      </c>
      <c r="B1095" t="s">
        <v>789</v>
      </c>
      <c r="C1095" t="s">
        <v>790</v>
      </c>
      <c r="D1095">
        <v>2</v>
      </c>
      <c r="E1095">
        <v>0</v>
      </c>
      <c r="F1095" t="s">
        <v>22</v>
      </c>
      <c r="G1095" t="s">
        <v>1406</v>
      </c>
      <c r="H1095" t="s">
        <v>371</v>
      </c>
    </row>
    <row r="1096" spans="1:8" x14ac:dyDescent="0.35">
      <c r="A1096" t="s">
        <v>1419</v>
      </c>
      <c r="B1096" t="s">
        <v>1420</v>
      </c>
      <c r="C1096" t="s">
        <v>1421</v>
      </c>
      <c r="D1096">
        <v>2</v>
      </c>
      <c r="E1096">
        <v>0</v>
      </c>
      <c r="F1096" t="s">
        <v>22</v>
      </c>
      <c r="G1096" t="s">
        <v>1422</v>
      </c>
      <c r="H1096" t="s">
        <v>1060</v>
      </c>
    </row>
    <row r="1097" spans="1:8" x14ac:dyDescent="0.35">
      <c r="A1097" t="s">
        <v>1632</v>
      </c>
      <c r="B1097" t="s">
        <v>1633</v>
      </c>
      <c r="C1097" t="s">
        <v>1634</v>
      </c>
      <c r="D1097">
        <v>2</v>
      </c>
      <c r="E1097">
        <v>0</v>
      </c>
      <c r="F1097" t="s">
        <v>22</v>
      </c>
      <c r="G1097" t="s">
        <v>1635</v>
      </c>
      <c r="H1097" t="s">
        <v>1636</v>
      </c>
    </row>
    <row r="1098" spans="1:8" x14ac:dyDescent="0.35">
      <c r="A1098" t="s">
        <v>1672</v>
      </c>
      <c r="B1098" t="s">
        <v>112</v>
      </c>
      <c r="C1098" t="s">
        <v>113</v>
      </c>
      <c r="D1098">
        <v>2</v>
      </c>
      <c r="E1098">
        <v>0</v>
      </c>
      <c r="F1098" t="s">
        <v>22</v>
      </c>
      <c r="G1098" t="s">
        <v>1673</v>
      </c>
      <c r="H1098" t="s">
        <v>963</v>
      </c>
    </row>
    <row r="1099" spans="1:8" x14ac:dyDescent="0.35">
      <c r="A1099" t="s">
        <v>1776</v>
      </c>
      <c r="B1099" t="s">
        <v>1777</v>
      </c>
      <c r="C1099" t="s">
        <v>1778</v>
      </c>
      <c r="D1099">
        <v>2</v>
      </c>
      <c r="E1099">
        <v>1</v>
      </c>
      <c r="F1099" t="s">
        <v>22</v>
      </c>
      <c r="G1099" t="s">
        <v>1779</v>
      </c>
      <c r="H1099" t="s">
        <v>1780</v>
      </c>
    </row>
    <row r="1100" spans="1:8" x14ac:dyDescent="0.35">
      <c r="A1100" t="s">
        <v>1809</v>
      </c>
      <c r="B1100" t="s">
        <v>524</v>
      </c>
      <c r="C1100" t="s">
        <v>525</v>
      </c>
      <c r="D1100">
        <v>2</v>
      </c>
      <c r="E1100">
        <v>0</v>
      </c>
      <c r="F1100" t="s">
        <v>22</v>
      </c>
      <c r="G1100" t="s">
        <v>1810</v>
      </c>
      <c r="H1100" t="s">
        <v>1811</v>
      </c>
    </row>
    <row r="1101" spans="1:8" x14ac:dyDescent="0.35">
      <c r="A1101" t="s">
        <v>1852</v>
      </c>
      <c r="B1101" t="s">
        <v>1853</v>
      </c>
      <c r="C1101" t="s">
        <v>1854</v>
      </c>
      <c r="D1101">
        <v>2</v>
      </c>
      <c r="E1101">
        <v>2</v>
      </c>
      <c r="F1101" t="s">
        <v>22</v>
      </c>
      <c r="G1101" t="s">
        <v>1855</v>
      </c>
      <c r="H1101" t="s">
        <v>209</v>
      </c>
    </row>
    <row r="1102" spans="1:8" x14ac:dyDescent="0.35">
      <c r="A1102" t="s">
        <v>1965</v>
      </c>
      <c r="B1102" t="s">
        <v>1966</v>
      </c>
      <c r="C1102" t="s">
        <v>1967</v>
      </c>
      <c r="D1102">
        <v>2</v>
      </c>
      <c r="E1102">
        <v>1</v>
      </c>
      <c r="F1102" t="s">
        <v>22</v>
      </c>
      <c r="G1102" t="s">
        <v>1968</v>
      </c>
      <c r="H1102" t="s">
        <v>1969</v>
      </c>
    </row>
    <row r="1103" spans="1:8" x14ac:dyDescent="0.35">
      <c r="A1103" t="s">
        <v>2020</v>
      </c>
      <c r="B1103" t="s">
        <v>2021</v>
      </c>
      <c r="C1103" t="s">
        <v>2022</v>
      </c>
      <c r="D1103">
        <v>2</v>
      </c>
      <c r="E1103">
        <v>0</v>
      </c>
      <c r="F1103" t="s">
        <v>22</v>
      </c>
      <c r="G1103" t="s">
        <v>2023</v>
      </c>
      <c r="H1103" t="s">
        <v>24</v>
      </c>
    </row>
    <row r="1104" spans="1:8" x14ac:dyDescent="0.35">
      <c r="A1104" t="s">
        <v>2067</v>
      </c>
      <c r="B1104" t="s">
        <v>2068</v>
      </c>
      <c r="C1104" t="s">
        <v>2069</v>
      </c>
      <c r="D1104">
        <v>2</v>
      </c>
      <c r="E1104">
        <v>1</v>
      </c>
      <c r="F1104" t="s">
        <v>22</v>
      </c>
      <c r="G1104" t="s">
        <v>2070</v>
      </c>
      <c r="H1104" t="s">
        <v>2071</v>
      </c>
    </row>
    <row r="1105" spans="1:8" x14ac:dyDescent="0.35">
      <c r="A1105" t="s">
        <v>2094</v>
      </c>
      <c r="B1105" t="s">
        <v>2095</v>
      </c>
      <c r="C1105" t="s">
        <v>2096</v>
      </c>
      <c r="D1105">
        <v>2</v>
      </c>
      <c r="E1105">
        <v>1</v>
      </c>
      <c r="F1105" t="s">
        <v>22</v>
      </c>
      <c r="G1105" t="s">
        <v>2097</v>
      </c>
      <c r="H1105" t="s">
        <v>83</v>
      </c>
    </row>
    <row r="1106" spans="1:8" x14ac:dyDescent="0.35">
      <c r="A1106" t="s">
        <v>2209</v>
      </c>
      <c r="B1106" t="s">
        <v>2210</v>
      </c>
      <c r="C1106" t="s">
        <v>2211</v>
      </c>
      <c r="D1106">
        <v>2</v>
      </c>
      <c r="E1106">
        <v>3</v>
      </c>
      <c r="F1106" t="s">
        <v>22</v>
      </c>
      <c r="G1106" t="s">
        <v>2212</v>
      </c>
      <c r="H1106" t="s">
        <v>13</v>
      </c>
    </row>
    <row r="1107" spans="1:8" x14ac:dyDescent="0.35">
      <c r="A1107" t="s">
        <v>2254</v>
      </c>
      <c r="B1107" t="s">
        <v>2255</v>
      </c>
      <c r="C1107" t="s">
        <v>2256</v>
      </c>
      <c r="D1107">
        <v>2</v>
      </c>
      <c r="E1107">
        <v>1</v>
      </c>
      <c r="F1107" t="s">
        <v>22</v>
      </c>
      <c r="G1107" t="s">
        <v>2257</v>
      </c>
      <c r="H1107" t="s">
        <v>2258</v>
      </c>
    </row>
    <row r="1108" spans="1:8" x14ac:dyDescent="0.35">
      <c r="A1108" t="s">
        <v>2309</v>
      </c>
      <c r="B1108" t="s">
        <v>112</v>
      </c>
      <c r="C1108" t="s">
        <v>113</v>
      </c>
      <c r="D1108">
        <v>2</v>
      </c>
      <c r="E1108">
        <v>0</v>
      </c>
      <c r="F1108" t="s">
        <v>22</v>
      </c>
      <c r="G1108" t="s">
        <v>2310</v>
      </c>
      <c r="H1108" t="s">
        <v>1077</v>
      </c>
    </row>
    <row r="1109" spans="1:8" x14ac:dyDescent="0.35">
      <c r="A1109" t="s">
        <v>2315</v>
      </c>
      <c r="B1109" t="s">
        <v>112</v>
      </c>
      <c r="C1109" t="s">
        <v>113</v>
      </c>
      <c r="D1109">
        <v>2</v>
      </c>
      <c r="E1109">
        <v>0</v>
      </c>
      <c r="F1109" t="s">
        <v>22</v>
      </c>
      <c r="G1109" t="s">
        <v>2316</v>
      </c>
      <c r="H1109" t="s">
        <v>115</v>
      </c>
    </row>
    <row r="1110" spans="1:8" x14ac:dyDescent="0.35">
      <c r="A1110" t="s">
        <v>2326</v>
      </c>
      <c r="B1110" t="s">
        <v>2327</v>
      </c>
      <c r="C1110" t="s">
        <v>2328</v>
      </c>
      <c r="D1110">
        <v>2</v>
      </c>
      <c r="E1110">
        <v>3</v>
      </c>
      <c r="F1110" t="s">
        <v>22</v>
      </c>
      <c r="G1110" t="s">
        <v>2329</v>
      </c>
      <c r="H1110" t="s">
        <v>88</v>
      </c>
    </row>
    <row r="1111" spans="1:8" x14ac:dyDescent="0.35">
      <c r="A1111" t="s">
        <v>2344</v>
      </c>
      <c r="B1111" t="s">
        <v>2345</v>
      </c>
      <c r="C1111" t="s">
        <v>2346</v>
      </c>
      <c r="D1111">
        <v>2</v>
      </c>
      <c r="E1111">
        <v>0</v>
      </c>
      <c r="F1111" t="s">
        <v>22</v>
      </c>
      <c r="G1111" t="s">
        <v>2347</v>
      </c>
      <c r="H1111" t="s">
        <v>2348</v>
      </c>
    </row>
    <row r="1112" spans="1:8" x14ac:dyDescent="0.35">
      <c r="A1112" t="s">
        <v>2507</v>
      </c>
      <c r="B1112" t="s">
        <v>2508</v>
      </c>
      <c r="C1112" t="s">
        <v>2509</v>
      </c>
      <c r="D1112">
        <v>2</v>
      </c>
      <c r="E1112">
        <v>1</v>
      </c>
      <c r="F1112" t="s">
        <v>22</v>
      </c>
      <c r="G1112" t="s">
        <v>2510</v>
      </c>
      <c r="H1112" t="s">
        <v>24</v>
      </c>
    </row>
    <row r="1113" spans="1:8" x14ac:dyDescent="0.35">
      <c r="A1113" t="s">
        <v>2551</v>
      </c>
      <c r="B1113" t="s">
        <v>2552</v>
      </c>
      <c r="C1113" t="s">
        <v>2553</v>
      </c>
      <c r="D1113">
        <v>2</v>
      </c>
      <c r="E1113">
        <v>0</v>
      </c>
      <c r="F1113" t="s">
        <v>22</v>
      </c>
      <c r="G1113" t="s">
        <v>2554</v>
      </c>
      <c r="H1113" t="s">
        <v>2555</v>
      </c>
    </row>
    <row r="1114" spans="1:8" x14ac:dyDescent="0.35">
      <c r="A1114" t="s">
        <v>2818</v>
      </c>
      <c r="B1114" t="s">
        <v>2819</v>
      </c>
      <c r="C1114" t="s">
        <v>2820</v>
      </c>
      <c r="D1114">
        <v>2</v>
      </c>
      <c r="E1114">
        <v>0</v>
      </c>
      <c r="F1114" t="s">
        <v>22</v>
      </c>
      <c r="G1114" t="s">
        <v>2821</v>
      </c>
      <c r="H1114" t="s">
        <v>2822</v>
      </c>
    </row>
    <row r="1115" spans="1:8" x14ac:dyDescent="0.35">
      <c r="A1115" t="s">
        <v>2875</v>
      </c>
      <c r="B1115" t="s">
        <v>2876</v>
      </c>
      <c r="C1115" t="s">
        <v>2877</v>
      </c>
      <c r="D1115">
        <v>2</v>
      </c>
      <c r="E1115">
        <v>0</v>
      </c>
      <c r="F1115" t="s">
        <v>22</v>
      </c>
      <c r="G1115" t="s">
        <v>2874</v>
      </c>
      <c r="H1115" t="s">
        <v>2878</v>
      </c>
    </row>
    <row r="1116" spans="1:8" x14ac:dyDescent="0.35">
      <c r="A1116" t="s">
        <v>2896</v>
      </c>
      <c r="B1116" t="s">
        <v>2021</v>
      </c>
      <c r="C1116" t="s">
        <v>2022</v>
      </c>
      <c r="D1116">
        <v>2</v>
      </c>
      <c r="E1116">
        <v>2</v>
      </c>
      <c r="F1116" t="s">
        <v>22</v>
      </c>
      <c r="G1116" t="s">
        <v>2897</v>
      </c>
      <c r="H1116" t="s">
        <v>2898</v>
      </c>
    </row>
    <row r="1117" spans="1:8" x14ac:dyDescent="0.35">
      <c r="A1117" t="s">
        <v>2899</v>
      </c>
      <c r="B1117" t="s">
        <v>1803</v>
      </c>
      <c r="C1117" t="s">
        <v>1804</v>
      </c>
      <c r="D1117">
        <v>2</v>
      </c>
      <c r="E1117">
        <v>0</v>
      </c>
      <c r="F1117" t="s">
        <v>22</v>
      </c>
      <c r="G1117" t="s">
        <v>2900</v>
      </c>
      <c r="H1117" t="s">
        <v>2901</v>
      </c>
    </row>
    <row r="1118" spans="1:8" x14ac:dyDescent="0.35">
      <c r="A1118" t="s">
        <v>3058</v>
      </c>
      <c r="B1118" t="s">
        <v>3059</v>
      </c>
      <c r="C1118" t="s">
        <v>3060</v>
      </c>
      <c r="D1118">
        <v>2</v>
      </c>
      <c r="E1118">
        <v>0</v>
      </c>
      <c r="F1118" t="s">
        <v>22</v>
      </c>
      <c r="G1118" t="s">
        <v>3061</v>
      </c>
      <c r="H1118" t="s">
        <v>3062</v>
      </c>
    </row>
    <row r="1119" spans="1:8" x14ac:dyDescent="0.35">
      <c r="A1119" t="s">
        <v>3064</v>
      </c>
      <c r="B1119" t="s">
        <v>3065</v>
      </c>
      <c r="C1119" t="s">
        <v>3066</v>
      </c>
      <c r="D1119">
        <v>2</v>
      </c>
      <c r="E1119">
        <v>1</v>
      </c>
      <c r="F1119" t="s">
        <v>22</v>
      </c>
      <c r="G1119" t="s">
        <v>3067</v>
      </c>
      <c r="H1119" t="s">
        <v>2332</v>
      </c>
    </row>
    <row r="1120" spans="1:8" x14ac:dyDescent="0.35">
      <c r="A1120" t="s">
        <v>3104</v>
      </c>
      <c r="B1120" t="s">
        <v>3105</v>
      </c>
      <c r="C1120" t="s">
        <v>3106</v>
      </c>
      <c r="D1120">
        <v>2</v>
      </c>
      <c r="E1120">
        <v>0</v>
      </c>
      <c r="F1120" t="s">
        <v>22</v>
      </c>
      <c r="G1120" t="s">
        <v>3107</v>
      </c>
      <c r="H1120" t="s">
        <v>24</v>
      </c>
    </row>
    <row r="1121" spans="1:8" x14ac:dyDescent="0.35">
      <c r="A1121" t="s">
        <v>3320</v>
      </c>
      <c r="B1121" t="s">
        <v>2614</v>
      </c>
      <c r="C1121" t="s">
        <v>2613</v>
      </c>
      <c r="D1121">
        <v>2</v>
      </c>
      <c r="E1121">
        <v>0</v>
      </c>
      <c r="F1121" t="s">
        <v>22</v>
      </c>
      <c r="G1121" t="s">
        <v>3321</v>
      </c>
      <c r="H1121" t="s">
        <v>180</v>
      </c>
    </row>
    <row r="1122" spans="1:8" x14ac:dyDescent="0.35">
      <c r="A1122" t="s">
        <v>3373</v>
      </c>
      <c r="B1122" t="s">
        <v>640</v>
      </c>
      <c r="C1122" t="s">
        <v>641</v>
      </c>
      <c r="D1122">
        <v>2</v>
      </c>
      <c r="E1122">
        <v>1</v>
      </c>
      <c r="F1122" t="s">
        <v>22</v>
      </c>
      <c r="G1122" t="s">
        <v>3374</v>
      </c>
      <c r="H1122" t="s">
        <v>3375</v>
      </c>
    </row>
    <row r="1123" spans="1:8" x14ac:dyDescent="0.35">
      <c r="A1123" t="s">
        <v>3443</v>
      </c>
      <c r="B1123" t="s">
        <v>3444</v>
      </c>
      <c r="C1123" t="s">
        <v>3445</v>
      </c>
      <c r="D1123">
        <v>2</v>
      </c>
      <c r="E1123">
        <v>1</v>
      </c>
      <c r="F1123" t="s">
        <v>22</v>
      </c>
      <c r="G1123" t="s">
        <v>3441</v>
      </c>
      <c r="H1123" t="s">
        <v>2279</v>
      </c>
    </row>
    <row r="1124" spans="1:8" x14ac:dyDescent="0.35">
      <c r="A1124" t="s">
        <v>3464</v>
      </c>
      <c r="B1124" t="s">
        <v>3465</v>
      </c>
      <c r="C1124" t="s">
        <v>3466</v>
      </c>
      <c r="D1124">
        <v>2</v>
      </c>
      <c r="E1124">
        <v>2</v>
      </c>
      <c r="F1124" t="s">
        <v>22</v>
      </c>
      <c r="G1124" t="s">
        <v>3467</v>
      </c>
      <c r="H1124" t="s">
        <v>83</v>
      </c>
    </row>
    <row r="1125" spans="1:8" x14ac:dyDescent="0.35">
      <c r="A1125" t="s">
        <v>3524</v>
      </c>
      <c r="B1125" t="s">
        <v>3209</v>
      </c>
      <c r="C1125" t="s">
        <v>3210</v>
      </c>
      <c r="D1125">
        <v>2</v>
      </c>
      <c r="E1125">
        <v>4</v>
      </c>
      <c r="F1125" t="s">
        <v>22</v>
      </c>
      <c r="G1125" t="s">
        <v>3525</v>
      </c>
      <c r="H1125" t="s">
        <v>3526</v>
      </c>
    </row>
    <row r="1126" spans="1:8" x14ac:dyDescent="0.35">
      <c r="A1126" t="s">
        <v>3564</v>
      </c>
      <c r="B1126" t="s">
        <v>130</v>
      </c>
      <c r="C1126" t="s">
        <v>131</v>
      </c>
      <c r="D1126">
        <v>2</v>
      </c>
      <c r="E1126">
        <v>0</v>
      </c>
      <c r="F1126" t="s">
        <v>22</v>
      </c>
      <c r="G1126" t="s">
        <v>3565</v>
      </c>
      <c r="H1126" t="s">
        <v>548</v>
      </c>
    </row>
    <row r="1127" spans="1:8" x14ac:dyDescent="0.35">
      <c r="A1127" t="s">
        <v>3566</v>
      </c>
      <c r="B1127" t="s">
        <v>3567</v>
      </c>
      <c r="C1127" t="s">
        <v>3568</v>
      </c>
      <c r="D1127">
        <v>2</v>
      </c>
      <c r="E1127">
        <v>0</v>
      </c>
      <c r="F1127" t="s">
        <v>22</v>
      </c>
      <c r="G1127" t="s">
        <v>3565</v>
      </c>
      <c r="H1127" t="s">
        <v>2667</v>
      </c>
    </row>
    <row r="1128" spans="1:8" x14ac:dyDescent="0.35">
      <c r="A1128" t="s">
        <v>3668</v>
      </c>
      <c r="B1128" t="s">
        <v>3669</v>
      </c>
      <c r="C1128" t="s">
        <v>3670</v>
      </c>
      <c r="D1128">
        <v>2</v>
      </c>
      <c r="E1128">
        <v>0</v>
      </c>
      <c r="F1128" t="s">
        <v>22</v>
      </c>
      <c r="G1128" t="s">
        <v>3671</v>
      </c>
      <c r="H1128" t="s">
        <v>103</v>
      </c>
    </row>
    <row r="1129" spans="1:8" x14ac:dyDescent="0.35">
      <c r="A1129" t="s">
        <v>3713</v>
      </c>
      <c r="B1129" t="s">
        <v>211</v>
      </c>
      <c r="C1129" t="s">
        <v>212</v>
      </c>
      <c r="D1129">
        <v>2</v>
      </c>
      <c r="E1129">
        <v>1</v>
      </c>
      <c r="F1129" t="s">
        <v>22</v>
      </c>
      <c r="G1129" t="s">
        <v>3714</v>
      </c>
      <c r="H1129" t="s">
        <v>18</v>
      </c>
    </row>
    <row r="1130" spans="1:8" x14ac:dyDescent="0.35">
      <c r="A1130" t="s">
        <v>3762</v>
      </c>
      <c r="B1130" t="s">
        <v>990</v>
      </c>
      <c r="C1130" t="s">
        <v>991</v>
      </c>
      <c r="D1130">
        <v>2</v>
      </c>
      <c r="E1130">
        <v>1</v>
      </c>
      <c r="F1130" t="s">
        <v>22</v>
      </c>
      <c r="G1130" t="s">
        <v>3763</v>
      </c>
      <c r="H1130" t="s">
        <v>3764</v>
      </c>
    </row>
    <row r="1131" spans="1:8" x14ac:dyDescent="0.35">
      <c r="A1131" t="s">
        <v>3775</v>
      </c>
      <c r="B1131" t="s">
        <v>112</v>
      </c>
      <c r="C1131" t="s">
        <v>113</v>
      </c>
      <c r="D1131">
        <v>2</v>
      </c>
      <c r="E1131">
        <v>0</v>
      </c>
      <c r="F1131" t="s">
        <v>22</v>
      </c>
      <c r="G1131" t="s">
        <v>3776</v>
      </c>
      <c r="H1131" t="s">
        <v>115</v>
      </c>
    </row>
    <row r="1132" spans="1:8" x14ac:dyDescent="0.35">
      <c r="A1132" t="s">
        <v>4034</v>
      </c>
      <c r="B1132" t="s">
        <v>990</v>
      </c>
      <c r="C1132" t="s">
        <v>991</v>
      </c>
      <c r="D1132">
        <v>2</v>
      </c>
      <c r="E1132">
        <v>0</v>
      </c>
      <c r="F1132" t="s">
        <v>22</v>
      </c>
      <c r="G1132" t="s">
        <v>4035</v>
      </c>
      <c r="H1132" t="s">
        <v>586</v>
      </c>
    </row>
    <row r="1133" spans="1:8" x14ac:dyDescent="0.35">
      <c r="A1133" t="s">
        <v>4061</v>
      </c>
      <c r="B1133" t="s">
        <v>112</v>
      </c>
      <c r="C1133" t="s">
        <v>113</v>
      </c>
      <c r="D1133">
        <v>2</v>
      </c>
      <c r="E1133">
        <v>4</v>
      </c>
      <c r="F1133" t="s">
        <v>22</v>
      </c>
      <c r="G1133" t="s">
        <v>4062</v>
      </c>
      <c r="H1133" t="s">
        <v>1077</v>
      </c>
    </row>
    <row r="1134" spans="1:8" x14ac:dyDescent="0.35">
      <c r="A1134" t="s">
        <v>4067</v>
      </c>
      <c r="B1134" t="s">
        <v>4068</v>
      </c>
      <c r="C1134" t="s">
        <v>4069</v>
      </c>
      <c r="D1134">
        <v>2</v>
      </c>
      <c r="E1134">
        <v>0</v>
      </c>
      <c r="F1134" t="s">
        <v>22</v>
      </c>
      <c r="G1134" t="s">
        <v>4070</v>
      </c>
      <c r="H1134" t="s">
        <v>495</v>
      </c>
    </row>
    <row r="1135" spans="1:8" x14ac:dyDescent="0.35">
      <c r="A1135" t="s">
        <v>4114</v>
      </c>
      <c r="B1135" t="s">
        <v>4115</v>
      </c>
      <c r="C1135" t="s">
        <v>4116</v>
      </c>
      <c r="D1135">
        <v>2</v>
      </c>
      <c r="E1135">
        <v>0</v>
      </c>
      <c r="F1135" t="s">
        <v>22</v>
      </c>
      <c r="G1135" t="s">
        <v>4117</v>
      </c>
      <c r="H1135" t="s">
        <v>304</v>
      </c>
    </row>
    <row r="1136" spans="1:8" x14ac:dyDescent="0.35">
      <c r="A1136" t="s">
        <v>4198</v>
      </c>
      <c r="B1136" t="s">
        <v>412</v>
      </c>
      <c r="C1136" t="s">
        <v>413</v>
      </c>
      <c r="D1136">
        <v>2</v>
      </c>
      <c r="E1136">
        <v>1</v>
      </c>
      <c r="F1136" t="s">
        <v>22</v>
      </c>
      <c r="G1136" t="s">
        <v>4199</v>
      </c>
      <c r="H1136" t="s">
        <v>251</v>
      </c>
    </row>
    <row r="1137" spans="1:8" x14ac:dyDescent="0.35">
      <c r="A1137" t="s">
        <v>3713</v>
      </c>
      <c r="B1137" t="s">
        <v>211</v>
      </c>
      <c r="C1137" t="s">
        <v>212</v>
      </c>
      <c r="D1137">
        <v>2</v>
      </c>
      <c r="E1137">
        <v>0</v>
      </c>
      <c r="F1137" t="s">
        <v>22</v>
      </c>
      <c r="G1137" t="s">
        <v>4427</v>
      </c>
      <c r="H1137" t="s">
        <v>18</v>
      </c>
    </row>
    <row r="1138" spans="1:8" x14ac:dyDescent="0.35">
      <c r="A1138" t="s">
        <v>4433</v>
      </c>
      <c r="B1138" t="s">
        <v>112</v>
      </c>
      <c r="C1138" t="s">
        <v>113</v>
      </c>
      <c r="D1138">
        <v>2</v>
      </c>
      <c r="E1138">
        <v>0</v>
      </c>
      <c r="F1138" t="s">
        <v>22</v>
      </c>
      <c r="G1138" t="s">
        <v>4434</v>
      </c>
      <c r="H1138" t="s">
        <v>115</v>
      </c>
    </row>
    <row r="1139" spans="1:8" x14ac:dyDescent="0.35">
      <c r="A1139" t="s">
        <v>4445</v>
      </c>
      <c r="B1139" t="s">
        <v>1501</v>
      </c>
      <c r="C1139" t="s">
        <v>1502</v>
      </c>
      <c r="D1139">
        <v>2</v>
      </c>
      <c r="E1139">
        <v>0</v>
      </c>
      <c r="F1139" t="s">
        <v>22</v>
      </c>
      <c r="G1139" t="s">
        <v>4446</v>
      </c>
      <c r="H1139" t="s">
        <v>1192</v>
      </c>
    </row>
    <row r="1140" spans="1:8" x14ac:dyDescent="0.35">
      <c r="A1140" t="s">
        <v>4491</v>
      </c>
      <c r="B1140" t="s">
        <v>511</v>
      </c>
      <c r="C1140" t="s">
        <v>512</v>
      </c>
      <c r="D1140">
        <v>2</v>
      </c>
      <c r="E1140">
        <v>2</v>
      </c>
      <c r="F1140" t="s">
        <v>22</v>
      </c>
      <c r="G1140" t="s">
        <v>4492</v>
      </c>
      <c r="H1140" t="s">
        <v>2938</v>
      </c>
    </row>
    <row r="1141" spans="1:8" x14ac:dyDescent="0.35">
      <c r="A1141" t="s">
        <v>4503</v>
      </c>
      <c r="B1141" t="s">
        <v>112</v>
      </c>
      <c r="C1141" t="s">
        <v>113</v>
      </c>
      <c r="D1141">
        <v>2</v>
      </c>
      <c r="E1141">
        <v>3</v>
      </c>
      <c r="F1141" t="s">
        <v>22</v>
      </c>
      <c r="G1141" t="s">
        <v>4504</v>
      </c>
      <c r="H1141" t="s">
        <v>115</v>
      </c>
    </row>
    <row r="1142" spans="1:8" x14ac:dyDescent="0.35">
      <c r="A1142" t="s">
        <v>4511</v>
      </c>
      <c r="B1142" t="s">
        <v>640</v>
      </c>
      <c r="C1142" t="s">
        <v>641</v>
      </c>
      <c r="D1142">
        <v>2</v>
      </c>
      <c r="E1142">
        <v>0</v>
      </c>
      <c r="F1142" t="s">
        <v>22</v>
      </c>
      <c r="G1142" t="s">
        <v>4512</v>
      </c>
      <c r="H1142" t="s">
        <v>4513</v>
      </c>
    </row>
    <row r="1143" spans="1:8" x14ac:dyDescent="0.35">
      <c r="A1143" t="s">
        <v>4649</v>
      </c>
      <c r="B1143" t="s">
        <v>4650</v>
      </c>
      <c r="C1143" t="s">
        <v>4651</v>
      </c>
      <c r="D1143">
        <v>2</v>
      </c>
      <c r="E1143">
        <v>0</v>
      </c>
      <c r="F1143" t="s">
        <v>22</v>
      </c>
      <c r="G1143" t="s">
        <v>4652</v>
      </c>
      <c r="H1143" t="s">
        <v>4653</v>
      </c>
    </row>
    <row r="1144" spans="1:8" x14ac:dyDescent="0.35">
      <c r="A1144" t="s">
        <v>4794</v>
      </c>
      <c r="B1144" t="s">
        <v>2599</v>
      </c>
      <c r="C1144" t="s">
        <v>2600</v>
      </c>
      <c r="D1144">
        <v>2</v>
      </c>
      <c r="E1144">
        <v>1</v>
      </c>
      <c r="F1144" t="s">
        <v>22</v>
      </c>
      <c r="G1144" t="s">
        <v>4795</v>
      </c>
      <c r="H1144" t="s">
        <v>1064</v>
      </c>
    </row>
    <row r="1145" spans="1:8" x14ac:dyDescent="0.35">
      <c r="A1145" t="s">
        <v>5025</v>
      </c>
      <c r="B1145" t="s">
        <v>112</v>
      </c>
      <c r="C1145" t="s">
        <v>113</v>
      </c>
      <c r="D1145">
        <v>2</v>
      </c>
      <c r="E1145">
        <v>0</v>
      </c>
      <c r="F1145" t="s">
        <v>22</v>
      </c>
      <c r="G1145" t="s">
        <v>5026</v>
      </c>
      <c r="H1145" t="s">
        <v>115</v>
      </c>
    </row>
    <row r="1146" spans="1:8" x14ac:dyDescent="0.35">
      <c r="A1146" t="s">
        <v>5078</v>
      </c>
      <c r="B1146" t="s">
        <v>292</v>
      </c>
      <c r="C1146" t="s">
        <v>293</v>
      </c>
      <c r="D1146">
        <v>2</v>
      </c>
      <c r="E1146">
        <v>1</v>
      </c>
      <c r="F1146" t="s">
        <v>22</v>
      </c>
      <c r="G1146" t="s">
        <v>5079</v>
      </c>
      <c r="H1146" t="s">
        <v>481</v>
      </c>
    </row>
    <row r="1147" spans="1:8" x14ac:dyDescent="0.35">
      <c r="A1147" t="s">
        <v>5107</v>
      </c>
      <c r="B1147" t="s">
        <v>3311</v>
      </c>
      <c r="C1147" t="s">
        <v>3312</v>
      </c>
      <c r="D1147">
        <v>2</v>
      </c>
      <c r="E1147">
        <v>0</v>
      </c>
      <c r="F1147" t="s">
        <v>22</v>
      </c>
      <c r="G1147" t="s">
        <v>5108</v>
      </c>
      <c r="H1147" t="s">
        <v>5109</v>
      </c>
    </row>
    <row r="1148" spans="1:8" x14ac:dyDescent="0.35">
      <c r="A1148" t="s">
        <v>5130</v>
      </c>
      <c r="B1148" t="s">
        <v>5131</v>
      </c>
      <c r="C1148" t="s">
        <v>5132</v>
      </c>
      <c r="D1148">
        <v>2</v>
      </c>
      <c r="E1148">
        <v>0</v>
      </c>
      <c r="F1148" t="s">
        <v>22</v>
      </c>
      <c r="G1148" t="s">
        <v>5133</v>
      </c>
      <c r="H1148" t="s">
        <v>5134</v>
      </c>
    </row>
    <row r="1149" spans="1:8" x14ac:dyDescent="0.35">
      <c r="A1149" t="s">
        <v>5160</v>
      </c>
      <c r="B1149" t="s">
        <v>5161</v>
      </c>
      <c r="C1149" t="s">
        <v>5162</v>
      </c>
      <c r="D1149">
        <v>2</v>
      </c>
      <c r="E1149">
        <v>0</v>
      </c>
      <c r="F1149" t="s">
        <v>22</v>
      </c>
      <c r="G1149" t="s">
        <v>5163</v>
      </c>
      <c r="H1149" t="s">
        <v>13</v>
      </c>
    </row>
    <row r="1150" spans="1:8" x14ac:dyDescent="0.35">
      <c r="A1150" t="s">
        <v>5211</v>
      </c>
      <c r="B1150" t="s">
        <v>1307</v>
      </c>
      <c r="C1150" t="s">
        <v>1306</v>
      </c>
      <c r="D1150">
        <v>2</v>
      </c>
      <c r="E1150">
        <v>0</v>
      </c>
      <c r="F1150" t="s">
        <v>22</v>
      </c>
      <c r="G1150" t="s">
        <v>5212</v>
      </c>
      <c r="H1150" t="s">
        <v>2270</v>
      </c>
    </row>
    <row r="1151" spans="1:8" x14ac:dyDescent="0.35">
      <c r="A1151" t="s">
        <v>5249</v>
      </c>
      <c r="B1151" t="s">
        <v>4830</v>
      </c>
      <c r="C1151" t="s">
        <v>4831</v>
      </c>
      <c r="D1151">
        <v>2</v>
      </c>
      <c r="E1151">
        <v>0</v>
      </c>
      <c r="F1151" t="s">
        <v>22</v>
      </c>
      <c r="G1151" t="s">
        <v>5250</v>
      </c>
      <c r="H1151" t="s">
        <v>548</v>
      </c>
    </row>
    <row r="1152" spans="1:8" x14ac:dyDescent="0.35">
      <c r="A1152" t="s">
        <v>5211</v>
      </c>
      <c r="B1152" t="s">
        <v>1307</v>
      </c>
      <c r="C1152" t="s">
        <v>1306</v>
      </c>
      <c r="D1152">
        <v>2</v>
      </c>
      <c r="E1152">
        <v>0</v>
      </c>
      <c r="F1152" t="s">
        <v>22</v>
      </c>
      <c r="G1152" t="s">
        <v>5212</v>
      </c>
      <c r="H1152" t="s">
        <v>2270</v>
      </c>
    </row>
    <row r="1153" spans="1:8" x14ac:dyDescent="0.35">
      <c r="A1153" t="s">
        <v>5358</v>
      </c>
      <c r="B1153" t="s">
        <v>202</v>
      </c>
      <c r="C1153" t="s">
        <v>201</v>
      </c>
      <c r="D1153">
        <v>2</v>
      </c>
      <c r="E1153">
        <v>1</v>
      </c>
      <c r="F1153" t="s">
        <v>22</v>
      </c>
      <c r="G1153" t="s">
        <v>5359</v>
      </c>
      <c r="H1153" t="s">
        <v>18</v>
      </c>
    </row>
    <row r="1154" spans="1:8" x14ac:dyDescent="0.35">
      <c r="A1154" t="s">
        <v>5385</v>
      </c>
      <c r="B1154" t="s">
        <v>3457</v>
      </c>
      <c r="C1154" t="s">
        <v>3456</v>
      </c>
      <c r="D1154">
        <v>2</v>
      </c>
      <c r="E1154">
        <v>1</v>
      </c>
      <c r="F1154" t="s">
        <v>22</v>
      </c>
      <c r="G1154" t="s">
        <v>5386</v>
      </c>
      <c r="H1154" t="s">
        <v>495</v>
      </c>
    </row>
    <row r="1155" spans="1:8" x14ac:dyDescent="0.35">
      <c r="A1155" t="s">
        <v>5401</v>
      </c>
      <c r="B1155" t="s">
        <v>5354</v>
      </c>
      <c r="C1155" t="s">
        <v>5355</v>
      </c>
      <c r="D1155">
        <v>2</v>
      </c>
      <c r="E1155">
        <v>3</v>
      </c>
      <c r="F1155" t="s">
        <v>22</v>
      </c>
      <c r="G1155" t="s">
        <v>5402</v>
      </c>
      <c r="H1155" t="s">
        <v>83</v>
      </c>
    </row>
    <row r="1156" spans="1:8" x14ac:dyDescent="0.35">
      <c r="A1156" t="s">
        <v>5401</v>
      </c>
      <c r="B1156" t="s">
        <v>5354</v>
      </c>
      <c r="C1156" t="s">
        <v>5355</v>
      </c>
      <c r="D1156">
        <v>2</v>
      </c>
      <c r="E1156">
        <v>2</v>
      </c>
      <c r="F1156" t="s">
        <v>22</v>
      </c>
      <c r="G1156" t="s">
        <v>5403</v>
      </c>
      <c r="H1156" t="s">
        <v>83</v>
      </c>
    </row>
    <row r="1157" spans="1:8" x14ac:dyDescent="0.35">
      <c r="A1157" t="s">
        <v>5410</v>
      </c>
      <c r="B1157" t="s">
        <v>5411</v>
      </c>
      <c r="C1157" t="s">
        <v>5412</v>
      </c>
      <c r="D1157">
        <v>2</v>
      </c>
      <c r="E1157">
        <v>0</v>
      </c>
      <c r="F1157" t="s">
        <v>22</v>
      </c>
      <c r="G1157" t="s">
        <v>5413</v>
      </c>
      <c r="H1157" t="s">
        <v>2003</v>
      </c>
    </row>
    <row r="1158" spans="1:8" x14ac:dyDescent="0.35">
      <c r="A1158" t="s">
        <v>5441</v>
      </c>
      <c r="B1158" t="s">
        <v>112</v>
      </c>
      <c r="C1158" t="s">
        <v>113</v>
      </c>
      <c r="D1158">
        <v>2</v>
      </c>
      <c r="E1158">
        <v>1</v>
      </c>
      <c r="F1158" t="s">
        <v>22</v>
      </c>
      <c r="G1158" t="s">
        <v>5442</v>
      </c>
      <c r="H1158" t="s">
        <v>1055</v>
      </c>
    </row>
    <row r="1159" spans="1:8" x14ac:dyDescent="0.35">
      <c r="A1159" t="s">
        <v>5443</v>
      </c>
      <c r="B1159" t="s">
        <v>5444</v>
      </c>
      <c r="C1159" t="s">
        <v>5445</v>
      </c>
      <c r="D1159">
        <v>2</v>
      </c>
      <c r="E1159">
        <v>4</v>
      </c>
      <c r="F1159" t="s">
        <v>22</v>
      </c>
      <c r="G1159" t="s">
        <v>5446</v>
      </c>
      <c r="H1159" t="s">
        <v>5447</v>
      </c>
    </row>
    <row r="1160" spans="1:8" x14ac:dyDescent="0.35">
      <c r="A1160" t="s">
        <v>5461</v>
      </c>
      <c r="B1160" t="s">
        <v>5462</v>
      </c>
      <c r="C1160" t="s">
        <v>5463</v>
      </c>
      <c r="D1160">
        <v>2</v>
      </c>
      <c r="E1160">
        <v>0</v>
      </c>
      <c r="F1160" t="s">
        <v>22</v>
      </c>
      <c r="G1160" t="s">
        <v>5464</v>
      </c>
      <c r="H1160" t="s">
        <v>5465</v>
      </c>
    </row>
    <row r="1161" spans="1:8" x14ac:dyDescent="0.35">
      <c r="A1161" t="s">
        <v>5484</v>
      </c>
      <c r="B1161" t="s">
        <v>5485</v>
      </c>
      <c r="C1161" t="s">
        <v>5486</v>
      </c>
      <c r="D1161">
        <v>2</v>
      </c>
      <c r="E1161">
        <v>1</v>
      </c>
      <c r="F1161" t="s">
        <v>22</v>
      </c>
      <c r="G1161" t="s">
        <v>5487</v>
      </c>
      <c r="H1161" t="s">
        <v>5488</v>
      </c>
    </row>
    <row r="1162" spans="1:8" x14ac:dyDescent="0.35">
      <c r="A1162" t="s">
        <v>5523</v>
      </c>
      <c r="B1162" t="s">
        <v>140</v>
      </c>
      <c r="C1162" t="s">
        <v>141</v>
      </c>
      <c r="D1162">
        <v>2</v>
      </c>
      <c r="E1162">
        <v>0</v>
      </c>
      <c r="F1162" t="s">
        <v>22</v>
      </c>
      <c r="G1162" t="s">
        <v>5524</v>
      </c>
      <c r="H1162" t="s">
        <v>1601</v>
      </c>
    </row>
    <row r="1163" spans="1:8" x14ac:dyDescent="0.35">
      <c r="A1163" t="s">
        <v>5533</v>
      </c>
      <c r="B1163" t="s">
        <v>215</v>
      </c>
      <c r="C1163" t="s">
        <v>216</v>
      </c>
      <c r="D1163">
        <v>2</v>
      </c>
      <c r="E1163">
        <v>2</v>
      </c>
      <c r="F1163" t="s">
        <v>22</v>
      </c>
      <c r="G1163" t="s">
        <v>5534</v>
      </c>
      <c r="H1163" t="s">
        <v>490</v>
      </c>
    </row>
    <row r="1164" spans="1:8" x14ac:dyDescent="0.35">
      <c r="A1164" t="s">
        <v>5623</v>
      </c>
      <c r="B1164" t="s">
        <v>5624</v>
      </c>
      <c r="C1164" t="s">
        <v>5625</v>
      </c>
      <c r="D1164">
        <v>2</v>
      </c>
      <c r="E1164">
        <v>4</v>
      </c>
      <c r="F1164" t="s">
        <v>22</v>
      </c>
      <c r="G1164" t="s">
        <v>5626</v>
      </c>
      <c r="H1164" t="s">
        <v>2702</v>
      </c>
    </row>
    <row r="1165" spans="1:8" x14ac:dyDescent="0.35">
      <c r="A1165" t="s">
        <v>5633</v>
      </c>
      <c r="B1165" t="s">
        <v>5634</v>
      </c>
      <c r="C1165" t="s">
        <v>5635</v>
      </c>
      <c r="D1165">
        <v>2</v>
      </c>
      <c r="E1165">
        <v>1</v>
      </c>
      <c r="F1165" t="s">
        <v>22</v>
      </c>
      <c r="G1165" t="s">
        <v>5636</v>
      </c>
      <c r="H1165" t="s">
        <v>847</v>
      </c>
    </row>
    <row r="1166" spans="1:8" x14ac:dyDescent="0.35">
      <c r="A1166" t="s">
        <v>5692</v>
      </c>
      <c r="B1166" t="s">
        <v>2138</v>
      </c>
      <c r="C1166" t="s">
        <v>2139</v>
      </c>
      <c r="D1166">
        <v>2</v>
      </c>
      <c r="E1166">
        <v>0</v>
      </c>
      <c r="F1166" t="s">
        <v>22</v>
      </c>
      <c r="G1166" t="s">
        <v>5693</v>
      </c>
      <c r="H1166" t="s">
        <v>5694</v>
      </c>
    </row>
    <row r="1167" spans="1:8" x14ac:dyDescent="0.35">
      <c r="A1167" t="s">
        <v>5726</v>
      </c>
      <c r="B1167" t="s">
        <v>1307</v>
      </c>
      <c r="C1167" t="s">
        <v>1306</v>
      </c>
      <c r="D1167">
        <v>2</v>
      </c>
      <c r="E1167">
        <v>5</v>
      </c>
      <c r="F1167" t="s">
        <v>22</v>
      </c>
      <c r="G1167" t="s">
        <v>5727</v>
      </c>
      <c r="H1167" t="s">
        <v>304</v>
      </c>
    </row>
    <row r="1168" spans="1:8" x14ac:dyDescent="0.35">
      <c r="A1168" t="s">
        <v>5746</v>
      </c>
      <c r="B1168" t="s">
        <v>5747</v>
      </c>
      <c r="C1168" t="s">
        <v>5748</v>
      </c>
      <c r="D1168">
        <v>2</v>
      </c>
      <c r="E1168">
        <v>2</v>
      </c>
      <c r="F1168" t="s">
        <v>22</v>
      </c>
      <c r="G1168" t="s">
        <v>5749</v>
      </c>
      <c r="H1168" t="s">
        <v>5750</v>
      </c>
    </row>
    <row r="1169" spans="1:8" x14ac:dyDescent="0.35">
      <c r="A1169" t="s">
        <v>5752</v>
      </c>
      <c r="B1169" t="s">
        <v>1990</v>
      </c>
      <c r="C1169" t="s">
        <v>1991</v>
      </c>
      <c r="D1169">
        <v>2</v>
      </c>
      <c r="E1169">
        <v>1</v>
      </c>
      <c r="F1169" t="s">
        <v>22</v>
      </c>
      <c r="G1169" t="s">
        <v>5753</v>
      </c>
      <c r="H1169" t="s">
        <v>251</v>
      </c>
    </row>
    <row r="1170" spans="1:8" x14ac:dyDescent="0.35">
      <c r="A1170" t="s">
        <v>5772</v>
      </c>
      <c r="B1170" t="s">
        <v>5773</v>
      </c>
      <c r="C1170" t="s">
        <v>5774</v>
      </c>
      <c r="D1170">
        <v>2</v>
      </c>
      <c r="E1170">
        <v>0</v>
      </c>
      <c r="F1170" t="s">
        <v>22</v>
      </c>
      <c r="G1170" t="s">
        <v>5775</v>
      </c>
      <c r="H1170" t="s">
        <v>4540</v>
      </c>
    </row>
    <row r="1171" spans="1:8" x14ac:dyDescent="0.35">
      <c r="A1171" t="s">
        <v>5825</v>
      </c>
      <c r="B1171" t="s">
        <v>559</v>
      </c>
      <c r="C1171" t="s">
        <v>560</v>
      </c>
      <c r="D1171">
        <v>2</v>
      </c>
      <c r="E1171">
        <v>0</v>
      </c>
      <c r="F1171" t="s">
        <v>22</v>
      </c>
      <c r="G1171" t="s">
        <v>5826</v>
      </c>
      <c r="H1171" t="s">
        <v>546</v>
      </c>
    </row>
    <row r="1172" spans="1:8" x14ac:dyDescent="0.35">
      <c r="A1172" t="s">
        <v>5911</v>
      </c>
      <c r="B1172" t="s">
        <v>940</v>
      </c>
      <c r="C1172" t="s">
        <v>939</v>
      </c>
      <c r="D1172">
        <v>2</v>
      </c>
      <c r="E1172">
        <v>0</v>
      </c>
      <c r="F1172" t="s">
        <v>22</v>
      </c>
      <c r="G1172" t="s">
        <v>5912</v>
      </c>
      <c r="H1172" t="s">
        <v>457</v>
      </c>
    </row>
    <row r="1173" spans="1:8" x14ac:dyDescent="0.35">
      <c r="A1173" t="s">
        <v>5942</v>
      </c>
      <c r="B1173" t="s">
        <v>2865</v>
      </c>
      <c r="C1173" t="s">
        <v>2866</v>
      </c>
      <c r="D1173">
        <v>2</v>
      </c>
      <c r="E1173">
        <v>0</v>
      </c>
      <c r="F1173" t="s">
        <v>22</v>
      </c>
      <c r="G1173" t="s">
        <v>5943</v>
      </c>
      <c r="H1173" t="s">
        <v>18</v>
      </c>
    </row>
    <row r="1174" spans="1:8" x14ac:dyDescent="0.35">
      <c r="A1174" t="s">
        <v>6013</v>
      </c>
      <c r="B1174" t="s">
        <v>112</v>
      </c>
      <c r="C1174" t="s">
        <v>113</v>
      </c>
      <c r="D1174">
        <v>2</v>
      </c>
      <c r="E1174">
        <v>5</v>
      </c>
      <c r="F1174" t="s">
        <v>22</v>
      </c>
      <c r="G1174" t="s">
        <v>6014</v>
      </c>
      <c r="H1174" t="s">
        <v>68</v>
      </c>
    </row>
    <row r="1175" spans="1:8" x14ac:dyDescent="0.35">
      <c r="A1175" t="s">
        <v>6065</v>
      </c>
      <c r="B1175" t="s">
        <v>3889</v>
      </c>
      <c r="C1175" t="s">
        <v>3890</v>
      </c>
      <c r="D1175">
        <v>2</v>
      </c>
      <c r="E1175">
        <v>2</v>
      </c>
      <c r="F1175" t="s">
        <v>22</v>
      </c>
      <c r="G1175" t="s">
        <v>6066</v>
      </c>
      <c r="H1175" t="s">
        <v>495</v>
      </c>
    </row>
    <row r="1176" spans="1:8" x14ac:dyDescent="0.35">
      <c r="A1176" t="s">
        <v>6089</v>
      </c>
      <c r="B1176" t="s">
        <v>6090</v>
      </c>
      <c r="C1176" t="s">
        <v>6091</v>
      </c>
      <c r="D1176">
        <v>2</v>
      </c>
      <c r="E1176">
        <v>0</v>
      </c>
      <c r="F1176" t="s">
        <v>22</v>
      </c>
      <c r="G1176" t="s">
        <v>6092</v>
      </c>
      <c r="H1176" t="s">
        <v>39</v>
      </c>
    </row>
    <row r="1177" spans="1:8" x14ac:dyDescent="0.35">
      <c r="A1177" t="s">
        <v>6209</v>
      </c>
      <c r="B1177" t="s">
        <v>6210</v>
      </c>
      <c r="C1177" t="s">
        <v>6211</v>
      </c>
      <c r="D1177">
        <v>2</v>
      </c>
      <c r="E1177">
        <v>1</v>
      </c>
      <c r="F1177" t="s">
        <v>22</v>
      </c>
      <c r="G1177" t="s">
        <v>6212</v>
      </c>
      <c r="H1177" t="s">
        <v>6213</v>
      </c>
    </row>
    <row r="1178" spans="1:8" x14ac:dyDescent="0.35">
      <c r="A1178" t="s">
        <v>6306</v>
      </c>
      <c r="B1178" t="s">
        <v>211</v>
      </c>
      <c r="C1178" t="s">
        <v>212</v>
      </c>
      <c r="D1178">
        <v>2</v>
      </c>
      <c r="E1178">
        <v>0</v>
      </c>
      <c r="F1178" t="s">
        <v>22</v>
      </c>
      <c r="G1178" t="s">
        <v>6307</v>
      </c>
      <c r="H1178" t="s">
        <v>2464</v>
      </c>
    </row>
    <row r="1179" spans="1:8" x14ac:dyDescent="0.35">
      <c r="A1179" t="s">
        <v>6342</v>
      </c>
      <c r="B1179" t="s">
        <v>6343</v>
      </c>
      <c r="C1179" t="s">
        <v>6344</v>
      </c>
      <c r="D1179">
        <v>2</v>
      </c>
      <c r="E1179">
        <v>3</v>
      </c>
      <c r="F1179" t="s">
        <v>22</v>
      </c>
      <c r="G1179" t="s">
        <v>6345</v>
      </c>
      <c r="H1179" t="s">
        <v>143</v>
      </c>
    </row>
    <row r="1180" spans="1:8" x14ac:dyDescent="0.35">
      <c r="A1180" t="s">
        <v>6579</v>
      </c>
      <c r="B1180" t="s">
        <v>95</v>
      </c>
      <c r="C1180" t="s">
        <v>96</v>
      </c>
      <c r="D1180">
        <v>2</v>
      </c>
      <c r="E1180">
        <v>1</v>
      </c>
      <c r="F1180" t="s">
        <v>22</v>
      </c>
      <c r="G1180" t="s">
        <v>6580</v>
      </c>
      <c r="H1180" t="s">
        <v>6581</v>
      </c>
    </row>
    <row r="1181" spans="1:8" x14ac:dyDescent="0.35">
      <c r="A1181" t="s">
        <v>6619</v>
      </c>
      <c r="B1181" t="s">
        <v>1153</v>
      </c>
      <c r="C1181" t="s">
        <v>1154</v>
      </c>
      <c r="D1181">
        <v>2</v>
      </c>
      <c r="E1181">
        <v>1</v>
      </c>
      <c r="F1181" t="s">
        <v>22</v>
      </c>
      <c r="G1181" t="s">
        <v>6620</v>
      </c>
      <c r="H1181" t="s">
        <v>6621</v>
      </c>
    </row>
    <row r="1182" spans="1:8" x14ac:dyDescent="0.35">
      <c r="A1182" t="s">
        <v>6656</v>
      </c>
      <c r="B1182" t="s">
        <v>6657</v>
      </c>
      <c r="C1182" t="s">
        <v>6658</v>
      </c>
      <c r="D1182">
        <v>2</v>
      </c>
      <c r="E1182">
        <v>0</v>
      </c>
      <c r="F1182" t="s">
        <v>22</v>
      </c>
      <c r="G1182" t="s">
        <v>6659</v>
      </c>
      <c r="H1182" t="s">
        <v>5694</v>
      </c>
    </row>
    <row r="1183" spans="1:8" x14ac:dyDescent="0.35">
      <c r="A1183" t="s">
        <v>6660</v>
      </c>
      <c r="B1183" t="s">
        <v>1633</v>
      </c>
      <c r="C1183" t="s">
        <v>1634</v>
      </c>
      <c r="D1183">
        <v>2</v>
      </c>
      <c r="E1183">
        <v>0</v>
      </c>
      <c r="F1183" t="s">
        <v>22</v>
      </c>
      <c r="G1183" t="s">
        <v>6661</v>
      </c>
      <c r="H1183" t="s">
        <v>68</v>
      </c>
    </row>
    <row r="1184" spans="1:8" x14ac:dyDescent="0.35">
      <c r="A1184" t="s">
        <v>6742</v>
      </c>
      <c r="B1184" t="s">
        <v>6743</v>
      </c>
      <c r="C1184" t="s">
        <v>6744</v>
      </c>
      <c r="D1184">
        <v>2</v>
      </c>
      <c r="E1184">
        <v>0</v>
      </c>
      <c r="F1184" t="s">
        <v>22</v>
      </c>
      <c r="G1184" t="s">
        <v>6745</v>
      </c>
      <c r="H1184" t="s">
        <v>148</v>
      </c>
    </row>
    <row r="1185" spans="1:8" x14ac:dyDescent="0.35">
      <c r="A1185" t="s">
        <v>6756</v>
      </c>
      <c r="B1185" t="s">
        <v>1378</v>
      </c>
      <c r="C1185" t="s">
        <v>1379</v>
      </c>
      <c r="D1185">
        <v>2</v>
      </c>
      <c r="E1185">
        <v>0</v>
      </c>
      <c r="F1185" t="s">
        <v>22</v>
      </c>
      <c r="G1185" t="s">
        <v>6757</v>
      </c>
      <c r="H1185" t="s">
        <v>1192</v>
      </c>
    </row>
    <row r="1186" spans="1:8" x14ac:dyDescent="0.35">
      <c r="A1186" t="s">
        <v>6812</v>
      </c>
      <c r="B1186" t="s">
        <v>1891</v>
      </c>
      <c r="C1186" t="s">
        <v>1892</v>
      </c>
      <c r="D1186">
        <v>2</v>
      </c>
      <c r="E1186">
        <v>0</v>
      </c>
      <c r="F1186" t="s">
        <v>22</v>
      </c>
      <c r="G1186" t="s">
        <v>6813</v>
      </c>
      <c r="H1186" t="s">
        <v>2450</v>
      </c>
    </row>
    <row r="1187" spans="1:8" x14ac:dyDescent="0.35">
      <c r="A1187" t="s">
        <v>6887</v>
      </c>
      <c r="B1187" t="s">
        <v>820</v>
      </c>
      <c r="C1187" t="s">
        <v>821</v>
      </c>
      <c r="D1187">
        <v>2</v>
      </c>
      <c r="E1187">
        <v>0</v>
      </c>
      <c r="F1187" t="s">
        <v>22</v>
      </c>
      <c r="G1187" t="s">
        <v>6888</v>
      </c>
      <c r="H1187" t="s">
        <v>656</v>
      </c>
    </row>
    <row r="1188" spans="1:8" x14ac:dyDescent="0.35">
      <c r="A1188" t="s">
        <v>7033</v>
      </c>
      <c r="B1188" t="s">
        <v>182</v>
      </c>
      <c r="C1188" t="s">
        <v>183</v>
      </c>
      <c r="D1188">
        <v>2</v>
      </c>
      <c r="E1188">
        <v>0</v>
      </c>
      <c r="F1188" t="s">
        <v>22</v>
      </c>
      <c r="G1188" t="s">
        <v>7034</v>
      </c>
      <c r="H1188" t="s">
        <v>7035</v>
      </c>
    </row>
    <row r="1189" spans="1:8" x14ac:dyDescent="0.35">
      <c r="A1189" t="s">
        <v>7078</v>
      </c>
      <c r="B1189" t="s">
        <v>697</v>
      </c>
      <c r="C1189" t="s">
        <v>698</v>
      </c>
      <c r="D1189">
        <v>2</v>
      </c>
      <c r="E1189">
        <v>1</v>
      </c>
      <c r="F1189" t="s">
        <v>22</v>
      </c>
      <c r="G1189" t="s">
        <v>7079</v>
      </c>
      <c r="H1189" t="s">
        <v>106</v>
      </c>
    </row>
    <row r="1190" spans="1:8" x14ac:dyDescent="0.35">
      <c r="A1190" t="s">
        <v>7165</v>
      </c>
      <c r="B1190" t="s">
        <v>112</v>
      </c>
      <c r="C1190" t="s">
        <v>113</v>
      </c>
      <c r="D1190">
        <v>2</v>
      </c>
      <c r="E1190">
        <v>2</v>
      </c>
      <c r="F1190" t="s">
        <v>22</v>
      </c>
      <c r="G1190" t="s">
        <v>7166</v>
      </c>
      <c r="H1190" t="s">
        <v>115</v>
      </c>
    </row>
    <row r="1191" spans="1:8" x14ac:dyDescent="0.35">
      <c r="A1191" t="s">
        <v>7276</v>
      </c>
      <c r="B1191" t="s">
        <v>2323</v>
      </c>
      <c r="C1191" t="s">
        <v>2324</v>
      </c>
      <c r="D1191">
        <v>2</v>
      </c>
      <c r="E1191">
        <v>1</v>
      </c>
      <c r="F1191" t="s">
        <v>22</v>
      </c>
      <c r="G1191" t="s">
        <v>7277</v>
      </c>
      <c r="H1191" t="s">
        <v>7278</v>
      </c>
    </row>
    <row r="1192" spans="1:8" x14ac:dyDescent="0.35">
      <c r="A1192" t="s">
        <v>7444</v>
      </c>
      <c r="B1192" t="s">
        <v>7445</v>
      </c>
      <c r="C1192" t="s">
        <v>7446</v>
      </c>
      <c r="D1192">
        <v>2</v>
      </c>
      <c r="E1192">
        <v>0</v>
      </c>
      <c r="F1192" t="s">
        <v>22</v>
      </c>
      <c r="G1192" t="s">
        <v>7447</v>
      </c>
      <c r="H1192" t="s">
        <v>2332</v>
      </c>
    </row>
    <row r="1193" spans="1:8" x14ac:dyDescent="0.35">
      <c r="A1193" t="s">
        <v>7500</v>
      </c>
      <c r="B1193" t="s">
        <v>211</v>
      </c>
      <c r="C1193" t="s">
        <v>212</v>
      </c>
      <c r="D1193">
        <v>2</v>
      </c>
      <c r="E1193">
        <v>0</v>
      </c>
      <c r="F1193" t="s">
        <v>22</v>
      </c>
      <c r="G1193" t="s">
        <v>7501</v>
      </c>
      <c r="H1193" t="s">
        <v>18</v>
      </c>
    </row>
    <row r="1194" spans="1:8" x14ac:dyDescent="0.35">
      <c r="A1194" t="s">
        <v>7602</v>
      </c>
      <c r="B1194" t="s">
        <v>7603</v>
      </c>
      <c r="C1194" t="s">
        <v>7604</v>
      </c>
      <c r="D1194">
        <v>2</v>
      </c>
      <c r="E1194">
        <v>1</v>
      </c>
      <c r="F1194" t="s">
        <v>22</v>
      </c>
      <c r="G1194" t="s">
        <v>7605</v>
      </c>
      <c r="H1194" t="s">
        <v>285</v>
      </c>
    </row>
    <row r="1195" spans="1:8" x14ac:dyDescent="0.35">
      <c r="A1195" t="s">
        <v>7618</v>
      </c>
      <c r="B1195" t="s">
        <v>7537</v>
      </c>
      <c r="C1195" t="s">
        <v>7538</v>
      </c>
      <c r="D1195">
        <v>2</v>
      </c>
      <c r="E1195">
        <v>1</v>
      </c>
      <c r="F1195" t="s">
        <v>22</v>
      </c>
      <c r="G1195" t="s">
        <v>7619</v>
      </c>
      <c r="H1195" t="s">
        <v>3712</v>
      </c>
    </row>
    <row r="1196" spans="1:8" x14ac:dyDescent="0.35">
      <c r="A1196" t="s">
        <v>7654</v>
      </c>
      <c r="B1196" t="s">
        <v>112</v>
      </c>
      <c r="C1196" t="s">
        <v>113</v>
      </c>
      <c r="D1196">
        <v>2</v>
      </c>
      <c r="E1196">
        <v>1</v>
      </c>
      <c r="F1196" t="s">
        <v>22</v>
      </c>
      <c r="G1196" t="s">
        <v>7655</v>
      </c>
      <c r="H1196" t="s">
        <v>1077</v>
      </c>
    </row>
    <row r="1197" spans="1:8" x14ac:dyDescent="0.35">
      <c r="A1197" t="s">
        <v>7726</v>
      </c>
      <c r="B1197" t="s">
        <v>215</v>
      </c>
      <c r="C1197" t="s">
        <v>216</v>
      </c>
      <c r="D1197">
        <v>2</v>
      </c>
      <c r="E1197">
        <v>0</v>
      </c>
      <c r="F1197" t="s">
        <v>22</v>
      </c>
      <c r="G1197" t="s">
        <v>7727</v>
      </c>
      <c r="H1197" t="s">
        <v>53</v>
      </c>
    </row>
    <row r="1198" spans="1:8" x14ac:dyDescent="0.35">
      <c r="A1198" t="s">
        <v>7821</v>
      </c>
      <c r="B1198" t="s">
        <v>7822</v>
      </c>
      <c r="C1198" t="s">
        <v>7823</v>
      </c>
      <c r="D1198">
        <v>2</v>
      </c>
      <c r="E1198">
        <v>2</v>
      </c>
      <c r="F1198" t="s">
        <v>22</v>
      </c>
      <c r="G1198" t="s">
        <v>7824</v>
      </c>
      <c r="H1198" t="s">
        <v>7275</v>
      </c>
    </row>
    <row r="1199" spans="1:8" x14ac:dyDescent="0.35">
      <c r="A1199" t="s">
        <v>7931</v>
      </c>
      <c r="B1199" t="s">
        <v>7932</v>
      </c>
      <c r="C1199" t="s">
        <v>7933</v>
      </c>
      <c r="D1199">
        <v>2</v>
      </c>
      <c r="E1199">
        <v>1</v>
      </c>
      <c r="F1199" t="s">
        <v>22</v>
      </c>
      <c r="G1199" t="s">
        <v>7934</v>
      </c>
      <c r="H1199" t="s">
        <v>7935</v>
      </c>
    </row>
    <row r="1200" spans="1:8" x14ac:dyDescent="0.35">
      <c r="A1200" t="s">
        <v>8081</v>
      </c>
      <c r="B1200" t="s">
        <v>215</v>
      </c>
      <c r="C1200" t="s">
        <v>216</v>
      </c>
      <c r="D1200">
        <v>2</v>
      </c>
      <c r="E1200">
        <v>1</v>
      </c>
      <c r="F1200" t="s">
        <v>22</v>
      </c>
      <c r="G1200" t="s">
        <v>8082</v>
      </c>
      <c r="H1200" t="s">
        <v>53</v>
      </c>
    </row>
    <row r="1201" spans="1:8" x14ac:dyDescent="0.35">
      <c r="A1201" t="s">
        <v>8134</v>
      </c>
      <c r="B1201" t="s">
        <v>8008</v>
      </c>
      <c r="C1201" t="s">
        <v>8009</v>
      </c>
      <c r="D1201">
        <v>2</v>
      </c>
      <c r="E1201">
        <v>0</v>
      </c>
      <c r="F1201" t="s">
        <v>22</v>
      </c>
      <c r="G1201" t="s">
        <v>8135</v>
      </c>
      <c r="H1201" t="s">
        <v>2464</v>
      </c>
    </row>
    <row r="1202" spans="1:8" x14ac:dyDescent="0.35">
      <c r="A1202" t="s">
        <v>8164</v>
      </c>
      <c r="B1202" t="s">
        <v>202</v>
      </c>
      <c r="C1202" t="s">
        <v>201</v>
      </c>
      <c r="D1202">
        <v>2</v>
      </c>
      <c r="E1202">
        <v>3</v>
      </c>
      <c r="F1202" t="s">
        <v>22</v>
      </c>
      <c r="G1202" t="s">
        <v>8165</v>
      </c>
      <c r="H1202" t="s">
        <v>1072</v>
      </c>
    </row>
    <row r="1203" spans="1:8" x14ac:dyDescent="0.35">
      <c r="A1203" t="s">
        <v>8218</v>
      </c>
      <c r="B1203" t="s">
        <v>2659</v>
      </c>
      <c r="C1203" t="s">
        <v>2658</v>
      </c>
      <c r="D1203">
        <v>2</v>
      </c>
      <c r="E1203">
        <v>1</v>
      </c>
      <c r="F1203" t="s">
        <v>22</v>
      </c>
      <c r="G1203" t="s">
        <v>8217</v>
      </c>
      <c r="H1203" t="s">
        <v>8219</v>
      </c>
    </row>
    <row r="1204" spans="1:8" x14ac:dyDescent="0.35">
      <c r="A1204" t="s">
        <v>8257</v>
      </c>
      <c r="B1204" t="s">
        <v>6644</v>
      </c>
      <c r="C1204" t="s">
        <v>6645</v>
      </c>
      <c r="D1204">
        <v>2</v>
      </c>
      <c r="E1204">
        <v>0</v>
      </c>
      <c r="F1204" t="s">
        <v>22</v>
      </c>
      <c r="G1204" t="s">
        <v>8258</v>
      </c>
      <c r="H1204" t="s">
        <v>98</v>
      </c>
    </row>
    <row r="1205" spans="1:8" x14ac:dyDescent="0.35">
      <c r="A1205" t="s">
        <v>8288</v>
      </c>
      <c r="B1205" t="s">
        <v>697</v>
      </c>
      <c r="C1205" t="s">
        <v>698</v>
      </c>
      <c r="D1205">
        <v>2</v>
      </c>
      <c r="E1205">
        <v>0</v>
      </c>
      <c r="F1205" t="s">
        <v>22</v>
      </c>
      <c r="G1205" t="s">
        <v>8289</v>
      </c>
      <c r="H1205" t="s">
        <v>2540</v>
      </c>
    </row>
    <row r="1206" spans="1:8" x14ac:dyDescent="0.35">
      <c r="A1206" t="s">
        <v>8323</v>
      </c>
      <c r="B1206" t="s">
        <v>8324</v>
      </c>
      <c r="C1206" t="s">
        <v>8325</v>
      </c>
      <c r="D1206">
        <v>2</v>
      </c>
      <c r="E1206">
        <v>1</v>
      </c>
      <c r="F1206" t="s">
        <v>22</v>
      </c>
      <c r="G1206" t="s">
        <v>8326</v>
      </c>
      <c r="H1206" t="s">
        <v>812</v>
      </c>
    </row>
    <row r="1207" spans="1:8" x14ac:dyDescent="0.35">
      <c r="A1207" t="s">
        <v>8323</v>
      </c>
      <c r="B1207" t="s">
        <v>8324</v>
      </c>
      <c r="C1207" t="s">
        <v>8325</v>
      </c>
      <c r="D1207">
        <v>2</v>
      </c>
      <c r="E1207">
        <v>1</v>
      </c>
      <c r="F1207" t="s">
        <v>22</v>
      </c>
      <c r="G1207" t="s">
        <v>8327</v>
      </c>
      <c r="H1207" t="s">
        <v>812</v>
      </c>
    </row>
    <row r="1208" spans="1:8" x14ac:dyDescent="0.35">
      <c r="A1208" t="s">
        <v>8331</v>
      </c>
      <c r="B1208" t="s">
        <v>352</v>
      </c>
      <c r="C1208" t="s">
        <v>353</v>
      </c>
      <c r="D1208">
        <v>2</v>
      </c>
      <c r="E1208">
        <v>0</v>
      </c>
      <c r="F1208" t="s">
        <v>22</v>
      </c>
      <c r="G1208" t="s">
        <v>8332</v>
      </c>
      <c r="H1208" t="s">
        <v>18</v>
      </c>
    </row>
    <row r="1209" spans="1:8" x14ac:dyDescent="0.35">
      <c r="A1209" t="s">
        <v>8323</v>
      </c>
      <c r="B1209" t="s">
        <v>8324</v>
      </c>
      <c r="C1209" t="s">
        <v>8325</v>
      </c>
      <c r="D1209">
        <v>2</v>
      </c>
      <c r="E1209">
        <v>1</v>
      </c>
      <c r="F1209" t="s">
        <v>22</v>
      </c>
      <c r="G1209" t="s">
        <v>8340</v>
      </c>
      <c r="H1209" t="s">
        <v>812</v>
      </c>
    </row>
    <row r="1210" spans="1:8" x14ac:dyDescent="0.35">
      <c r="A1210" t="s">
        <v>8553</v>
      </c>
      <c r="B1210" t="s">
        <v>8554</v>
      </c>
      <c r="C1210" t="s">
        <v>8555</v>
      </c>
      <c r="D1210">
        <v>2</v>
      </c>
      <c r="E1210">
        <v>4</v>
      </c>
      <c r="F1210" t="s">
        <v>22</v>
      </c>
      <c r="G1210" t="s">
        <v>8556</v>
      </c>
      <c r="H1210" t="s">
        <v>4644</v>
      </c>
    </row>
    <row r="1211" spans="1:8" x14ac:dyDescent="0.35">
      <c r="A1211" t="s">
        <v>8606</v>
      </c>
      <c r="B1211" t="s">
        <v>8607</v>
      </c>
      <c r="C1211" t="s">
        <v>8608</v>
      </c>
      <c r="D1211">
        <v>2</v>
      </c>
      <c r="E1211">
        <v>1</v>
      </c>
      <c r="F1211" t="s">
        <v>22</v>
      </c>
      <c r="G1211" t="s">
        <v>8609</v>
      </c>
      <c r="H1211" t="s">
        <v>3940</v>
      </c>
    </row>
    <row r="1212" spans="1:8" x14ac:dyDescent="0.35">
      <c r="A1212" t="s">
        <v>8614</v>
      </c>
      <c r="B1212" t="s">
        <v>215</v>
      </c>
      <c r="C1212" t="s">
        <v>216</v>
      </c>
      <c r="D1212">
        <v>2</v>
      </c>
      <c r="E1212">
        <v>3</v>
      </c>
      <c r="F1212" t="s">
        <v>22</v>
      </c>
      <c r="G1212" t="s">
        <v>8615</v>
      </c>
      <c r="H1212" t="s">
        <v>8616</v>
      </c>
    </row>
    <row r="1213" spans="1:8" x14ac:dyDescent="0.35">
      <c r="A1213" t="s">
        <v>8617</v>
      </c>
      <c r="B1213" t="s">
        <v>7749</v>
      </c>
      <c r="C1213" t="s">
        <v>7750</v>
      </c>
      <c r="D1213">
        <v>2</v>
      </c>
      <c r="E1213">
        <v>0</v>
      </c>
      <c r="F1213" t="s">
        <v>22</v>
      </c>
      <c r="G1213" t="s">
        <v>8618</v>
      </c>
      <c r="H1213" t="s">
        <v>8619</v>
      </c>
    </row>
    <row r="1214" spans="1:8" x14ac:dyDescent="0.35">
      <c r="A1214" t="s">
        <v>8780</v>
      </c>
      <c r="B1214" t="s">
        <v>3632</v>
      </c>
      <c r="C1214" t="s">
        <v>3633</v>
      </c>
      <c r="D1214">
        <v>2</v>
      </c>
      <c r="E1214">
        <v>1</v>
      </c>
      <c r="F1214" t="s">
        <v>22</v>
      </c>
      <c r="G1214" t="s">
        <v>8781</v>
      </c>
      <c r="H1214" t="s">
        <v>309</v>
      </c>
    </row>
    <row r="1215" spans="1:8" x14ac:dyDescent="0.35">
      <c r="A1215" t="s">
        <v>8811</v>
      </c>
      <c r="B1215" t="s">
        <v>8812</v>
      </c>
      <c r="C1215" t="s">
        <v>8813</v>
      </c>
      <c r="D1215">
        <v>2</v>
      </c>
      <c r="E1215">
        <v>6</v>
      </c>
      <c r="F1215" t="s">
        <v>22</v>
      </c>
      <c r="G1215" t="s">
        <v>8814</v>
      </c>
      <c r="H1215" t="s">
        <v>4710</v>
      </c>
    </row>
    <row r="1216" spans="1:8" x14ac:dyDescent="0.35">
      <c r="A1216" t="s">
        <v>8821</v>
      </c>
      <c r="B1216" t="s">
        <v>990</v>
      </c>
      <c r="C1216" t="s">
        <v>991</v>
      </c>
      <c r="D1216">
        <v>2</v>
      </c>
      <c r="E1216">
        <v>0</v>
      </c>
      <c r="F1216" t="s">
        <v>22</v>
      </c>
      <c r="G1216" t="s">
        <v>8822</v>
      </c>
      <c r="H1216" t="s">
        <v>8823</v>
      </c>
    </row>
    <row r="1217" spans="1:8" x14ac:dyDescent="0.35">
      <c r="A1217" t="s">
        <v>8995</v>
      </c>
      <c r="B1217" t="s">
        <v>8996</v>
      </c>
      <c r="C1217" t="s">
        <v>8997</v>
      </c>
      <c r="D1217">
        <v>2</v>
      </c>
      <c r="E1217">
        <v>0</v>
      </c>
      <c r="F1217" t="s">
        <v>22</v>
      </c>
      <c r="G1217" t="s">
        <v>8993</v>
      </c>
      <c r="H1217" t="s">
        <v>8998</v>
      </c>
    </row>
    <row r="1218" spans="1:8" x14ac:dyDescent="0.35">
      <c r="A1218" t="s">
        <v>9014</v>
      </c>
      <c r="B1218" t="s">
        <v>9015</v>
      </c>
      <c r="C1218" t="s">
        <v>9016</v>
      </c>
      <c r="D1218">
        <v>2</v>
      </c>
      <c r="E1218">
        <v>0</v>
      </c>
      <c r="F1218" t="s">
        <v>22</v>
      </c>
      <c r="G1218" t="s">
        <v>9017</v>
      </c>
      <c r="H1218" t="s">
        <v>1122</v>
      </c>
    </row>
    <row r="1219" spans="1:8" x14ac:dyDescent="0.35">
      <c r="A1219" t="s">
        <v>9081</v>
      </c>
      <c r="B1219" t="s">
        <v>112</v>
      </c>
      <c r="C1219" t="s">
        <v>113</v>
      </c>
      <c r="D1219">
        <v>2</v>
      </c>
      <c r="E1219">
        <v>0</v>
      </c>
      <c r="F1219" t="s">
        <v>22</v>
      </c>
      <c r="G1219" t="s">
        <v>9082</v>
      </c>
      <c r="H1219" t="s">
        <v>115</v>
      </c>
    </row>
    <row r="1220" spans="1:8" x14ac:dyDescent="0.35">
      <c r="A1220" t="s">
        <v>9100</v>
      </c>
      <c r="B1220" t="s">
        <v>6856</v>
      </c>
      <c r="C1220" t="s">
        <v>6855</v>
      </c>
      <c r="D1220">
        <v>2</v>
      </c>
      <c r="E1220">
        <v>0</v>
      </c>
      <c r="F1220" t="s">
        <v>22</v>
      </c>
      <c r="G1220" t="s">
        <v>9101</v>
      </c>
      <c r="H1220" t="s">
        <v>295</v>
      </c>
    </row>
    <row r="1221" spans="1:8" x14ac:dyDescent="0.35">
      <c r="A1221" t="s">
        <v>9134</v>
      </c>
      <c r="B1221" t="s">
        <v>670</v>
      </c>
      <c r="C1221" t="s">
        <v>671</v>
      </c>
      <c r="D1221">
        <v>2</v>
      </c>
      <c r="E1221">
        <v>0</v>
      </c>
      <c r="F1221" t="s">
        <v>22</v>
      </c>
      <c r="G1221" t="s">
        <v>9135</v>
      </c>
      <c r="H1221" t="s">
        <v>779</v>
      </c>
    </row>
    <row r="1222" spans="1:8" x14ac:dyDescent="0.35">
      <c r="A1222" t="s">
        <v>9254</v>
      </c>
      <c r="B1222" t="s">
        <v>755</v>
      </c>
      <c r="C1222" t="s">
        <v>754</v>
      </c>
      <c r="D1222">
        <v>2</v>
      </c>
      <c r="E1222">
        <v>2</v>
      </c>
      <c r="F1222" t="s">
        <v>22</v>
      </c>
      <c r="G1222" t="s">
        <v>9255</v>
      </c>
      <c r="H1222" t="s">
        <v>9256</v>
      </c>
    </row>
    <row r="1223" spans="1:8" x14ac:dyDescent="0.35">
      <c r="A1223" t="s">
        <v>9418</v>
      </c>
      <c r="B1223" t="s">
        <v>564</v>
      </c>
      <c r="C1223" t="s">
        <v>565</v>
      </c>
      <c r="D1223">
        <v>2</v>
      </c>
      <c r="E1223">
        <v>1</v>
      </c>
      <c r="F1223" t="s">
        <v>22</v>
      </c>
      <c r="G1223" t="s">
        <v>9419</v>
      </c>
      <c r="H1223" t="s">
        <v>5456</v>
      </c>
    </row>
    <row r="1224" spans="1:8" x14ac:dyDescent="0.35">
      <c r="A1224" t="s">
        <v>9502</v>
      </c>
      <c r="B1224" t="s">
        <v>1966</v>
      </c>
      <c r="C1224" t="s">
        <v>1967</v>
      </c>
      <c r="D1224">
        <v>2</v>
      </c>
      <c r="E1224">
        <v>12</v>
      </c>
      <c r="F1224" t="s">
        <v>22</v>
      </c>
      <c r="G1224" t="s">
        <v>9503</v>
      </c>
      <c r="H1224" t="s">
        <v>9504</v>
      </c>
    </row>
    <row r="1225" spans="1:8" x14ac:dyDescent="0.35">
      <c r="A1225" t="s">
        <v>5211</v>
      </c>
      <c r="B1225" t="s">
        <v>1307</v>
      </c>
      <c r="C1225" t="s">
        <v>1306</v>
      </c>
      <c r="D1225">
        <v>2</v>
      </c>
      <c r="E1225">
        <v>0</v>
      </c>
      <c r="F1225" t="s">
        <v>22</v>
      </c>
      <c r="G1225" t="s">
        <v>9512</v>
      </c>
      <c r="H1225" t="s">
        <v>7971</v>
      </c>
    </row>
    <row r="1226" spans="1:8" x14ac:dyDescent="0.35">
      <c r="A1226" t="s">
        <v>9540</v>
      </c>
      <c r="B1226" t="s">
        <v>112</v>
      </c>
      <c r="C1226" t="s">
        <v>113</v>
      </c>
      <c r="D1226">
        <v>2</v>
      </c>
      <c r="E1226">
        <v>0</v>
      </c>
      <c r="F1226" t="s">
        <v>22</v>
      </c>
      <c r="G1226" t="s">
        <v>9541</v>
      </c>
      <c r="H1226" t="s">
        <v>7265</v>
      </c>
    </row>
    <row r="1227" spans="1:8" x14ac:dyDescent="0.35">
      <c r="A1227" t="s">
        <v>9693</v>
      </c>
      <c r="B1227" t="s">
        <v>9694</v>
      </c>
      <c r="C1227" t="s">
        <v>9695</v>
      </c>
      <c r="D1227">
        <v>2</v>
      </c>
      <c r="E1227">
        <v>0</v>
      </c>
      <c r="F1227" t="s">
        <v>22</v>
      </c>
      <c r="G1227" t="s">
        <v>9696</v>
      </c>
      <c r="H1227" t="s">
        <v>9697</v>
      </c>
    </row>
    <row r="1228" spans="1:8" x14ac:dyDescent="0.35">
      <c r="A1228" t="s">
        <v>9801</v>
      </c>
      <c r="B1228" t="s">
        <v>6718</v>
      </c>
      <c r="C1228" t="s">
        <v>6719</v>
      </c>
      <c r="D1228">
        <v>2</v>
      </c>
      <c r="E1228">
        <v>0</v>
      </c>
      <c r="F1228" t="s">
        <v>22</v>
      </c>
      <c r="G1228" t="s">
        <v>9789</v>
      </c>
      <c r="H1228" t="s">
        <v>9802</v>
      </c>
    </row>
    <row r="1229" spans="1:8" x14ac:dyDescent="0.35">
      <c r="A1229" t="s">
        <v>3524</v>
      </c>
      <c r="B1229" t="s">
        <v>3209</v>
      </c>
      <c r="C1229" t="s">
        <v>3210</v>
      </c>
      <c r="D1229">
        <v>2</v>
      </c>
      <c r="E1229">
        <v>0</v>
      </c>
      <c r="F1229" t="s">
        <v>22</v>
      </c>
      <c r="G1229" t="s">
        <v>9856</v>
      </c>
      <c r="H1229" t="s">
        <v>4298</v>
      </c>
    </row>
    <row r="1230" spans="1:8" x14ac:dyDescent="0.35">
      <c r="A1230" t="s">
        <v>9906</v>
      </c>
      <c r="B1230" t="s">
        <v>9907</v>
      </c>
      <c r="C1230" t="s">
        <v>9908</v>
      </c>
      <c r="D1230">
        <v>2</v>
      </c>
      <c r="E1230">
        <v>0</v>
      </c>
      <c r="F1230" t="s">
        <v>22</v>
      </c>
      <c r="G1230" t="s">
        <v>9909</v>
      </c>
      <c r="H1230" t="s">
        <v>2898</v>
      </c>
    </row>
    <row r="1231" spans="1:8" x14ac:dyDescent="0.35">
      <c r="A1231" t="s">
        <v>1632</v>
      </c>
      <c r="B1231" t="s">
        <v>1633</v>
      </c>
      <c r="C1231" t="s">
        <v>1634</v>
      </c>
      <c r="D1231">
        <v>2</v>
      </c>
      <c r="E1231">
        <v>0</v>
      </c>
      <c r="F1231" t="s">
        <v>22</v>
      </c>
      <c r="G1231" t="s">
        <v>9951</v>
      </c>
      <c r="H1231" t="s">
        <v>1077</v>
      </c>
    </row>
    <row r="1232" spans="1:8" x14ac:dyDescent="0.35">
      <c r="A1232" t="s">
        <v>3713</v>
      </c>
      <c r="B1232" t="s">
        <v>211</v>
      </c>
      <c r="C1232" t="s">
        <v>212</v>
      </c>
      <c r="D1232">
        <v>2</v>
      </c>
      <c r="E1232">
        <v>0</v>
      </c>
      <c r="F1232" t="s">
        <v>22</v>
      </c>
      <c r="G1232" t="s">
        <v>10072</v>
      </c>
      <c r="H1232" t="s">
        <v>18</v>
      </c>
    </row>
    <row r="1233" spans="1:8" x14ac:dyDescent="0.35">
      <c r="A1233" t="s">
        <v>10120</v>
      </c>
      <c r="B1233" t="s">
        <v>297</v>
      </c>
      <c r="C1233" t="s">
        <v>298</v>
      </c>
      <c r="D1233">
        <v>2</v>
      </c>
      <c r="E1233">
        <v>1</v>
      </c>
      <c r="F1233" t="s">
        <v>22</v>
      </c>
      <c r="G1233" t="s">
        <v>10121</v>
      </c>
      <c r="H1233" t="s">
        <v>10122</v>
      </c>
    </row>
    <row r="1234" spans="1:8" x14ac:dyDescent="0.35">
      <c r="A1234" t="s">
        <v>10212</v>
      </c>
      <c r="B1234" t="s">
        <v>10213</v>
      </c>
      <c r="C1234" t="s">
        <v>10214</v>
      </c>
      <c r="D1234">
        <v>2</v>
      </c>
      <c r="E1234">
        <v>1</v>
      </c>
      <c r="F1234" t="s">
        <v>22</v>
      </c>
      <c r="G1234" t="s">
        <v>10215</v>
      </c>
      <c r="H1234" t="s">
        <v>10216</v>
      </c>
    </row>
    <row r="1235" spans="1:8" x14ac:dyDescent="0.35">
      <c r="A1235" t="s">
        <v>10227</v>
      </c>
      <c r="B1235" t="s">
        <v>10228</v>
      </c>
      <c r="C1235" t="s">
        <v>10229</v>
      </c>
      <c r="D1235">
        <v>2</v>
      </c>
      <c r="E1235">
        <v>1</v>
      </c>
      <c r="F1235" t="s">
        <v>22</v>
      </c>
      <c r="G1235" t="s">
        <v>10230</v>
      </c>
      <c r="H1235" t="s">
        <v>304</v>
      </c>
    </row>
    <row r="1236" spans="1:8" x14ac:dyDescent="0.35">
      <c r="A1236" t="s">
        <v>3927</v>
      </c>
      <c r="B1236" t="s">
        <v>610</v>
      </c>
      <c r="C1236" t="s">
        <v>611</v>
      </c>
      <c r="D1236">
        <v>2</v>
      </c>
      <c r="E1236">
        <v>2</v>
      </c>
      <c r="F1236" t="s">
        <v>22</v>
      </c>
      <c r="G1236" t="s">
        <v>10279</v>
      </c>
      <c r="H1236" t="s">
        <v>613</v>
      </c>
    </row>
    <row r="1237" spans="1:8" x14ac:dyDescent="0.35">
      <c r="A1237" t="s">
        <v>10285</v>
      </c>
      <c r="B1237" t="s">
        <v>990</v>
      </c>
      <c r="C1237" t="s">
        <v>991</v>
      </c>
      <c r="D1237">
        <v>2</v>
      </c>
      <c r="E1237">
        <v>1</v>
      </c>
      <c r="F1237" t="s">
        <v>22</v>
      </c>
      <c r="G1237" t="s">
        <v>10286</v>
      </c>
      <c r="H1237" t="s">
        <v>24</v>
      </c>
    </row>
    <row r="1238" spans="1:8" x14ac:dyDescent="0.35">
      <c r="A1238" t="s">
        <v>10303</v>
      </c>
      <c r="B1238" t="s">
        <v>10304</v>
      </c>
      <c r="C1238" t="s">
        <v>10305</v>
      </c>
      <c r="D1238">
        <v>2</v>
      </c>
      <c r="E1238">
        <v>0</v>
      </c>
      <c r="F1238" t="s">
        <v>22</v>
      </c>
      <c r="G1238" t="s">
        <v>10306</v>
      </c>
      <c r="H1238" t="s">
        <v>518</v>
      </c>
    </row>
    <row r="1239" spans="1:8" x14ac:dyDescent="0.35">
      <c r="A1239" t="s">
        <v>5211</v>
      </c>
      <c r="B1239" t="s">
        <v>1307</v>
      </c>
      <c r="C1239" t="s">
        <v>1306</v>
      </c>
      <c r="D1239">
        <v>2</v>
      </c>
      <c r="E1239">
        <v>1</v>
      </c>
      <c r="F1239" t="s">
        <v>22</v>
      </c>
      <c r="G1239" t="s">
        <v>10379</v>
      </c>
      <c r="H1239" t="s">
        <v>180</v>
      </c>
    </row>
    <row r="1240" spans="1:8" x14ac:dyDescent="0.35">
      <c r="A1240" t="s">
        <v>10388</v>
      </c>
      <c r="B1240" t="s">
        <v>1139</v>
      </c>
      <c r="C1240" t="s">
        <v>1140</v>
      </c>
      <c r="D1240">
        <v>2</v>
      </c>
      <c r="E1240">
        <v>0</v>
      </c>
      <c r="F1240" t="s">
        <v>22</v>
      </c>
      <c r="G1240" t="s">
        <v>10389</v>
      </c>
      <c r="H1240" t="s">
        <v>10390</v>
      </c>
    </row>
    <row r="1241" spans="1:8" x14ac:dyDescent="0.35">
      <c r="A1241" t="s">
        <v>10406</v>
      </c>
      <c r="B1241" t="s">
        <v>4554</v>
      </c>
      <c r="C1241" t="s">
        <v>4553</v>
      </c>
      <c r="D1241">
        <v>2</v>
      </c>
      <c r="E1241">
        <v>0</v>
      </c>
      <c r="F1241" t="s">
        <v>22</v>
      </c>
      <c r="G1241" t="s">
        <v>10407</v>
      </c>
      <c r="H1241" t="s">
        <v>457</v>
      </c>
    </row>
    <row r="1242" spans="1:8" x14ac:dyDescent="0.35">
      <c r="A1242" t="s">
        <v>10436</v>
      </c>
      <c r="B1242" t="s">
        <v>1489</v>
      </c>
      <c r="C1242" t="s">
        <v>1490</v>
      </c>
      <c r="D1242">
        <v>2</v>
      </c>
      <c r="E1242">
        <v>1</v>
      </c>
      <c r="F1242" t="s">
        <v>22</v>
      </c>
      <c r="G1242" t="s">
        <v>10437</v>
      </c>
      <c r="H1242" t="s">
        <v>2540</v>
      </c>
    </row>
    <row r="1243" spans="1:8" x14ac:dyDescent="0.35">
      <c r="A1243" t="s">
        <v>10513</v>
      </c>
      <c r="B1243" t="s">
        <v>10514</v>
      </c>
      <c r="C1243" t="s">
        <v>10515</v>
      </c>
      <c r="D1243">
        <v>2</v>
      </c>
      <c r="E1243">
        <v>1</v>
      </c>
      <c r="F1243" t="s">
        <v>22</v>
      </c>
      <c r="G1243" t="s">
        <v>10516</v>
      </c>
      <c r="H1243" t="s">
        <v>10517</v>
      </c>
    </row>
    <row r="1244" spans="1:8" x14ac:dyDescent="0.35">
      <c r="A1244" t="s">
        <v>5211</v>
      </c>
      <c r="B1244" t="s">
        <v>1307</v>
      </c>
      <c r="C1244" t="s">
        <v>1306</v>
      </c>
      <c r="D1244">
        <v>2</v>
      </c>
      <c r="E1244">
        <v>0</v>
      </c>
      <c r="F1244" t="s">
        <v>22</v>
      </c>
      <c r="G1244" t="s">
        <v>10676</v>
      </c>
      <c r="H1244" t="s">
        <v>10677</v>
      </c>
    </row>
    <row r="1245" spans="1:8" x14ac:dyDescent="0.35">
      <c r="A1245" t="s">
        <v>10678</v>
      </c>
      <c r="B1245" t="s">
        <v>990</v>
      </c>
      <c r="C1245" t="s">
        <v>991</v>
      </c>
      <c r="D1245">
        <v>2</v>
      </c>
      <c r="E1245">
        <v>5</v>
      </c>
      <c r="F1245" t="s">
        <v>22</v>
      </c>
      <c r="G1245" t="s">
        <v>10679</v>
      </c>
      <c r="H1245" t="s">
        <v>4559</v>
      </c>
    </row>
    <row r="1246" spans="1:8" x14ac:dyDescent="0.35">
      <c r="A1246" t="s">
        <v>10680</v>
      </c>
      <c r="B1246" t="s">
        <v>10062</v>
      </c>
      <c r="C1246" t="s">
        <v>10061</v>
      </c>
      <c r="D1246">
        <v>2</v>
      </c>
      <c r="E1246">
        <v>5</v>
      </c>
      <c r="F1246" t="s">
        <v>22</v>
      </c>
      <c r="G1246" t="s">
        <v>10681</v>
      </c>
      <c r="H1246" t="s">
        <v>3044</v>
      </c>
    </row>
    <row r="1247" spans="1:8" x14ac:dyDescent="0.35">
      <c r="A1247" t="s">
        <v>10711</v>
      </c>
      <c r="B1247" t="s">
        <v>3991</v>
      </c>
      <c r="C1247" t="s">
        <v>3990</v>
      </c>
      <c r="D1247">
        <v>2</v>
      </c>
      <c r="E1247">
        <v>2</v>
      </c>
      <c r="F1247" t="s">
        <v>22</v>
      </c>
      <c r="G1247" t="s">
        <v>10712</v>
      </c>
      <c r="H1247" t="s">
        <v>8329</v>
      </c>
    </row>
    <row r="1248" spans="1:8" x14ac:dyDescent="0.35">
      <c r="A1248" t="s">
        <v>10802</v>
      </c>
      <c r="B1248" t="s">
        <v>7197</v>
      </c>
      <c r="C1248" t="s">
        <v>7198</v>
      </c>
      <c r="D1248">
        <v>2</v>
      </c>
      <c r="E1248">
        <v>2</v>
      </c>
      <c r="F1248" t="s">
        <v>22</v>
      </c>
      <c r="G1248" t="s">
        <v>10803</v>
      </c>
      <c r="H1248" t="s">
        <v>4122</v>
      </c>
    </row>
    <row r="1249" spans="1:8" x14ac:dyDescent="0.35">
      <c r="A1249" t="s">
        <v>8331</v>
      </c>
      <c r="B1249" t="s">
        <v>352</v>
      </c>
      <c r="C1249" t="s">
        <v>353</v>
      </c>
      <c r="D1249">
        <v>2</v>
      </c>
      <c r="E1249">
        <v>1</v>
      </c>
      <c r="F1249" t="s">
        <v>22</v>
      </c>
      <c r="G1249" t="s">
        <v>10847</v>
      </c>
      <c r="H1249" t="s">
        <v>18</v>
      </c>
    </row>
    <row r="1250" spans="1:8" x14ac:dyDescent="0.35">
      <c r="A1250" t="s">
        <v>10904</v>
      </c>
      <c r="B1250" t="s">
        <v>5714</v>
      </c>
      <c r="C1250" t="s">
        <v>5715</v>
      </c>
      <c r="D1250">
        <v>2</v>
      </c>
      <c r="E1250">
        <v>1</v>
      </c>
      <c r="F1250" t="s">
        <v>22</v>
      </c>
      <c r="G1250" t="s">
        <v>10905</v>
      </c>
      <c r="H1250" t="s">
        <v>10906</v>
      </c>
    </row>
    <row r="1251" spans="1:8" x14ac:dyDescent="0.35">
      <c r="A1251" t="s">
        <v>10961</v>
      </c>
      <c r="B1251" t="s">
        <v>10962</v>
      </c>
      <c r="C1251" t="s">
        <v>10963</v>
      </c>
      <c r="D1251">
        <v>2</v>
      </c>
      <c r="E1251">
        <v>0</v>
      </c>
      <c r="F1251" t="s">
        <v>22</v>
      </c>
      <c r="G1251" t="s">
        <v>10964</v>
      </c>
      <c r="H1251" t="s">
        <v>2616</v>
      </c>
    </row>
    <row r="1252" spans="1:8" x14ac:dyDescent="0.35">
      <c r="A1252" t="s">
        <v>10981</v>
      </c>
      <c r="B1252" t="s">
        <v>10982</v>
      </c>
      <c r="C1252" t="s">
        <v>10983</v>
      </c>
      <c r="D1252">
        <v>2</v>
      </c>
      <c r="E1252">
        <v>3</v>
      </c>
      <c r="F1252" t="s">
        <v>22</v>
      </c>
      <c r="G1252" t="s">
        <v>10979</v>
      </c>
      <c r="H1252" t="s">
        <v>3428</v>
      </c>
    </row>
    <row r="1253" spans="1:8" x14ac:dyDescent="0.35">
      <c r="A1253" t="s">
        <v>10986</v>
      </c>
      <c r="B1253" t="s">
        <v>112</v>
      </c>
      <c r="C1253" t="s">
        <v>113</v>
      </c>
      <c r="D1253">
        <v>2</v>
      </c>
      <c r="E1253">
        <v>0</v>
      </c>
      <c r="F1253" t="s">
        <v>22</v>
      </c>
      <c r="G1253" t="s">
        <v>10987</v>
      </c>
      <c r="H1253" t="s">
        <v>115</v>
      </c>
    </row>
    <row r="1254" spans="1:8" x14ac:dyDescent="0.35">
      <c r="A1254" t="s">
        <v>11054</v>
      </c>
      <c r="B1254" t="s">
        <v>11055</v>
      </c>
      <c r="C1254" t="s">
        <v>11056</v>
      </c>
      <c r="D1254">
        <v>2</v>
      </c>
      <c r="E1254">
        <v>0</v>
      </c>
      <c r="F1254" t="s">
        <v>22</v>
      </c>
      <c r="G1254" t="s">
        <v>11057</v>
      </c>
      <c r="H1254" t="s">
        <v>11058</v>
      </c>
    </row>
    <row r="1255" spans="1:8" x14ac:dyDescent="0.35">
      <c r="A1255" t="s">
        <v>11099</v>
      </c>
      <c r="B1255" t="s">
        <v>215</v>
      </c>
      <c r="C1255" t="s">
        <v>216</v>
      </c>
      <c r="D1255">
        <v>2</v>
      </c>
      <c r="E1255">
        <v>3</v>
      </c>
      <c r="F1255" t="s">
        <v>22</v>
      </c>
      <c r="G1255" t="s">
        <v>11100</v>
      </c>
      <c r="H1255" t="s">
        <v>53</v>
      </c>
    </row>
    <row r="1256" spans="1:8" x14ac:dyDescent="0.35">
      <c r="A1256" t="s">
        <v>11105</v>
      </c>
      <c r="B1256" t="s">
        <v>5354</v>
      </c>
      <c r="C1256" t="s">
        <v>5355</v>
      </c>
      <c r="D1256">
        <v>2</v>
      </c>
      <c r="E1256">
        <v>0</v>
      </c>
      <c r="F1256" t="s">
        <v>22</v>
      </c>
      <c r="G1256" t="s">
        <v>11106</v>
      </c>
      <c r="H1256" t="s">
        <v>227</v>
      </c>
    </row>
    <row r="1257" spans="1:8" x14ac:dyDescent="0.35">
      <c r="A1257" t="s">
        <v>11125</v>
      </c>
      <c r="B1257" t="s">
        <v>11126</v>
      </c>
      <c r="C1257" t="s">
        <v>11127</v>
      </c>
      <c r="D1257">
        <v>2</v>
      </c>
      <c r="E1257">
        <v>1</v>
      </c>
      <c r="F1257" t="s">
        <v>22</v>
      </c>
      <c r="G1257" t="s">
        <v>11128</v>
      </c>
      <c r="H1257" t="s">
        <v>11129</v>
      </c>
    </row>
    <row r="1258" spans="1:8" x14ac:dyDescent="0.35">
      <c r="A1258" t="s">
        <v>11275</v>
      </c>
      <c r="B1258" t="s">
        <v>7460</v>
      </c>
      <c r="C1258" t="s">
        <v>7461</v>
      </c>
      <c r="D1258">
        <v>2</v>
      </c>
      <c r="E1258">
        <v>1</v>
      </c>
      <c r="F1258" t="s">
        <v>22</v>
      </c>
      <c r="G1258" t="s">
        <v>11276</v>
      </c>
      <c r="H1258" t="s">
        <v>434</v>
      </c>
    </row>
    <row r="1259" spans="1:8" x14ac:dyDescent="0.35">
      <c r="A1259" t="s">
        <v>11283</v>
      </c>
      <c r="B1259" t="s">
        <v>4576</v>
      </c>
      <c r="C1259" t="s">
        <v>4577</v>
      </c>
      <c r="D1259">
        <v>2</v>
      </c>
      <c r="E1259">
        <v>3</v>
      </c>
      <c r="F1259" t="s">
        <v>22</v>
      </c>
      <c r="G1259" t="s">
        <v>11284</v>
      </c>
      <c r="H1259" t="s">
        <v>5522</v>
      </c>
    </row>
    <row r="1260" spans="1:8" x14ac:dyDescent="0.35">
      <c r="A1260" t="s">
        <v>11308</v>
      </c>
      <c r="B1260" t="s">
        <v>965</v>
      </c>
      <c r="C1260" t="s">
        <v>966</v>
      </c>
      <c r="D1260">
        <v>2</v>
      </c>
      <c r="E1260">
        <v>2</v>
      </c>
      <c r="F1260" t="s">
        <v>22</v>
      </c>
      <c r="G1260" t="s">
        <v>11309</v>
      </c>
      <c r="H1260" t="s">
        <v>68</v>
      </c>
    </row>
    <row r="1261" spans="1:8" x14ac:dyDescent="0.35">
      <c r="A1261" t="s">
        <v>11310</v>
      </c>
      <c r="B1261" t="s">
        <v>11311</v>
      </c>
      <c r="C1261" t="s">
        <v>11312</v>
      </c>
      <c r="D1261">
        <v>2</v>
      </c>
      <c r="E1261">
        <v>2</v>
      </c>
      <c r="F1261" t="s">
        <v>22</v>
      </c>
      <c r="G1261" t="s">
        <v>11313</v>
      </c>
      <c r="H1261" t="s">
        <v>1077</v>
      </c>
    </row>
    <row r="1262" spans="1:8" x14ac:dyDescent="0.35">
      <c r="A1262" t="s">
        <v>11394</v>
      </c>
      <c r="B1262" t="s">
        <v>4214</v>
      </c>
      <c r="C1262" t="s">
        <v>4215</v>
      </c>
      <c r="D1262">
        <v>2</v>
      </c>
      <c r="E1262">
        <v>0</v>
      </c>
      <c r="F1262" t="s">
        <v>22</v>
      </c>
      <c r="G1262" t="s">
        <v>11395</v>
      </c>
      <c r="H1262" t="s">
        <v>251</v>
      </c>
    </row>
    <row r="1263" spans="1:8" x14ac:dyDescent="0.35">
      <c r="A1263" t="s">
        <v>4067</v>
      </c>
      <c r="B1263" t="s">
        <v>4068</v>
      </c>
      <c r="C1263" t="s">
        <v>4069</v>
      </c>
      <c r="D1263">
        <v>2</v>
      </c>
      <c r="E1263">
        <v>0</v>
      </c>
      <c r="F1263" t="s">
        <v>22</v>
      </c>
      <c r="G1263" t="s">
        <v>11398</v>
      </c>
      <c r="H1263" t="s">
        <v>2071</v>
      </c>
    </row>
    <row r="1264" spans="1:8" x14ac:dyDescent="0.35">
      <c r="A1264" t="s">
        <v>11428</v>
      </c>
      <c r="B1264" t="s">
        <v>1853</v>
      </c>
      <c r="C1264" t="s">
        <v>1854</v>
      </c>
      <c r="D1264">
        <v>2</v>
      </c>
      <c r="E1264">
        <v>1</v>
      </c>
      <c r="F1264" t="s">
        <v>22</v>
      </c>
      <c r="G1264" t="s">
        <v>11429</v>
      </c>
      <c r="H1264" t="s">
        <v>1335</v>
      </c>
    </row>
    <row r="1265" spans="1:8" x14ac:dyDescent="0.35">
      <c r="A1265" t="s">
        <v>11460</v>
      </c>
      <c r="B1265" t="s">
        <v>640</v>
      </c>
      <c r="C1265" t="s">
        <v>641</v>
      </c>
      <c r="D1265">
        <v>2</v>
      </c>
      <c r="E1265">
        <v>1</v>
      </c>
      <c r="F1265" t="s">
        <v>22</v>
      </c>
      <c r="G1265" t="s">
        <v>11461</v>
      </c>
      <c r="H1265" t="s">
        <v>11462</v>
      </c>
    </row>
    <row r="1266" spans="1:8" x14ac:dyDescent="0.35">
      <c r="A1266" t="s">
        <v>11473</v>
      </c>
      <c r="B1266" t="s">
        <v>11474</v>
      </c>
      <c r="C1266" t="s">
        <v>11475</v>
      </c>
      <c r="D1266">
        <v>2</v>
      </c>
      <c r="E1266">
        <v>0</v>
      </c>
      <c r="F1266" t="s">
        <v>22</v>
      </c>
      <c r="G1266" t="s">
        <v>11476</v>
      </c>
      <c r="H1266" t="s">
        <v>1060</v>
      </c>
    </row>
    <row r="1267" spans="1:8" x14ac:dyDescent="0.35">
      <c r="A1267" t="s">
        <v>11489</v>
      </c>
      <c r="B1267" t="s">
        <v>3209</v>
      </c>
      <c r="C1267" t="s">
        <v>3210</v>
      </c>
      <c r="D1267">
        <v>2</v>
      </c>
      <c r="E1267">
        <v>2</v>
      </c>
      <c r="F1267" t="s">
        <v>22</v>
      </c>
      <c r="G1267" t="s">
        <v>11490</v>
      </c>
      <c r="H1267" t="s">
        <v>3989</v>
      </c>
    </row>
    <row r="1268" spans="1:8" x14ac:dyDescent="0.35">
      <c r="A1268" t="s">
        <v>11650</v>
      </c>
      <c r="B1268" t="s">
        <v>11651</v>
      </c>
      <c r="C1268" t="s">
        <v>11652</v>
      </c>
      <c r="D1268">
        <v>2</v>
      </c>
      <c r="E1268">
        <v>1</v>
      </c>
      <c r="F1268" t="s">
        <v>22</v>
      </c>
      <c r="G1268" t="s">
        <v>11653</v>
      </c>
      <c r="H1268" t="s">
        <v>11654</v>
      </c>
    </row>
    <row r="1269" spans="1:8" x14ac:dyDescent="0.35">
      <c r="A1269" t="s">
        <v>11686</v>
      </c>
      <c r="B1269" t="s">
        <v>11687</v>
      </c>
      <c r="C1269" t="s">
        <v>11688</v>
      </c>
      <c r="D1269">
        <v>2</v>
      </c>
      <c r="E1269">
        <v>1</v>
      </c>
      <c r="F1269" t="s">
        <v>22</v>
      </c>
      <c r="G1269" t="s">
        <v>11689</v>
      </c>
      <c r="H1269" t="s">
        <v>64</v>
      </c>
    </row>
    <row r="1270" spans="1:8" x14ac:dyDescent="0.35">
      <c r="A1270" t="s">
        <v>11700</v>
      </c>
      <c r="B1270" t="s">
        <v>11701</v>
      </c>
      <c r="C1270" t="s">
        <v>11702</v>
      </c>
      <c r="D1270">
        <v>2</v>
      </c>
      <c r="E1270">
        <v>1</v>
      </c>
      <c r="F1270" t="s">
        <v>22</v>
      </c>
      <c r="G1270" t="s">
        <v>11703</v>
      </c>
      <c r="H1270" t="s">
        <v>4444</v>
      </c>
    </row>
    <row r="1271" spans="1:8" x14ac:dyDescent="0.35">
      <c r="A1271" t="s">
        <v>11748</v>
      </c>
      <c r="B1271" t="s">
        <v>11749</v>
      </c>
      <c r="C1271" t="s">
        <v>11750</v>
      </c>
      <c r="D1271">
        <v>2</v>
      </c>
      <c r="E1271">
        <v>0</v>
      </c>
      <c r="F1271" t="s">
        <v>22</v>
      </c>
      <c r="G1271" t="s">
        <v>11751</v>
      </c>
      <c r="H1271" t="s">
        <v>546</v>
      </c>
    </row>
    <row r="1272" spans="1:8" x14ac:dyDescent="0.35">
      <c r="A1272" t="s">
        <v>11794</v>
      </c>
      <c r="B1272" t="s">
        <v>1307</v>
      </c>
      <c r="C1272" t="s">
        <v>1306</v>
      </c>
      <c r="D1272">
        <v>2</v>
      </c>
      <c r="E1272">
        <v>1</v>
      </c>
      <c r="F1272" t="s">
        <v>22</v>
      </c>
      <c r="G1272" t="s">
        <v>11795</v>
      </c>
      <c r="H1272" t="s">
        <v>2702</v>
      </c>
    </row>
    <row r="1273" spans="1:8" x14ac:dyDescent="0.35">
      <c r="A1273" t="s">
        <v>11797</v>
      </c>
      <c r="B1273" t="s">
        <v>1180</v>
      </c>
      <c r="C1273" t="s">
        <v>1181</v>
      </c>
      <c r="D1273">
        <v>2</v>
      </c>
      <c r="E1273">
        <v>6</v>
      </c>
      <c r="F1273" t="s">
        <v>22</v>
      </c>
      <c r="G1273" t="s">
        <v>11796</v>
      </c>
      <c r="H1273" t="s">
        <v>11798</v>
      </c>
    </row>
    <row r="1274" spans="1:8" x14ac:dyDescent="0.35">
      <c r="A1274" t="s">
        <v>12084</v>
      </c>
      <c r="B1274" t="s">
        <v>2061</v>
      </c>
      <c r="C1274" t="s">
        <v>2060</v>
      </c>
      <c r="D1274">
        <v>2</v>
      </c>
      <c r="E1274">
        <v>1</v>
      </c>
      <c r="F1274" t="s">
        <v>22</v>
      </c>
      <c r="G1274" t="s">
        <v>12085</v>
      </c>
      <c r="H1274" t="s">
        <v>350</v>
      </c>
    </row>
    <row r="1275" spans="1:8" x14ac:dyDescent="0.35">
      <c r="A1275" t="s">
        <v>12099</v>
      </c>
      <c r="B1275" t="s">
        <v>12100</v>
      </c>
      <c r="C1275" t="s">
        <v>12101</v>
      </c>
      <c r="D1275">
        <v>2</v>
      </c>
      <c r="E1275">
        <v>0</v>
      </c>
      <c r="F1275" t="s">
        <v>22</v>
      </c>
      <c r="G1275" t="s">
        <v>12102</v>
      </c>
      <c r="H1275" t="s">
        <v>12103</v>
      </c>
    </row>
    <row r="1276" spans="1:8" x14ac:dyDescent="0.35">
      <c r="A1276" t="s">
        <v>12108</v>
      </c>
      <c r="B1276" t="s">
        <v>173</v>
      </c>
      <c r="C1276" t="s">
        <v>174</v>
      </c>
      <c r="D1276">
        <v>2</v>
      </c>
      <c r="E1276">
        <v>0</v>
      </c>
      <c r="F1276" t="s">
        <v>22</v>
      </c>
      <c r="G1276" t="s">
        <v>12109</v>
      </c>
      <c r="H1276" t="s">
        <v>12110</v>
      </c>
    </row>
    <row r="1277" spans="1:8" x14ac:dyDescent="0.35">
      <c r="A1277" t="s">
        <v>12131</v>
      </c>
      <c r="B1277" t="s">
        <v>4160</v>
      </c>
      <c r="C1277" t="s">
        <v>4159</v>
      </c>
      <c r="D1277">
        <v>2</v>
      </c>
      <c r="E1277">
        <v>2</v>
      </c>
      <c r="F1277" t="s">
        <v>22</v>
      </c>
      <c r="G1277" t="s">
        <v>12132</v>
      </c>
      <c r="H1277" t="s">
        <v>227</v>
      </c>
    </row>
    <row r="1278" spans="1:8" x14ac:dyDescent="0.35">
      <c r="A1278" t="s">
        <v>12237</v>
      </c>
      <c r="B1278" t="s">
        <v>2210</v>
      </c>
      <c r="C1278" t="s">
        <v>2211</v>
      </c>
      <c r="D1278">
        <v>2</v>
      </c>
      <c r="E1278">
        <v>0</v>
      </c>
      <c r="F1278" t="s">
        <v>22</v>
      </c>
      <c r="G1278" t="s">
        <v>12238</v>
      </c>
      <c r="H1278" t="s">
        <v>481</v>
      </c>
    </row>
    <row r="1279" spans="1:8" x14ac:dyDescent="0.35">
      <c r="A1279" t="s">
        <v>6316</v>
      </c>
      <c r="B1279" t="s">
        <v>211</v>
      </c>
      <c r="C1279" t="s">
        <v>212</v>
      </c>
      <c r="D1279">
        <v>2</v>
      </c>
      <c r="E1279">
        <v>0</v>
      </c>
      <c r="F1279" t="s">
        <v>22</v>
      </c>
      <c r="G1279" t="s">
        <v>12246</v>
      </c>
      <c r="H1279" t="s">
        <v>18</v>
      </c>
    </row>
    <row r="1280" spans="1:8" x14ac:dyDescent="0.35">
      <c r="A1280" t="s">
        <v>12258</v>
      </c>
      <c r="B1280" t="s">
        <v>12259</v>
      </c>
      <c r="C1280" t="s">
        <v>12260</v>
      </c>
      <c r="D1280">
        <v>2</v>
      </c>
      <c r="E1280">
        <v>1</v>
      </c>
      <c r="F1280" t="s">
        <v>22</v>
      </c>
      <c r="G1280" t="s">
        <v>12261</v>
      </c>
      <c r="H1280" t="s">
        <v>4147</v>
      </c>
    </row>
    <row r="1281" spans="1:8" x14ac:dyDescent="0.35">
      <c r="A1281" t="s">
        <v>12324</v>
      </c>
      <c r="B1281" t="s">
        <v>2490</v>
      </c>
      <c r="C1281" t="s">
        <v>2491</v>
      </c>
      <c r="D1281">
        <v>2</v>
      </c>
      <c r="E1281">
        <v>0</v>
      </c>
      <c r="F1281" t="s">
        <v>22</v>
      </c>
      <c r="G1281" t="s">
        <v>12325</v>
      </c>
      <c r="H1281" t="s">
        <v>8467</v>
      </c>
    </row>
    <row r="1282" spans="1:8" x14ac:dyDescent="0.35">
      <c r="A1282" t="s">
        <v>12402</v>
      </c>
      <c r="B1282" t="s">
        <v>3198</v>
      </c>
      <c r="C1282" t="s">
        <v>3199</v>
      </c>
      <c r="D1282">
        <v>2</v>
      </c>
      <c r="E1282">
        <v>0</v>
      </c>
      <c r="F1282" t="s">
        <v>22</v>
      </c>
      <c r="G1282" t="s">
        <v>12400</v>
      </c>
      <c r="H1282" t="s">
        <v>7145</v>
      </c>
    </row>
    <row r="1283" spans="1:8" x14ac:dyDescent="0.35">
      <c r="A1283" t="s">
        <v>12403</v>
      </c>
      <c r="B1283" t="s">
        <v>1580</v>
      </c>
      <c r="C1283" t="s">
        <v>1581</v>
      </c>
      <c r="D1283">
        <v>2</v>
      </c>
      <c r="E1283">
        <v>2</v>
      </c>
      <c r="F1283" t="s">
        <v>22</v>
      </c>
      <c r="G1283" t="s">
        <v>12400</v>
      </c>
      <c r="H1283" t="s">
        <v>613</v>
      </c>
    </row>
    <row r="1284" spans="1:8" x14ac:dyDescent="0.35">
      <c r="A1284" t="s">
        <v>12410</v>
      </c>
      <c r="B1284" t="s">
        <v>12411</v>
      </c>
      <c r="C1284" t="s">
        <v>12412</v>
      </c>
      <c r="D1284">
        <v>2</v>
      </c>
      <c r="E1284">
        <v>2</v>
      </c>
      <c r="F1284" t="s">
        <v>22</v>
      </c>
      <c r="G1284" t="s">
        <v>12413</v>
      </c>
      <c r="H1284" t="s">
        <v>12414</v>
      </c>
    </row>
    <row r="1285" spans="1:8" x14ac:dyDescent="0.35">
      <c r="A1285" t="s">
        <v>12462</v>
      </c>
      <c r="B1285" t="s">
        <v>2490</v>
      </c>
      <c r="C1285" t="s">
        <v>2491</v>
      </c>
      <c r="D1285">
        <v>2</v>
      </c>
      <c r="E1285">
        <v>0</v>
      </c>
      <c r="F1285" t="s">
        <v>22</v>
      </c>
      <c r="G1285" t="s">
        <v>12463</v>
      </c>
      <c r="H1285" t="s">
        <v>12464</v>
      </c>
    </row>
    <row r="1286" spans="1:8" x14ac:dyDescent="0.35">
      <c r="A1286" t="s">
        <v>12525</v>
      </c>
      <c r="B1286" t="s">
        <v>798</v>
      </c>
      <c r="C1286" t="s">
        <v>799</v>
      </c>
      <c r="D1286">
        <v>2</v>
      </c>
      <c r="E1286">
        <v>0</v>
      </c>
      <c r="F1286" t="s">
        <v>22</v>
      </c>
      <c r="G1286" t="s">
        <v>12526</v>
      </c>
      <c r="H1286" t="s">
        <v>148</v>
      </c>
    </row>
    <row r="1287" spans="1:8" x14ac:dyDescent="0.35">
      <c r="A1287" t="s">
        <v>12532</v>
      </c>
      <c r="B1287" t="s">
        <v>4050</v>
      </c>
      <c r="C1287" t="s">
        <v>4051</v>
      </c>
      <c r="D1287">
        <v>2</v>
      </c>
      <c r="E1287">
        <v>1</v>
      </c>
      <c r="F1287" t="s">
        <v>22</v>
      </c>
      <c r="G1287" t="s">
        <v>12531</v>
      </c>
      <c r="H1287" t="s">
        <v>1691</v>
      </c>
    </row>
    <row r="1288" spans="1:8" x14ac:dyDescent="0.35">
      <c r="A1288" t="s">
        <v>12559</v>
      </c>
      <c r="B1288" t="s">
        <v>12560</v>
      </c>
      <c r="C1288" t="s">
        <v>12561</v>
      </c>
      <c r="D1288">
        <v>2</v>
      </c>
      <c r="E1288">
        <v>0</v>
      </c>
      <c r="F1288" t="s">
        <v>22</v>
      </c>
      <c r="G1288" t="s">
        <v>12562</v>
      </c>
      <c r="H1288" t="s">
        <v>9388</v>
      </c>
    </row>
    <row r="1289" spans="1:8" x14ac:dyDescent="0.35">
      <c r="A1289" t="s">
        <v>12668</v>
      </c>
      <c r="B1289" t="s">
        <v>12669</v>
      </c>
      <c r="C1289" t="s">
        <v>12670</v>
      </c>
      <c r="D1289">
        <v>2</v>
      </c>
      <c r="E1289">
        <v>0</v>
      </c>
      <c r="F1289" t="s">
        <v>22</v>
      </c>
      <c r="G1289" t="s">
        <v>12671</v>
      </c>
      <c r="H1289" t="s">
        <v>3319</v>
      </c>
    </row>
    <row r="1290" spans="1:8" x14ac:dyDescent="0.35">
      <c r="A1290" t="s">
        <v>12713</v>
      </c>
      <c r="B1290" t="s">
        <v>80</v>
      </c>
      <c r="C1290" t="s">
        <v>81</v>
      </c>
      <c r="D1290">
        <v>2</v>
      </c>
      <c r="E1290">
        <v>3</v>
      </c>
      <c r="F1290" t="s">
        <v>22</v>
      </c>
      <c r="G1290" t="s">
        <v>12714</v>
      </c>
      <c r="H1290" t="s">
        <v>12715</v>
      </c>
    </row>
    <row r="1291" spans="1:8" x14ac:dyDescent="0.35">
      <c r="A1291" t="s">
        <v>12716</v>
      </c>
      <c r="B1291" t="s">
        <v>12717</v>
      </c>
      <c r="C1291" t="s">
        <v>12718</v>
      </c>
      <c r="D1291">
        <v>2</v>
      </c>
      <c r="E1291">
        <v>1</v>
      </c>
      <c r="F1291" t="s">
        <v>22</v>
      </c>
      <c r="G1291" t="s">
        <v>12719</v>
      </c>
      <c r="H1291" t="s">
        <v>2772</v>
      </c>
    </row>
    <row r="1292" spans="1:8" x14ac:dyDescent="0.35">
      <c r="A1292" t="s">
        <v>12736</v>
      </c>
      <c r="B1292" t="s">
        <v>7410</v>
      </c>
      <c r="C1292" t="s">
        <v>7411</v>
      </c>
      <c r="D1292">
        <v>2</v>
      </c>
      <c r="E1292">
        <v>1</v>
      </c>
      <c r="F1292" t="s">
        <v>22</v>
      </c>
      <c r="G1292" t="s">
        <v>12737</v>
      </c>
      <c r="H1292" t="s">
        <v>12738</v>
      </c>
    </row>
    <row r="1293" spans="1:8" x14ac:dyDescent="0.35">
      <c r="A1293" t="s">
        <v>12796</v>
      </c>
      <c r="B1293" t="s">
        <v>215</v>
      </c>
      <c r="C1293" t="s">
        <v>216</v>
      </c>
      <c r="D1293">
        <v>2</v>
      </c>
      <c r="E1293">
        <v>1</v>
      </c>
      <c r="F1293" t="s">
        <v>22</v>
      </c>
      <c r="G1293" t="s">
        <v>12797</v>
      </c>
      <c r="H1293" t="s">
        <v>53</v>
      </c>
    </row>
    <row r="1294" spans="1:8" x14ac:dyDescent="0.35">
      <c r="A1294" t="s">
        <v>12929</v>
      </c>
      <c r="B1294" t="s">
        <v>215</v>
      </c>
      <c r="C1294" t="s">
        <v>216</v>
      </c>
      <c r="D1294">
        <v>2</v>
      </c>
      <c r="E1294">
        <v>0</v>
      </c>
      <c r="F1294" t="s">
        <v>22</v>
      </c>
      <c r="G1294" t="s">
        <v>12930</v>
      </c>
      <c r="H1294" t="s">
        <v>2164</v>
      </c>
    </row>
    <row r="1295" spans="1:8" x14ac:dyDescent="0.35">
      <c r="A1295" t="s">
        <v>12953</v>
      </c>
      <c r="B1295" t="s">
        <v>12954</v>
      </c>
      <c r="C1295" t="s">
        <v>12955</v>
      </c>
      <c r="D1295">
        <v>2</v>
      </c>
      <c r="E1295">
        <v>0</v>
      </c>
      <c r="F1295" t="s">
        <v>22</v>
      </c>
      <c r="G1295" t="s">
        <v>12956</v>
      </c>
      <c r="H1295" t="s">
        <v>12957</v>
      </c>
    </row>
    <row r="1296" spans="1:8" x14ac:dyDescent="0.35">
      <c r="A1296" t="s">
        <v>13048</v>
      </c>
      <c r="B1296" t="s">
        <v>4180</v>
      </c>
      <c r="C1296" t="s">
        <v>4179</v>
      </c>
      <c r="D1296">
        <v>2</v>
      </c>
      <c r="E1296">
        <v>0</v>
      </c>
      <c r="F1296" t="s">
        <v>22</v>
      </c>
      <c r="G1296" t="s">
        <v>13049</v>
      </c>
      <c r="H1296" t="s">
        <v>209</v>
      </c>
    </row>
    <row r="1297" spans="1:8" x14ac:dyDescent="0.35">
      <c r="A1297" t="s">
        <v>13079</v>
      </c>
      <c r="B1297" t="s">
        <v>13080</v>
      </c>
      <c r="C1297" t="s">
        <v>13081</v>
      </c>
      <c r="D1297">
        <v>2</v>
      </c>
      <c r="E1297">
        <v>3</v>
      </c>
      <c r="F1297" t="s">
        <v>22</v>
      </c>
      <c r="G1297" t="s">
        <v>13082</v>
      </c>
      <c r="H1297" t="s">
        <v>39</v>
      </c>
    </row>
    <row r="1298" spans="1:8" x14ac:dyDescent="0.35">
      <c r="A1298" t="s">
        <v>13090</v>
      </c>
      <c r="B1298" t="s">
        <v>714</v>
      </c>
      <c r="C1298" t="s">
        <v>715</v>
      </c>
      <c r="D1298">
        <v>2</v>
      </c>
      <c r="E1298">
        <v>0</v>
      </c>
      <c r="F1298" t="s">
        <v>22</v>
      </c>
      <c r="G1298" t="s">
        <v>13091</v>
      </c>
      <c r="H1298" t="s">
        <v>251</v>
      </c>
    </row>
    <row r="1299" spans="1:8" x14ac:dyDescent="0.35">
      <c r="A1299" t="s">
        <v>13128</v>
      </c>
      <c r="B1299" t="s">
        <v>2264</v>
      </c>
      <c r="C1299" t="s">
        <v>2265</v>
      </c>
      <c r="D1299">
        <v>2</v>
      </c>
      <c r="E1299">
        <v>0</v>
      </c>
      <c r="F1299" t="s">
        <v>22</v>
      </c>
      <c r="G1299" t="s">
        <v>13129</v>
      </c>
      <c r="H1299" t="s">
        <v>362</v>
      </c>
    </row>
    <row r="1300" spans="1:8" x14ac:dyDescent="0.35">
      <c r="A1300" t="s">
        <v>13217</v>
      </c>
      <c r="B1300" t="s">
        <v>13218</v>
      </c>
      <c r="C1300" t="s">
        <v>13219</v>
      </c>
      <c r="D1300">
        <v>2</v>
      </c>
      <c r="E1300">
        <v>0</v>
      </c>
      <c r="F1300" t="s">
        <v>22</v>
      </c>
      <c r="G1300" t="s">
        <v>13220</v>
      </c>
      <c r="H1300" t="s">
        <v>68</v>
      </c>
    </row>
    <row r="1301" spans="1:8" x14ac:dyDescent="0.35">
      <c r="A1301" t="s">
        <v>13236</v>
      </c>
      <c r="B1301" t="s">
        <v>13237</v>
      </c>
      <c r="C1301" t="s">
        <v>13238</v>
      </c>
      <c r="D1301">
        <v>2</v>
      </c>
      <c r="E1301">
        <v>0</v>
      </c>
      <c r="F1301" t="s">
        <v>22</v>
      </c>
      <c r="G1301" t="s">
        <v>13239</v>
      </c>
      <c r="H1301" t="s">
        <v>10423</v>
      </c>
    </row>
    <row r="1302" spans="1:8" x14ac:dyDescent="0.35">
      <c r="A1302" t="s">
        <v>13333</v>
      </c>
      <c r="B1302" t="s">
        <v>3247</v>
      </c>
      <c r="C1302" t="s">
        <v>3248</v>
      </c>
      <c r="D1302">
        <v>2</v>
      </c>
      <c r="E1302">
        <v>0</v>
      </c>
      <c r="F1302" t="s">
        <v>22</v>
      </c>
      <c r="G1302" t="s">
        <v>13334</v>
      </c>
      <c r="H1302" t="s">
        <v>13</v>
      </c>
    </row>
    <row r="1303" spans="1:8" x14ac:dyDescent="0.35">
      <c r="A1303" t="s">
        <v>13363</v>
      </c>
      <c r="B1303" t="s">
        <v>1560</v>
      </c>
      <c r="C1303" t="s">
        <v>1561</v>
      </c>
      <c r="D1303">
        <v>2</v>
      </c>
      <c r="E1303">
        <v>0</v>
      </c>
      <c r="F1303" t="s">
        <v>22</v>
      </c>
      <c r="G1303" t="s">
        <v>13364</v>
      </c>
      <c r="H1303" t="s">
        <v>2332</v>
      </c>
    </row>
    <row r="1304" spans="1:8" x14ac:dyDescent="0.35">
      <c r="A1304" t="s">
        <v>13534</v>
      </c>
      <c r="B1304" t="s">
        <v>4518</v>
      </c>
      <c r="C1304" t="s">
        <v>4519</v>
      </c>
      <c r="D1304">
        <v>2</v>
      </c>
      <c r="E1304">
        <v>3</v>
      </c>
      <c r="F1304" t="s">
        <v>22</v>
      </c>
      <c r="G1304" t="s">
        <v>13535</v>
      </c>
      <c r="H1304" t="s">
        <v>1031</v>
      </c>
    </row>
    <row r="1305" spans="1:8" x14ac:dyDescent="0.35">
      <c r="A1305" t="s">
        <v>13617</v>
      </c>
      <c r="B1305" t="s">
        <v>755</v>
      </c>
      <c r="C1305" t="s">
        <v>754</v>
      </c>
      <c r="D1305">
        <v>2</v>
      </c>
      <c r="E1305">
        <v>0</v>
      </c>
      <c r="F1305" t="s">
        <v>22</v>
      </c>
      <c r="G1305" t="s">
        <v>13618</v>
      </c>
      <c r="H1305" t="s">
        <v>285</v>
      </c>
    </row>
    <row r="1306" spans="1:8" x14ac:dyDescent="0.35">
      <c r="A1306" t="s">
        <v>5709</v>
      </c>
      <c r="B1306" t="s">
        <v>1896</v>
      </c>
      <c r="C1306" t="s">
        <v>1895</v>
      </c>
      <c r="D1306">
        <v>2</v>
      </c>
      <c r="E1306">
        <v>0</v>
      </c>
      <c r="F1306" t="s">
        <v>22</v>
      </c>
      <c r="G1306" t="s">
        <v>13628</v>
      </c>
      <c r="H1306" t="s">
        <v>3600</v>
      </c>
    </row>
    <row r="1307" spans="1:8" x14ac:dyDescent="0.35">
      <c r="A1307" t="s">
        <v>13675</v>
      </c>
      <c r="B1307" t="s">
        <v>13676</v>
      </c>
      <c r="C1307" t="s">
        <v>13677</v>
      </c>
      <c r="D1307">
        <v>2</v>
      </c>
      <c r="E1307">
        <v>2</v>
      </c>
      <c r="F1307" t="s">
        <v>22</v>
      </c>
      <c r="G1307" t="s">
        <v>13678</v>
      </c>
      <c r="H1307" t="s">
        <v>24</v>
      </c>
    </row>
    <row r="1308" spans="1:8" x14ac:dyDescent="0.35">
      <c r="A1308" t="s">
        <v>13693</v>
      </c>
      <c r="B1308" t="s">
        <v>4166</v>
      </c>
      <c r="C1308" t="s">
        <v>4167</v>
      </c>
      <c r="D1308">
        <v>2</v>
      </c>
      <c r="E1308">
        <v>3</v>
      </c>
      <c r="F1308" t="s">
        <v>22</v>
      </c>
      <c r="G1308" t="s">
        <v>13694</v>
      </c>
      <c r="H1308" t="s">
        <v>968</v>
      </c>
    </row>
    <row r="1309" spans="1:8" x14ac:dyDescent="0.35">
      <c r="A1309" t="s">
        <v>13722</v>
      </c>
      <c r="B1309" t="s">
        <v>1307</v>
      </c>
      <c r="C1309" t="s">
        <v>1306</v>
      </c>
      <c r="D1309">
        <v>2</v>
      </c>
      <c r="E1309">
        <v>2</v>
      </c>
      <c r="F1309" t="s">
        <v>22</v>
      </c>
      <c r="G1309" t="s">
        <v>13723</v>
      </c>
      <c r="H1309" t="s">
        <v>3428</v>
      </c>
    </row>
    <row r="1310" spans="1:8" x14ac:dyDescent="0.35">
      <c r="A1310" t="s">
        <v>13737</v>
      </c>
      <c r="B1310" t="s">
        <v>13738</v>
      </c>
      <c r="C1310" t="s">
        <v>13739</v>
      </c>
      <c r="D1310">
        <v>2</v>
      </c>
      <c r="E1310">
        <v>1</v>
      </c>
      <c r="F1310" t="s">
        <v>22</v>
      </c>
      <c r="G1310" t="s">
        <v>13740</v>
      </c>
      <c r="H1310" t="s">
        <v>2777</v>
      </c>
    </row>
    <row r="1311" spans="1:8" x14ac:dyDescent="0.35">
      <c r="A1311" t="s">
        <v>13767</v>
      </c>
      <c r="B1311" t="s">
        <v>3898</v>
      </c>
      <c r="C1311" t="s">
        <v>3899</v>
      </c>
      <c r="D1311">
        <v>2</v>
      </c>
      <c r="E1311">
        <v>1</v>
      </c>
      <c r="F1311" t="s">
        <v>22</v>
      </c>
      <c r="G1311" t="s">
        <v>13768</v>
      </c>
      <c r="H1311" t="s">
        <v>78</v>
      </c>
    </row>
    <row r="1312" spans="1:8" x14ac:dyDescent="0.35">
      <c r="A1312" t="s">
        <v>7911</v>
      </c>
      <c r="B1312" t="s">
        <v>332</v>
      </c>
      <c r="C1312" t="s">
        <v>333</v>
      </c>
      <c r="D1312">
        <v>2</v>
      </c>
      <c r="E1312">
        <v>0</v>
      </c>
      <c r="F1312" t="s">
        <v>22</v>
      </c>
      <c r="G1312" t="s">
        <v>13838</v>
      </c>
      <c r="H1312" t="s">
        <v>1875</v>
      </c>
    </row>
    <row r="1313" spans="1:8" x14ac:dyDescent="0.35">
      <c r="A1313" t="s">
        <v>13852</v>
      </c>
      <c r="B1313" t="s">
        <v>13853</v>
      </c>
      <c r="C1313" t="s">
        <v>13854</v>
      </c>
      <c r="D1313">
        <v>2</v>
      </c>
      <c r="E1313">
        <v>1</v>
      </c>
      <c r="F1313" t="s">
        <v>22</v>
      </c>
      <c r="G1313" t="s">
        <v>13855</v>
      </c>
      <c r="H1313" t="s">
        <v>53</v>
      </c>
    </row>
    <row r="1314" spans="1:8" x14ac:dyDescent="0.35">
      <c r="A1314" t="s">
        <v>14043</v>
      </c>
      <c r="B1314" t="s">
        <v>3453</v>
      </c>
      <c r="C1314" t="s">
        <v>3454</v>
      </c>
      <c r="D1314">
        <v>2</v>
      </c>
      <c r="E1314">
        <v>2</v>
      </c>
      <c r="F1314" t="s">
        <v>22</v>
      </c>
      <c r="G1314" t="s">
        <v>14044</v>
      </c>
      <c r="H1314" t="s">
        <v>12647</v>
      </c>
    </row>
    <row r="1315" spans="1:8" x14ac:dyDescent="0.35">
      <c r="A1315" t="s">
        <v>14075</v>
      </c>
      <c r="B1315" t="s">
        <v>2276</v>
      </c>
      <c r="C1315" t="s">
        <v>2277</v>
      </c>
      <c r="D1315">
        <v>2</v>
      </c>
      <c r="E1315">
        <v>1</v>
      </c>
      <c r="F1315" t="s">
        <v>22</v>
      </c>
      <c r="G1315" t="s">
        <v>14076</v>
      </c>
      <c r="H1315" t="s">
        <v>1473</v>
      </c>
    </row>
    <row r="1316" spans="1:8" x14ac:dyDescent="0.35">
      <c r="A1316" t="s">
        <v>14094</v>
      </c>
      <c r="B1316" t="s">
        <v>14095</v>
      </c>
      <c r="C1316" t="s">
        <v>14096</v>
      </c>
      <c r="D1316">
        <v>2</v>
      </c>
      <c r="E1316">
        <v>0</v>
      </c>
      <c r="F1316" t="s">
        <v>22</v>
      </c>
      <c r="G1316" t="s">
        <v>14097</v>
      </c>
      <c r="H1316" t="s">
        <v>78</v>
      </c>
    </row>
    <row r="1317" spans="1:8" x14ac:dyDescent="0.35">
      <c r="A1317" t="s">
        <v>14098</v>
      </c>
      <c r="B1317" t="s">
        <v>1896</v>
      </c>
      <c r="C1317" t="s">
        <v>1895</v>
      </c>
      <c r="D1317">
        <v>2</v>
      </c>
      <c r="E1317">
        <v>0</v>
      </c>
      <c r="F1317" t="s">
        <v>22</v>
      </c>
      <c r="G1317" t="s">
        <v>14099</v>
      </c>
      <c r="H1317" t="s">
        <v>14100</v>
      </c>
    </row>
    <row r="1318" spans="1:8" x14ac:dyDescent="0.35">
      <c r="A1318" t="s">
        <v>14101</v>
      </c>
      <c r="B1318" t="s">
        <v>14102</v>
      </c>
      <c r="C1318" t="s">
        <v>14103</v>
      </c>
      <c r="D1318">
        <v>2</v>
      </c>
      <c r="E1318">
        <v>0</v>
      </c>
      <c r="F1318" t="s">
        <v>22</v>
      </c>
      <c r="G1318" t="s">
        <v>14099</v>
      </c>
      <c r="H1318" t="s">
        <v>5497</v>
      </c>
    </row>
    <row r="1319" spans="1:8" x14ac:dyDescent="0.35">
      <c r="A1319" t="s">
        <v>13722</v>
      </c>
      <c r="B1319" t="s">
        <v>1307</v>
      </c>
      <c r="C1319" t="s">
        <v>1306</v>
      </c>
      <c r="D1319">
        <v>2</v>
      </c>
      <c r="E1319">
        <v>0</v>
      </c>
      <c r="F1319" t="s">
        <v>22</v>
      </c>
      <c r="G1319" t="s">
        <v>14104</v>
      </c>
      <c r="H1319" t="s">
        <v>5710</v>
      </c>
    </row>
    <row r="1320" spans="1:8" x14ac:dyDescent="0.35">
      <c r="A1320" t="s">
        <v>14300</v>
      </c>
      <c r="B1320" t="s">
        <v>4166</v>
      </c>
      <c r="C1320" t="s">
        <v>4167</v>
      </c>
      <c r="D1320">
        <v>2</v>
      </c>
      <c r="E1320">
        <v>2</v>
      </c>
      <c r="F1320" t="s">
        <v>22</v>
      </c>
      <c r="G1320" t="s">
        <v>14301</v>
      </c>
      <c r="H1320" t="s">
        <v>209</v>
      </c>
    </row>
    <row r="1321" spans="1:8" x14ac:dyDescent="0.35">
      <c r="A1321" t="s">
        <v>14373</v>
      </c>
      <c r="B1321" t="s">
        <v>640</v>
      </c>
      <c r="C1321" t="s">
        <v>641</v>
      </c>
      <c r="D1321">
        <v>2</v>
      </c>
      <c r="E1321">
        <v>2</v>
      </c>
      <c r="F1321" t="s">
        <v>22</v>
      </c>
      <c r="G1321" t="s">
        <v>14374</v>
      </c>
      <c r="H1321" t="s">
        <v>53</v>
      </c>
    </row>
    <row r="1322" spans="1:8" x14ac:dyDescent="0.35">
      <c r="A1322" t="s">
        <v>14384</v>
      </c>
      <c r="B1322" t="s">
        <v>2824</v>
      </c>
      <c r="C1322" t="s">
        <v>2825</v>
      </c>
      <c r="D1322">
        <v>2</v>
      </c>
      <c r="E1322">
        <v>0</v>
      </c>
      <c r="F1322" t="s">
        <v>22</v>
      </c>
      <c r="G1322" t="s">
        <v>14385</v>
      </c>
      <c r="H1322" t="s">
        <v>44</v>
      </c>
    </row>
    <row r="1323" spans="1:8" x14ac:dyDescent="0.35">
      <c r="A1323" t="s">
        <v>14556</v>
      </c>
      <c r="B1323" t="s">
        <v>14557</v>
      </c>
      <c r="C1323" t="s">
        <v>14558</v>
      </c>
      <c r="D1323">
        <v>2</v>
      </c>
      <c r="E1323">
        <v>2</v>
      </c>
      <c r="F1323" t="s">
        <v>22</v>
      </c>
      <c r="G1323" t="s">
        <v>14555</v>
      </c>
      <c r="H1323" t="s">
        <v>209</v>
      </c>
    </row>
    <row r="1324" spans="1:8" x14ac:dyDescent="0.35">
      <c r="A1324" t="s">
        <v>14612</v>
      </c>
      <c r="B1324" t="s">
        <v>13676</v>
      </c>
      <c r="C1324" t="s">
        <v>13677</v>
      </c>
      <c r="D1324">
        <v>2</v>
      </c>
      <c r="E1324">
        <v>0</v>
      </c>
      <c r="F1324" t="s">
        <v>22</v>
      </c>
      <c r="G1324" t="s">
        <v>14613</v>
      </c>
      <c r="H1324" t="s">
        <v>2164</v>
      </c>
    </row>
    <row r="1325" spans="1:8" x14ac:dyDescent="0.35">
      <c r="A1325" t="s">
        <v>14657</v>
      </c>
      <c r="B1325" t="s">
        <v>1176</v>
      </c>
      <c r="C1325" t="s">
        <v>1177</v>
      </c>
      <c r="D1325">
        <v>2</v>
      </c>
      <c r="E1325">
        <v>2</v>
      </c>
      <c r="F1325" t="s">
        <v>22</v>
      </c>
      <c r="G1325" t="s">
        <v>14658</v>
      </c>
      <c r="H1325" t="s">
        <v>2938</v>
      </c>
    </row>
    <row r="1326" spans="1:8" x14ac:dyDescent="0.35">
      <c r="A1326" t="s">
        <v>14719</v>
      </c>
      <c r="B1326" t="s">
        <v>4483</v>
      </c>
      <c r="C1326" t="s">
        <v>4484</v>
      </c>
      <c r="D1326">
        <v>2</v>
      </c>
      <c r="E1326">
        <v>1</v>
      </c>
      <c r="F1326" t="s">
        <v>22</v>
      </c>
      <c r="G1326" t="s">
        <v>14720</v>
      </c>
      <c r="H1326" t="s">
        <v>236</v>
      </c>
    </row>
    <row r="1327" spans="1:8" x14ac:dyDescent="0.35">
      <c r="A1327" t="s">
        <v>14721</v>
      </c>
      <c r="B1327" t="s">
        <v>112</v>
      </c>
      <c r="C1327" t="s">
        <v>113</v>
      </c>
      <c r="D1327">
        <v>2</v>
      </c>
      <c r="E1327">
        <v>2</v>
      </c>
      <c r="F1327" t="s">
        <v>22</v>
      </c>
      <c r="G1327" t="s">
        <v>14722</v>
      </c>
      <c r="H1327" t="s">
        <v>1576</v>
      </c>
    </row>
    <row r="1328" spans="1:8" x14ac:dyDescent="0.35">
      <c r="A1328" t="s">
        <v>14763</v>
      </c>
      <c r="B1328" t="s">
        <v>14764</v>
      </c>
      <c r="C1328" t="s">
        <v>14765</v>
      </c>
      <c r="D1328">
        <v>2</v>
      </c>
      <c r="E1328">
        <v>2</v>
      </c>
      <c r="F1328" t="s">
        <v>22</v>
      </c>
      <c r="G1328" t="s">
        <v>14766</v>
      </c>
      <c r="H1328" t="s">
        <v>14767</v>
      </c>
    </row>
    <row r="1329" spans="1:8" x14ac:dyDescent="0.35">
      <c r="A1329" t="s">
        <v>14772</v>
      </c>
      <c r="B1329" t="s">
        <v>14773</v>
      </c>
      <c r="C1329" t="s">
        <v>14774</v>
      </c>
      <c r="D1329">
        <v>2</v>
      </c>
      <c r="E1329">
        <v>0</v>
      </c>
      <c r="F1329" t="s">
        <v>22</v>
      </c>
      <c r="G1329" t="s">
        <v>14775</v>
      </c>
      <c r="H1329" t="s">
        <v>1837</v>
      </c>
    </row>
    <row r="1330" spans="1:8" x14ac:dyDescent="0.35">
      <c r="A1330" t="s">
        <v>9081</v>
      </c>
      <c r="B1330" t="s">
        <v>112</v>
      </c>
      <c r="C1330" t="s">
        <v>113</v>
      </c>
      <c r="D1330">
        <v>2</v>
      </c>
      <c r="E1330">
        <v>0</v>
      </c>
      <c r="F1330" t="s">
        <v>22</v>
      </c>
      <c r="G1330" t="s">
        <v>14838</v>
      </c>
      <c r="H1330" t="s">
        <v>115</v>
      </c>
    </row>
    <row r="1331" spans="1:8" x14ac:dyDescent="0.35">
      <c r="A1331" t="s">
        <v>14920</v>
      </c>
      <c r="B1331" t="s">
        <v>1896</v>
      </c>
      <c r="C1331" t="s">
        <v>1895</v>
      </c>
      <c r="D1331">
        <v>2</v>
      </c>
      <c r="E1331">
        <v>0</v>
      </c>
      <c r="F1331" t="s">
        <v>22</v>
      </c>
      <c r="G1331" t="s">
        <v>14921</v>
      </c>
      <c r="H1331" t="s">
        <v>11608</v>
      </c>
    </row>
    <row r="1332" spans="1:8" x14ac:dyDescent="0.35">
      <c r="A1332" t="s">
        <v>14961</v>
      </c>
      <c r="B1332" t="s">
        <v>14962</v>
      </c>
      <c r="C1332" t="s">
        <v>14963</v>
      </c>
      <c r="D1332">
        <v>2</v>
      </c>
      <c r="E1332">
        <v>1</v>
      </c>
      <c r="F1332" t="s">
        <v>22</v>
      </c>
      <c r="G1332" t="s">
        <v>14964</v>
      </c>
      <c r="H1332" t="s">
        <v>4513</v>
      </c>
    </row>
    <row r="1333" spans="1:8" x14ac:dyDescent="0.35">
      <c r="A1333" t="s">
        <v>14993</v>
      </c>
      <c r="B1333" t="s">
        <v>14994</v>
      </c>
      <c r="C1333" t="s">
        <v>14995</v>
      </c>
      <c r="D1333">
        <v>2</v>
      </c>
      <c r="E1333">
        <v>2</v>
      </c>
      <c r="F1333" t="s">
        <v>22</v>
      </c>
      <c r="G1333" t="s">
        <v>14996</v>
      </c>
      <c r="H1333" t="s">
        <v>572</v>
      </c>
    </row>
    <row r="1334" spans="1:8" x14ac:dyDescent="0.35">
      <c r="A1334" t="s">
        <v>4570</v>
      </c>
      <c r="B1334" t="s">
        <v>4571</v>
      </c>
      <c r="C1334" t="s">
        <v>4572</v>
      </c>
      <c r="D1334">
        <v>2</v>
      </c>
      <c r="E1334">
        <v>0</v>
      </c>
      <c r="F1334" t="s">
        <v>22</v>
      </c>
      <c r="G1334" t="s">
        <v>15009</v>
      </c>
      <c r="H1334" t="s">
        <v>3971</v>
      </c>
    </row>
    <row r="1335" spans="1:8" x14ac:dyDescent="0.35">
      <c r="A1335" t="s">
        <v>15017</v>
      </c>
      <c r="B1335" t="s">
        <v>1640</v>
      </c>
      <c r="C1335" t="s">
        <v>1641</v>
      </c>
      <c r="D1335">
        <v>2</v>
      </c>
      <c r="E1335">
        <v>1</v>
      </c>
      <c r="F1335" t="s">
        <v>22</v>
      </c>
      <c r="G1335" t="s">
        <v>15018</v>
      </c>
      <c r="H1335" t="s">
        <v>1576</v>
      </c>
    </row>
    <row r="1336" spans="1:8" x14ac:dyDescent="0.35">
      <c r="A1336" t="s">
        <v>15040</v>
      </c>
      <c r="B1336" t="s">
        <v>3172</v>
      </c>
      <c r="C1336" t="s">
        <v>3173</v>
      </c>
      <c r="D1336">
        <v>2</v>
      </c>
      <c r="E1336">
        <v>4</v>
      </c>
      <c r="F1336" t="s">
        <v>22</v>
      </c>
      <c r="G1336" t="s">
        <v>15041</v>
      </c>
      <c r="H1336" t="s">
        <v>1459</v>
      </c>
    </row>
    <row r="1337" spans="1:8" x14ac:dyDescent="0.35">
      <c r="A1337" t="s">
        <v>15097</v>
      </c>
      <c r="B1337" t="s">
        <v>1527</v>
      </c>
      <c r="C1337" t="s">
        <v>1528</v>
      </c>
      <c r="D1337">
        <v>2</v>
      </c>
      <c r="E1337">
        <v>1</v>
      </c>
      <c r="F1337" t="s">
        <v>22</v>
      </c>
      <c r="G1337" t="s">
        <v>15098</v>
      </c>
      <c r="H1337" t="s">
        <v>8871</v>
      </c>
    </row>
    <row r="1338" spans="1:8" x14ac:dyDescent="0.35">
      <c r="A1338" t="s">
        <v>15175</v>
      </c>
      <c r="B1338" t="s">
        <v>15176</v>
      </c>
      <c r="C1338" t="s">
        <v>15177</v>
      </c>
      <c r="D1338">
        <v>2</v>
      </c>
      <c r="E1338">
        <v>0</v>
      </c>
      <c r="F1338" t="s">
        <v>22</v>
      </c>
      <c r="G1338" t="e">
        <f>- Сегодня экономический рычаг превращают в политический инструмент.</f>
        <v>#NAME?</v>
      </c>
      <c r="H1338" t="s">
        <v>1435</v>
      </c>
    </row>
    <row r="1339" spans="1:8" x14ac:dyDescent="0.35">
      <c r="A1339" t="s">
        <v>15178</v>
      </c>
      <c r="B1339" t="s">
        <v>15179</v>
      </c>
      <c r="C1339" t="s">
        <v>15180</v>
      </c>
      <c r="D1339">
        <v>2</v>
      </c>
      <c r="E1339">
        <v>0</v>
      </c>
      <c r="F1339" t="s">
        <v>22</v>
      </c>
      <c r="G1339" t="s">
        <v>15181</v>
      </c>
      <c r="H1339" t="s">
        <v>481</v>
      </c>
    </row>
    <row r="1340" spans="1:8" x14ac:dyDescent="0.35">
      <c r="A1340" t="s">
        <v>15299</v>
      </c>
      <c r="B1340" t="s">
        <v>5434</v>
      </c>
      <c r="C1340" t="s">
        <v>5435</v>
      </c>
      <c r="D1340">
        <v>2</v>
      </c>
      <c r="E1340">
        <v>0</v>
      </c>
      <c r="F1340" t="s">
        <v>22</v>
      </c>
      <c r="G1340" t="s">
        <v>15300</v>
      </c>
      <c r="H1340" t="s">
        <v>3712</v>
      </c>
    </row>
    <row r="1341" spans="1:8" x14ac:dyDescent="0.35">
      <c r="A1341" t="s">
        <v>15367</v>
      </c>
      <c r="B1341" t="s">
        <v>15368</v>
      </c>
      <c r="C1341" t="s">
        <v>15369</v>
      </c>
      <c r="D1341">
        <v>2</v>
      </c>
      <c r="E1341">
        <v>2</v>
      </c>
      <c r="F1341" t="s">
        <v>22</v>
      </c>
      <c r="G1341" t="s">
        <v>15370</v>
      </c>
      <c r="H1341" t="s">
        <v>13244</v>
      </c>
    </row>
    <row r="1342" spans="1:8" x14ac:dyDescent="0.35">
      <c r="A1342" t="s">
        <v>15373</v>
      </c>
      <c r="B1342" t="s">
        <v>10499</v>
      </c>
      <c r="C1342" t="s">
        <v>10500</v>
      </c>
      <c r="D1342">
        <v>2</v>
      </c>
      <c r="E1342">
        <v>2</v>
      </c>
      <c r="F1342" t="s">
        <v>22</v>
      </c>
      <c r="G1342" t="s">
        <v>15374</v>
      </c>
      <c r="H1342" t="s">
        <v>251</v>
      </c>
    </row>
    <row r="1343" spans="1:8" x14ac:dyDescent="0.35">
      <c r="A1343" t="s">
        <v>15473</v>
      </c>
      <c r="B1343" t="s">
        <v>1580</v>
      </c>
      <c r="C1343" t="s">
        <v>1581</v>
      </c>
      <c r="D1343">
        <v>2</v>
      </c>
      <c r="E1343">
        <v>0</v>
      </c>
      <c r="F1343" t="s">
        <v>22</v>
      </c>
      <c r="G1343" t="s">
        <v>15474</v>
      </c>
      <c r="H1343" t="s">
        <v>2332</v>
      </c>
    </row>
    <row r="1344" spans="1:8" x14ac:dyDescent="0.35">
      <c r="A1344" t="s">
        <v>15587</v>
      </c>
      <c r="B1344" t="s">
        <v>1865</v>
      </c>
      <c r="C1344" t="s">
        <v>1866</v>
      </c>
      <c r="D1344">
        <v>2</v>
      </c>
      <c r="E1344">
        <v>1</v>
      </c>
      <c r="F1344" t="s">
        <v>22</v>
      </c>
      <c r="G1344" t="s">
        <v>15588</v>
      </c>
      <c r="H1344" t="s">
        <v>3292</v>
      </c>
    </row>
    <row r="1345" spans="1:8" x14ac:dyDescent="0.35">
      <c r="A1345" t="s">
        <v>15682</v>
      </c>
      <c r="B1345" t="s">
        <v>2502</v>
      </c>
      <c r="C1345" t="s">
        <v>2503</v>
      </c>
      <c r="D1345">
        <v>2</v>
      </c>
      <c r="E1345">
        <v>8</v>
      </c>
      <c r="F1345" t="s">
        <v>22</v>
      </c>
      <c r="G1345" t="s">
        <v>15683</v>
      </c>
      <c r="H1345" t="s">
        <v>9024</v>
      </c>
    </row>
    <row r="1346" spans="1:8" x14ac:dyDescent="0.35">
      <c r="A1346" t="s">
        <v>15737</v>
      </c>
      <c r="B1346" t="s">
        <v>9829</v>
      </c>
      <c r="C1346" t="s">
        <v>9830</v>
      </c>
      <c r="D1346">
        <v>2</v>
      </c>
      <c r="E1346">
        <v>0</v>
      </c>
      <c r="F1346" t="s">
        <v>22</v>
      </c>
      <c r="G1346" t="s">
        <v>15738</v>
      </c>
      <c r="H1346" t="s">
        <v>2898</v>
      </c>
    </row>
    <row r="1347" spans="1:8" x14ac:dyDescent="0.35">
      <c r="A1347" t="s">
        <v>13133</v>
      </c>
      <c r="B1347" t="s">
        <v>1489</v>
      </c>
      <c r="C1347" t="s">
        <v>1490</v>
      </c>
      <c r="D1347">
        <v>2</v>
      </c>
      <c r="E1347">
        <v>0</v>
      </c>
      <c r="F1347" t="s">
        <v>22</v>
      </c>
      <c r="G1347" t="s">
        <v>15884</v>
      </c>
      <c r="H1347" t="s">
        <v>355</v>
      </c>
    </row>
    <row r="1348" spans="1:8" x14ac:dyDescent="0.35">
      <c r="A1348" t="s">
        <v>15940</v>
      </c>
      <c r="B1348" t="s">
        <v>15941</v>
      </c>
      <c r="C1348" t="s">
        <v>15942</v>
      </c>
      <c r="D1348">
        <v>2</v>
      </c>
      <c r="E1348">
        <v>1</v>
      </c>
      <c r="F1348" t="s">
        <v>22</v>
      </c>
      <c r="G1348" t="s">
        <v>15943</v>
      </c>
      <c r="H1348" t="s">
        <v>5956</v>
      </c>
    </row>
    <row r="1349" spans="1:8" x14ac:dyDescent="0.35">
      <c r="A1349" t="s">
        <v>16015</v>
      </c>
      <c r="B1349" t="s">
        <v>16016</v>
      </c>
      <c r="C1349" t="s">
        <v>16017</v>
      </c>
      <c r="D1349">
        <v>2</v>
      </c>
      <c r="E1349">
        <v>3</v>
      </c>
      <c r="F1349" t="s">
        <v>22</v>
      </c>
      <c r="G1349" t="s">
        <v>16018</v>
      </c>
      <c r="H1349" t="s">
        <v>13161</v>
      </c>
    </row>
    <row r="1350" spans="1:8" x14ac:dyDescent="0.35">
      <c r="A1350" t="s">
        <v>16021</v>
      </c>
      <c r="B1350" t="s">
        <v>2350</v>
      </c>
      <c r="C1350" t="s">
        <v>2351</v>
      </c>
      <c r="D1350">
        <v>2</v>
      </c>
      <c r="E1350">
        <v>0</v>
      </c>
      <c r="F1350" t="s">
        <v>22</v>
      </c>
      <c r="G1350" t="s">
        <v>16022</v>
      </c>
      <c r="H1350" t="s">
        <v>16023</v>
      </c>
    </row>
    <row r="1351" spans="1:8" x14ac:dyDescent="0.35">
      <c r="A1351" t="s">
        <v>16092</v>
      </c>
      <c r="B1351" t="s">
        <v>2760</v>
      </c>
      <c r="C1351" t="s">
        <v>2761</v>
      </c>
      <c r="D1351">
        <v>2</v>
      </c>
      <c r="E1351">
        <v>1</v>
      </c>
      <c r="F1351" t="s">
        <v>22</v>
      </c>
      <c r="G1351" t="s">
        <v>16093</v>
      </c>
      <c r="H1351" t="s">
        <v>3639</v>
      </c>
    </row>
    <row r="1352" spans="1:8" x14ac:dyDescent="0.35">
      <c r="A1352" t="s">
        <v>16132</v>
      </c>
      <c r="B1352" t="s">
        <v>8521</v>
      </c>
      <c r="C1352" t="s">
        <v>8522</v>
      </c>
      <c r="D1352">
        <v>2</v>
      </c>
      <c r="E1352">
        <v>7</v>
      </c>
      <c r="F1352" t="s">
        <v>22</v>
      </c>
      <c r="G1352" t="s">
        <v>16131</v>
      </c>
      <c r="H1352" t="s">
        <v>2782</v>
      </c>
    </row>
    <row r="1353" spans="1:8" x14ac:dyDescent="0.35">
      <c r="A1353" t="s">
        <v>16150</v>
      </c>
      <c r="B1353" t="s">
        <v>4607</v>
      </c>
      <c r="C1353" t="s">
        <v>4608</v>
      </c>
      <c r="D1353">
        <v>2</v>
      </c>
      <c r="E1353">
        <v>1</v>
      </c>
      <c r="F1353" t="s">
        <v>22</v>
      </c>
      <c r="G1353" t="s">
        <v>16151</v>
      </c>
      <c r="H1353" t="s">
        <v>3428</v>
      </c>
    </row>
    <row r="1354" spans="1:8" x14ac:dyDescent="0.35">
      <c r="A1354" t="s">
        <v>16181</v>
      </c>
      <c r="B1354" t="s">
        <v>16182</v>
      </c>
      <c r="C1354" t="s">
        <v>16183</v>
      </c>
      <c r="D1354">
        <v>2</v>
      </c>
      <c r="E1354">
        <v>0</v>
      </c>
      <c r="F1354" t="s">
        <v>22</v>
      </c>
      <c r="G1354" t="s">
        <v>16184</v>
      </c>
      <c r="H1354" t="s">
        <v>24</v>
      </c>
    </row>
    <row r="1355" spans="1:8" x14ac:dyDescent="0.35">
      <c r="A1355" t="s">
        <v>16181</v>
      </c>
      <c r="B1355" t="s">
        <v>16182</v>
      </c>
      <c r="C1355" t="s">
        <v>16183</v>
      </c>
      <c r="D1355">
        <v>2</v>
      </c>
      <c r="E1355">
        <v>0</v>
      </c>
      <c r="F1355" t="s">
        <v>22</v>
      </c>
      <c r="G1355" t="s">
        <v>16197</v>
      </c>
      <c r="H1355" t="s">
        <v>2332</v>
      </c>
    </row>
    <row r="1356" spans="1:8" x14ac:dyDescent="0.35">
      <c r="A1356" t="s">
        <v>16309</v>
      </c>
      <c r="B1356" t="s">
        <v>3515</v>
      </c>
      <c r="C1356" t="s">
        <v>3516</v>
      </c>
      <c r="D1356">
        <v>2</v>
      </c>
      <c r="E1356">
        <v>0</v>
      </c>
      <c r="F1356" t="s">
        <v>22</v>
      </c>
      <c r="G1356" t="s">
        <v>16310</v>
      </c>
      <c r="H1356" t="s">
        <v>4005</v>
      </c>
    </row>
    <row r="1357" spans="1:8" x14ac:dyDescent="0.35">
      <c r="A1357" t="s">
        <v>16316</v>
      </c>
      <c r="B1357" t="s">
        <v>16317</v>
      </c>
      <c r="C1357" t="s">
        <v>16318</v>
      </c>
      <c r="D1357">
        <v>2</v>
      </c>
      <c r="E1357">
        <v>0</v>
      </c>
      <c r="F1357" t="s">
        <v>22</v>
      </c>
      <c r="G1357" t="s">
        <v>16319</v>
      </c>
      <c r="H1357" t="s">
        <v>16320</v>
      </c>
    </row>
    <row r="1358" spans="1:8" x14ac:dyDescent="0.35">
      <c r="A1358" t="s">
        <v>16369</v>
      </c>
      <c r="B1358" t="s">
        <v>1307</v>
      </c>
      <c r="C1358" t="s">
        <v>1306</v>
      </c>
      <c r="D1358">
        <v>2</v>
      </c>
      <c r="E1358">
        <v>1</v>
      </c>
      <c r="F1358" t="s">
        <v>22</v>
      </c>
      <c r="G1358" t="s">
        <v>16370</v>
      </c>
      <c r="H1358" t="s">
        <v>15945</v>
      </c>
    </row>
    <row r="1359" spans="1:8" x14ac:dyDescent="0.35">
      <c r="A1359" t="s">
        <v>16413</v>
      </c>
      <c r="B1359" t="s">
        <v>135</v>
      </c>
      <c r="C1359" t="s">
        <v>136</v>
      </c>
      <c r="D1359">
        <v>2</v>
      </c>
      <c r="E1359">
        <v>4</v>
      </c>
      <c r="F1359" t="s">
        <v>22</v>
      </c>
      <c r="G1359" t="s">
        <v>16414</v>
      </c>
      <c r="H1359" t="s">
        <v>272</v>
      </c>
    </row>
    <row r="1360" spans="1:8" x14ac:dyDescent="0.35">
      <c r="A1360" t="s">
        <v>16572</v>
      </c>
      <c r="B1360" t="s">
        <v>8695</v>
      </c>
      <c r="C1360" t="s">
        <v>8696</v>
      </c>
      <c r="D1360">
        <v>2</v>
      </c>
      <c r="E1360">
        <v>1</v>
      </c>
      <c r="F1360" t="s">
        <v>22</v>
      </c>
      <c r="G1360" t="s">
        <v>16571</v>
      </c>
      <c r="H1360" t="s">
        <v>1459</v>
      </c>
    </row>
    <row r="1361" spans="1:8" x14ac:dyDescent="0.35">
      <c r="A1361" t="s">
        <v>16777</v>
      </c>
      <c r="B1361" t="s">
        <v>16778</v>
      </c>
      <c r="C1361" t="s">
        <v>16779</v>
      </c>
      <c r="D1361">
        <v>2</v>
      </c>
      <c r="E1361">
        <v>0</v>
      </c>
      <c r="F1361" t="s">
        <v>22</v>
      </c>
      <c r="G1361" t="s">
        <v>16775</v>
      </c>
      <c r="H1361" t="s">
        <v>7385</v>
      </c>
    </row>
    <row r="1362" spans="1:8" x14ac:dyDescent="0.35">
      <c r="A1362" t="s">
        <v>16842</v>
      </c>
      <c r="B1362" t="s">
        <v>1853</v>
      </c>
      <c r="C1362" t="s">
        <v>1854</v>
      </c>
      <c r="D1362">
        <v>2</v>
      </c>
      <c r="E1362">
        <v>0</v>
      </c>
      <c r="F1362" t="s">
        <v>22</v>
      </c>
      <c r="G1362" t="s">
        <v>16843</v>
      </c>
      <c r="H1362" t="s">
        <v>1394</v>
      </c>
    </row>
    <row r="1363" spans="1:8" x14ac:dyDescent="0.35">
      <c r="A1363" t="s">
        <v>16871</v>
      </c>
      <c r="B1363" t="s">
        <v>492</v>
      </c>
      <c r="C1363" t="s">
        <v>493</v>
      </c>
      <c r="D1363">
        <v>2</v>
      </c>
      <c r="E1363">
        <v>4</v>
      </c>
      <c r="F1363" t="s">
        <v>22</v>
      </c>
      <c r="G1363" t="s">
        <v>16872</v>
      </c>
      <c r="H1363" t="s">
        <v>6216</v>
      </c>
    </row>
    <row r="1364" spans="1:8" x14ac:dyDescent="0.35">
      <c r="A1364" t="s">
        <v>16887</v>
      </c>
      <c r="B1364" t="s">
        <v>7995</v>
      </c>
      <c r="C1364" t="s">
        <v>7996</v>
      </c>
      <c r="D1364">
        <v>2</v>
      </c>
      <c r="E1364">
        <v>0</v>
      </c>
      <c r="F1364" t="s">
        <v>22</v>
      </c>
      <c r="G1364" t="s">
        <v>16888</v>
      </c>
      <c r="H1364" t="s">
        <v>13929</v>
      </c>
    </row>
    <row r="1365" spans="1:8" x14ac:dyDescent="0.35">
      <c r="A1365" t="s">
        <v>16937</v>
      </c>
      <c r="B1365" t="s">
        <v>7932</v>
      </c>
      <c r="C1365" t="s">
        <v>7933</v>
      </c>
      <c r="D1365">
        <v>2</v>
      </c>
      <c r="E1365">
        <v>0</v>
      </c>
      <c r="F1365" t="s">
        <v>22</v>
      </c>
      <c r="G1365" t="s">
        <v>16938</v>
      </c>
      <c r="H1365" t="s">
        <v>251</v>
      </c>
    </row>
    <row r="1366" spans="1:8" x14ac:dyDescent="0.35">
      <c r="A1366" t="s">
        <v>16996</v>
      </c>
      <c r="B1366" t="s">
        <v>9404</v>
      </c>
      <c r="C1366" t="s">
        <v>9405</v>
      </c>
      <c r="D1366">
        <v>2</v>
      </c>
      <c r="E1366">
        <v>0</v>
      </c>
      <c r="F1366" t="s">
        <v>22</v>
      </c>
      <c r="G1366" t="s">
        <v>16997</v>
      </c>
      <c r="H1366" t="s">
        <v>3062</v>
      </c>
    </row>
    <row r="1367" spans="1:8" x14ac:dyDescent="0.35">
      <c r="A1367" t="s">
        <v>17190</v>
      </c>
      <c r="B1367" t="s">
        <v>17191</v>
      </c>
      <c r="C1367" t="s">
        <v>17192</v>
      </c>
      <c r="D1367">
        <v>2</v>
      </c>
      <c r="E1367">
        <v>4</v>
      </c>
      <c r="F1367" t="s">
        <v>22</v>
      </c>
      <c r="G1367" t="s">
        <v>17193</v>
      </c>
      <c r="H1367" t="s">
        <v>10390</v>
      </c>
    </row>
    <row r="1368" spans="1:8" x14ac:dyDescent="0.35">
      <c r="A1368" t="s">
        <v>17194</v>
      </c>
      <c r="B1368" t="s">
        <v>17195</v>
      </c>
      <c r="C1368" t="s">
        <v>17196</v>
      </c>
      <c r="D1368">
        <v>2</v>
      </c>
      <c r="E1368">
        <v>0</v>
      </c>
      <c r="F1368" t="s">
        <v>22</v>
      </c>
      <c r="G1368" t="s">
        <v>17197</v>
      </c>
      <c r="H1368" t="s">
        <v>1593</v>
      </c>
    </row>
    <row r="1369" spans="1:8" x14ac:dyDescent="0.35">
      <c r="A1369" t="s">
        <v>17204</v>
      </c>
      <c r="B1369" t="s">
        <v>17205</v>
      </c>
      <c r="C1369" t="s">
        <v>17206</v>
      </c>
      <c r="D1369">
        <v>2</v>
      </c>
      <c r="E1369">
        <v>0</v>
      </c>
      <c r="F1369" t="s">
        <v>22</v>
      </c>
      <c r="G1369" t="s">
        <v>17207</v>
      </c>
      <c r="H1369" t="s">
        <v>12638</v>
      </c>
    </row>
    <row r="1370" spans="1:8" x14ac:dyDescent="0.35">
      <c r="A1370" t="s">
        <v>17406</v>
      </c>
      <c r="B1370" t="s">
        <v>1505</v>
      </c>
      <c r="C1370" t="s">
        <v>1506</v>
      </c>
      <c r="D1370">
        <v>2</v>
      </c>
      <c r="E1370">
        <v>0</v>
      </c>
      <c r="F1370" t="s">
        <v>22</v>
      </c>
      <c r="G1370" t="s">
        <v>17407</v>
      </c>
      <c r="H1370" t="s">
        <v>143</v>
      </c>
    </row>
    <row r="1371" spans="1:8" x14ac:dyDescent="0.35">
      <c r="A1371" t="s">
        <v>17550</v>
      </c>
      <c r="B1371" t="s">
        <v>15532</v>
      </c>
      <c r="C1371" t="s">
        <v>15533</v>
      </c>
      <c r="D1371">
        <v>2</v>
      </c>
      <c r="E1371">
        <v>2</v>
      </c>
      <c r="F1371" t="s">
        <v>22</v>
      </c>
      <c r="G1371" t="s">
        <v>17551</v>
      </c>
      <c r="H1371" t="s">
        <v>1576</v>
      </c>
    </row>
    <row r="1372" spans="1:8" x14ac:dyDescent="0.35">
      <c r="A1372" t="s">
        <v>17620</v>
      </c>
      <c r="B1372" t="s">
        <v>17617</v>
      </c>
      <c r="C1372" t="s">
        <v>17618</v>
      </c>
      <c r="D1372">
        <v>2</v>
      </c>
      <c r="E1372">
        <v>1</v>
      </c>
      <c r="F1372" t="s">
        <v>22</v>
      </c>
      <c r="G1372" t="s">
        <v>17621</v>
      </c>
      <c r="H1372" t="s">
        <v>2208</v>
      </c>
    </row>
    <row r="1373" spans="1:8" x14ac:dyDescent="0.35">
      <c r="A1373" t="s">
        <v>9502</v>
      </c>
      <c r="B1373" t="s">
        <v>1966</v>
      </c>
      <c r="C1373" t="s">
        <v>1967</v>
      </c>
      <c r="D1373">
        <v>2</v>
      </c>
      <c r="E1373">
        <v>4</v>
      </c>
      <c r="F1373" t="s">
        <v>22</v>
      </c>
      <c r="G1373" t="s">
        <v>17685</v>
      </c>
      <c r="H1373" t="s">
        <v>8414</v>
      </c>
    </row>
    <row r="1374" spans="1:8" x14ac:dyDescent="0.35">
      <c r="A1374" t="s">
        <v>17692</v>
      </c>
      <c r="B1374" t="s">
        <v>3025</v>
      </c>
      <c r="C1374" t="s">
        <v>3024</v>
      </c>
      <c r="D1374">
        <v>2</v>
      </c>
      <c r="E1374">
        <v>1</v>
      </c>
      <c r="F1374" t="s">
        <v>22</v>
      </c>
      <c r="G1374" t="s">
        <v>17693</v>
      </c>
      <c r="H1374" t="s">
        <v>5057</v>
      </c>
    </row>
    <row r="1375" spans="1:8" x14ac:dyDescent="0.35">
      <c r="A1375" t="s">
        <v>17725</v>
      </c>
      <c r="B1375" t="s">
        <v>1803</v>
      </c>
      <c r="C1375" t="s">
        <v>1804</v>
      </c>
      <c r="D1375">
        <v>2</v>
      </c>
      <c r="E1375">
        <v>0</v>
      </c>
      <c r="F1375" t="s">
        <v>22</v>
      </c>
      <c r="G1375" t="s">
        <v>17726</v>
      </c>
      <c r="H1375" t="s">
        <v>9165</v>
      </c>
    </row>
    <row r="1376" spans="1:8" x14ac:dyDescent="0.35">
      <c r="A1376" t="s">
        <v>17725</v>
      </c>
      <c r="B1376" t="s">
        <v>1803</v>
      </c>
      <c r="C1376" t="s">
        <v>1804</v>
      </c>
      <c r="D1376">
        <v>2</v>
      </c>
      <c r="E1376">
        <v>0</v>
      </c>
      <c r="F1376" t="s">
        <v>22</v>
      </c>
      <c r="G1376" t="s">
        <v>17727</v>
      </c>
      <c r="H1376" t="s">
        <v>7903</v>
      </c>
    </row>
    <row r="1377" spans="1:8" x14ac:dyDescent="0.35">
      <c r="A1377" t="s">
        <v>17750</v>
      </c>
      <c r="B1377" t="s">
        <v>3251</v>
      </c>
      <c r="C1377" t="s">
        <v>3250</v>
      </c>
      <c r="D1377">
        <v>2</v>
      </c>
      <c r="E1377">
        <v>0</v>
      </c>
      <c r="F1377" t="s">
        <v>22</v>
      </c>
      <c r="G1377" t="s">
        <v>17751</v>
      </c>
      <c r="H1377" t="s">
        <v>3253</v>
      </c>
    </row>
    <row r="1378" spans="1:8" x14ac:dyDescent="0.35">
      <c r="A1378" t="s">
        <v>17760</v>
      </c>
      <c r="B1378" t="s">
        <v>1247</v>
      </c>
      <c r="C1378" t="s">
        <v>1248</v>
      </c>
      <c r="D1378">
        <v>2</v>
      </c>
      <c r="E1378">
        <v>0</v>
      </c>
      <c r="F1378" t="s">
        <v>22</v>
      </c>
      <c r="G1378" t="s">
        <v>17761</v>
      </c>
      <c r="H1378" t="s">
        <v>17762</v>
      </c>
    </row>
    <row r="1379" spans="1:8" x14ac:dyDescent="0.35">
      <c r="A1379" t="s">
        <v>17822</v>
      </c>
      <c r="B1379" t="s">
        <v>17823</v>
      </c>
      <c r="C1379" t="s">
        <v>17824</v>
      </c>
      <c r="D1379">
        <v>2</v>
      </c>
      <c r="E1379">
        <v>4</v>
      </c>
      <c r="F1379" t="s">
        <v>22</v>
      </c>
      <c r="G1379" t="s">
        <v>17825</v>
      </c>
      <c r="H1379" t="s">
        <v>2343</v>
      </c>
    </row>
    <row r="1380" spans="1:8" x14ac:dyDescent="0.35">
      <c r="A1380" t="s">
        <v>5211</v>
      </c>
      <c r="B1380" t="s">
        <v>1307</v>
      </c>
      <c r="C1380" t="s">
        <v>1306</v>
      </c>
      <c r="D1380">
        <v>2</v>
      </c>
      <c r="E1380">
        <v>0</v>
      </c>
      <c r="F1380" t="s">
        <v>22</v>
      </c>
      <c r="G1380" t="s">
        <v>17864</v>
      </c>
      <c r="H1380" t="s">
        <v>180</v>
      </c>
    </row>
    <row r="1381" spans="1:8" x14ac:dyDescent="0.35">
      <c r="A1381" t="s">
        <v>17911</v>
      </c>
      <c r="B1381" t="s">
        <v>12143</v>
      </c>
      <c r="C1381" t="s">
        <v>12144</v>
      </c>
      <c r="D1381">
        <v>2</v>
      </c>
      <c r="E1381">
        <v>0</v>
      </c>
      <c r="F1381" t="s">
        <v>22</v>
      </c>
      <c r="G1381" t="s">
        <v>17912</v>
      </c>
      <c r="H1381" t="s">
        <v>16218</v>
      </c>
    </row>
    <row r="1382" spans="1:8" x14ac:dyDescent="0.35">
      <c r="A1382" t="s">
        <v>17953</v>
      </c>
      <c r="B1382" t="s">
        <v>3538</v>
      </c>
      <c r="C1382" t="s">
        <v>3539</v>
      </c>
      <c r="D1382">
        <v>2</v>
      </c>
      <c r="E1382">
        <v>1</v>
      </c>
      <c r="F1382" t="s">
        <v>22</v>
      </c>
      <c r="G1382" t="s">
        <v>17954</v>
      </c>
      <c r="H1382" t="s">
        <v>17955</v>
      </c>
    </row>
    <row r="1383" spans="1:8" x14ac:dyDescent="0.35">
      <c r="A1383" t="s">
        <v>17971</v>
      </c>
      <c r="B1383" t="s">
        <v>3032</v>
      </c>
      <c r="C1383" t="s">
        <v>3033</v>
      </c>
      <c r="D1383">
        <v>2</v>
      </c>
      <c r="E1383">
        <v>1</v>
      </c>
      <c r="F1383" t="s">
        <v>22</v>
      </c>
      <c r="G1383" t="s">
        <v>17972</v>
      </c>
      <c r="H1383" t="s">
        <v>350</v>
      </c>
    </row>
    <row r="1384" spans="1:8" x14ac:dyDescent="0.35">
      <c r="A1384" t="s">
        <v>18006</v>
      </c>
      <c r="B1384" t="s">
        <v>2614</v>
      </c>
      <c r="C1384" t="s">
        <v>2613</v>
      </c>
      <c r="D1384">
        <v>2</v>
      </c>
      <c r="E1384">
        <v>0</v>
      </c>
      <c r="F1384" t="s">
        <v>22</v>
      </c>
      <c r="G1384" t="s">
        <v>18007</v>
      </c>
      <c r="H1384" t="s">
        <v>5109</v>
      </c>
    </row>
    <row r="1385" spans="1:8" x14ac:dyDescent="0.35">
      <c r="A1385" t="s">
        <v>18058</v>
      </c>
      <c r="B1385" t="s">
        <v>1307</v>
      </c>
      <c r="C1385" t="s">
        <v>1306</v>
      </c>
      <c r="D1385">
        <v>2</v>
      </c>
      <c r="E1385">
        <v>0</v>
      </c>
      <c r="F1385" t="s">
        <v>22</v>
      </c>
      <c r="G1385" t="s">
        <v>18059</v>
      </c>
      <c r="H1385" t="s">
        <v>13649</v>
      </c>
    </row>
    <row r="1386" spans="1:8" x14ac:dyDescent="0.35">
      <c r="A1386" t="s">
        <v>18070</v>
      </c>
      <c r="B1386" t="s">
        <v>18071</v>
      </c>
      <c r="C1386" t="s">
        <v>18072</v>
      </c>
      <c r="D1386">
        <v>2</v>
      </c>
      <c r="E1386">
        <v>1</v>
      </c>
      <c r="F1386" t="s">
        <v>22</v>
      </c>
      <c r="G1386" t="s">
        <v>18073</v>
      </c>
      <c r="H1386" t="s">
        <v>18074</v>
      </c>
    </row>
    <row r="1387" spans="1:8" x14ac:dyDescent="0.35">
      <c r="A1387" t="s">
        <v>18075</v>
      </c>
      <c r="B1387" t="s">
        <v>18076</v>
      </c>
      <c r="C1387" t="s">
        <v>18077</v>
      </c>
      <c r="D1387">
        <v>2</v>
      </c>
      <c r="E1387">
        <v>1</v>
      </c>
      <c r="F1387" t="s">
        <v>22</v>
      </c>
      <c r="G1387" t="s">
        <v>18073</v>
      </c>
      <c r="H1387" t="s">
        <v>18078</v>
      </c>
    </row>
    <row r="1388" spans="1:8" x14ac:dyDescent="0.35">
      <c r="A1388" t="s">
        <v>18106</v>
      </c>
      <c r="B1388" t="s">
        <v>9509</v>
      </c>
      <c r="C1388" t="s">
        <v>9510</v>
      </c>
      <c r="D1388">
        <v>2</v>
      </c>
      <c r="E1388">
        <v>0</v>
      </c>
      <c r="F1388" t="s">
        <v>22</v>
      </c>
      <c r="G1388" t="s">
        <v>18107</v>
      </c>
      <c r="H1388" t="s">
        <v>4695</v>
      </c>
    </row>
    <row r="1389" spans="1:8" x14ac:dyDescent="0.35">
      <c r="A1389" t="s">
        <v>18193</v>
      </c>
      <c r="B1389" t="s">
        <v>18194</v>
      </c>
      <c r="C1389" t="s">
        <v>18195</v>
      </c>
      <c r="D1389">
        <v>2</v>
      </c>
      <c r="E1389">
        <v>0</v>
      </c>
      <c r="F1389" t="s">
        <v>22</v>
      </c>
      <c r="G1389" t="s">
        <v>18191</v>
      </c>
      <c r="H1389" t="s">
        <v>18196</v>
      </c>
    </row>
    <row r="1390" spans="1:8" x14ac:dyDescent="0.35">
      <c r="A1390" t="s">
        <v>8331</v>
      </c>
      <c r="B1390" t="s">
        <v>352</v>
      </c>
      <c r="C1390" t="s">
        <v>353</v>
      </c>
      <c r="D1390">
        <v>2</v>
      </c>
      <c r="E1390">
        <v>1</v>
      </c>
      <c r="F1390" t="s">
        <v>22</v>
      </c>
      <c r="G1390" t="s">
        <v>18245</v>
      </c>
      <c r="H1390" t="s">
        <v>18</v>
      </c>
    </row>
    <row r="1391" spans="1:8" x14ac:dyDescent="0.35">
      <c r="A1391" t="s">
        <v>18253</v>
      </c>
      <c r="B1391" t="s">
        <v>10614</v>
      </c>
      <c r="C1391" t="s">
        <v>10615</v>
      </c>
      <c r="D1391">
        <v>2</v>
      </c>
      <c r="E1391">
        <v>4</v>
      </c>
      <c r="F1391" t="s">
        <v>22</v>
      </c>
      <c r="G1391" t="s">
        <v>18254</v>
      </c>
      <c r="H1391" t="s">
        <v>18</v>
      </c>
    </row>
    <row r="1392" spans="1:8" x14ac:dyDescent="0.35">
      <c r="A1392" t="s">
        <v>18361</v>
      </c>
      <c r="B1392" t="s">
        <v>7849</v>
      </c>
      <c r="C1392" t="s">
        <v>7850</v>
      </c>
      <c r="D1392">
        <v>2</v>
      </c>
      <c r="E1392">
        <v>0</v>
      </c>
      <c r="F1392" t="s">
        <v>22</v>
      </c>
      <c r="G1392" t="s">
        <v>18362</v>
      </c>
      <c r="H1392" t="s">
        <v>6988</v>
      </c>
    </row>
    <row r="1393" spans="1:8" x14ac:dyDescent="0.35">
      <c r="A1393" t="s">
        <v>18391</v>
      </c>
      <c r="B1393" t="s">
        <v>610</v>
      </c>
      <c r="C1393" t="s">
        <v>611</v>
      </c>
      <c r="D1393">
        <v>2</v>
      </c>
      <c r="E1393">
        <v>0</v>
      </c>
      <c r="F1393" t="s">
        <v>22</v>
      </c>
      <c r="G1393" t="s">
        <v>18392</v>
      </c>
      <c r="H1393" t="s">
        <v>3973</v>
      </c>
    </row>
    <row r="1394" spans="1:8" x14ac:dyDescent="0.35">
      <c r="A1394" t="s">
        <v>18395</v>
      </c>
      <c r="B1394" t="s">
        <v>856</v>
      </c>
      <c r="C1394" t="s">
        <v>857</v>
      </c>
      <c r="D1394">
        <v>2</v>
      </c>
      <c r="E1394">
        <v>1</v>
      </c>
      <c r="F1394" t="s">
        <v>22</v>
      </c>
      <c r="G1394" t="s">
        <v>18396</v>
      </c>
      <c r="H1394" t="s">
        <v>18397</v>
      </c>
    </row>
    <row r="1395" spans="1:8" x14ac:dyDescent="0.35">
      <c r="A1395" t="s">
        <v>18496</v>
      </c>
      <c r="B1395" t="s">
        <v>3530</v>
      </c>
      <c r="C1395" t="s">
        <v>3531</v>
      </c>
      <c r="D1395">
        <v>2</v>
      </c>
      <c r="E1395">
        <v>1</v>
      </c>
      <c r="F1395" t="s">
        <v>22</v>
      </c>
      <c r="G1395" t="s">
        <v>18497</v>
      </c>
      <c r="H1395" t="s">
        <v>490</v>
      </c>
    </row>
    <row r="1396" spans="1:8" x14ac:dyDescent="0.35">
      <c r="A1396" t="s">
        <v>18691</v>
      </c>
      <c r="B1396" t="s">
        <v>3390</v>
      </c>
      <c r="C1396" t="s">
        <v>3391</v>
      </c>
      <c r="D1396">
        <v>2</v>
      </c>
      <c r="E1396">
        <v>1</v>
      </c>
      <c r="F1396" t="s">
        <v>22</v>
      </c>
      <c r="G1396" t="s">
        <v>18692</v>
      </c>
      <c r="H1396" t="s">
        <v>24</v>
      </c>
    </row>
    <row r="1397" spans="1:8" x14ac:dyDescent="0.35">
      <c r="A1397" t="s">
        <v>18842</v>
      </c>
      <c r="B1397" t="s">
        <v>6479</v>
      </c>
      <c r="C1397" t="s">
        <v>6480</v>
      </c>
      <c r="D1397">
        <v>2</v>
      </c>
      <c r="E1397">
        <v>0</v>
      </c>
      <c r="F1397" t="s">
        <v>22</v>
      </c>
      <c r="G1397" t="s">
        <v>18843</v>
      </c>
      <c r="H1397" t="s">
        <v>812</v>
      </c>
    </row>
    <row r="1398" spans="1:8" x14ac:dyDescent="0.35">
      <c r="A1398" t="s">
        <v>18844</v>
      </c>
      <c r="B1398" t="s">
        <v>1328</v>
      </c>
      <c r="C1398" t="s">
        <v>1329</v>
      </c>
      <c r="D1398">
        <v>2</v>
      </c>
      <c r="E1398">
        <v>0</v>
      </c>
      <c r="F1398" t="s">
        <v>22</v>
      </c>
      <c r="G1398" t="s">
        <v>18845</v>
      </c>
      <c r="H1398" t="s">
        <v>18846</v>
      </c>
    </row>
    <row r="1399" spans="1:8" x14ac:dyDescent="0.35">
      <c r="A1399" t="s">
        <v>18859</v>
      </c>
      <c r="B1399" t="s">
        <v>421</v>
      </c>
      <c r="C1399" t="s">
        <v>422</v>
      </c>
      <c r="D1399">
        <v>2</v>
      </c>
      <c r="E1399">
        <v>1</v>
      </c>
      <c r="F1399" t="s">
        <v>22</v>
      </c>
      <c r="G1399" t="s">
        <v>18860</v>
      </c>
      <c r="H1399" t="s">
        <v>8706</v>
      </c>
    </row>
    <row r="1400" spans="1:8" x14ac:dyDescent="0.35">
      <c r="A1400" t="s">
        <v>18867</v>
      </c>
      <c r="B1400" t="s">
        <v>5354</v>
      </c>
      <c r="C1400" t="s">
        <v>5355</v>
      </c>
      <c r="D1400">
        <v>2</v>
      </c>
      <c r="E1400">
        <v>1</v>
      </c>
      <c r="F1400" t="s">
        <v>22</v>
      </c>
      <c r="G1400" t="s">
        <v>18868</v>
      </c>
      <c r="H1400" t="s">
        <v>64</v>
      </c>
    </row>
    <row r="1401" spans="1:8" x14ac:dyDescent="0.35">
      <c r="A1401" t="s">
        <v>18986</v>
      </c>
      <c r="B1401" t="s">
        <v>2089</v>
      </c>
      <c r="C1401" t="s">
        <v>2090</v>
      </c>
      <c r="D1401">
        <v>2</v>
      </c>
      <c r="E1401">
        <v>0</v>
      </c>
      <c r="F1401" t="s">
        <v>22</v>
      </c>
      <c r="G1401" t="s">
        <v>18987</v>
      </c>
      <c r="H1401" t="s">
        <v>3787</v>
      </c>
    </row>
    <row r="1402" spans="1:8" x14ac:dyDescent="0.35">
      <c r="A1402" t="s">
        <v>6316</v>
      </c>
      <c r="B1402" t="s">
        <v>211</v>
      </c>
      <c r="C1402" t="s">
        <v>212</v>
      </c>
      <c r="D1402">
        <v>2</v>
      </c>
      <c r="E1402">
        <v>0</v>
      </c>
      <c r="F1402" t="s">
        <v>22</v>
      </c>
      <c r="G1402" t="s">
        <v>19105</v>
      </c>
      <c r="H1402" t="s">
        <v>18</v>
      </c>
    </row>
    <row r="1403" spans="1:8" x14ac:dyDescent="0.35">
      <c r="A1403" t="s">
        <v>19225</v>
      </c>
      <c r="B1403" t="s">
        <v>615</v>
      </c>
      <c r="C1403" t="s">
        <v>614</v>
      </c>
      <c r="D1403">
        <v>2</v>
      </c>
      <c r="E1403">
        <v>1</v>
      </c>
      <c r="F1403" t="s">
        <v>22</v>
      </c>
      <c r="G1403" t="s">
        <v>19226</v>
      </c>
      <c r="H1403" t="s">
        <v>9197</v>
      </c>
    </row>
    <row r="1404" spans="1:8" x14ac:dyDescent="0.35">
      <c r="A1404" t="s">
        <v>19249</v>
      </c>
      <c r="B1404" t="s">
        <v>95</v>
      </c>
      <c r="C1404" t="s">
        <v>96</v>
      </c>
      <c r="D1404">
        <v>2</v>
      </c>
      <c r="E1404">
        <v>4</v>
      </c>
      <c r="F1404" t="s">
        <v>22</v>
      </c>
      <c r="G1404" t="s">
        <v>19250</v>
      </c>
      <c r="H1404" t="s">
        <v>8600</v>
      </c>
    </row>
    <row r="1405" spans="1:8" x14ac:dyDescent="0.35">
      <c r="A1405" t="s">
        <v>19285</v>
      </c>
      <c r="B1405" t="s">
        <v>16634</v>
      </c>
      <c r="C1405" t="s">
        <v>16635</v>
      </c>
      <c r="D1405">
        <v>2</v>
      </c>
      <c r="E1405">
        <v>0</v>
      </c>
      <c r="F1405" t="s">
        <v>22</v>
      </c>
      <c r="G1405" t="s">
        <v>19286</v>
      </c>
      <c r="H1405" t="s">
        <v>19287</v>
      </c>
    </row>
    <row r="1406" spans="1:8" x14ac:dyDescent="0.35">
      <c r="A1406" t="s">
        <v>19353</v>
      </c>
      <c r="B1406" t="s">
        <v>215</v>
      </c>
      <c r="C1406" t="s">
        <v>216</v>
      </c>
      <c r="D1406">
        <v>2</v>
      </c>
      <c r="E1406">
        <v>2</v>
      </c>
      <c r="F1406" t="s">
        <v>22</v>
      </c>
      <c r="G1406" t="s">
        <v>19354</v>
      </c>
      <c r="H1406" t="s">
        <v>53</v>
      </c>
    </row>
    <row r="1407" spans="1:8" x14ac:dyDescent="0.35">
      <c r="A1407" t="s">
        <v>19375</v>
      </c>
      <c r="B1407" t="s">
        <v>19376</v>
      </c>
      <c r="C1407" t="s">
        <v>19377</v>
      </c>
      <c r="D1407">
        <v>2</v>
      </c>
      <c r="E1407">
        <v>1</v>
      </c>
      <c r="F1407" t="s">
        <v>22</v>
      </c>
      <c r="G1407" t="s">
        <v>19378</v>
      </c>
      <c r="H1407" t="s">
        <v>2391</v>
      </c>
    </row>
    <row r="1408" spans="1:8" x14ac:dyDescent="0.35">
      <c r="A1408" t="s">
        <v>19437</v>
      </c>
      <c r="B1408" t="s">
        <v>182</v>
      </c>
      <c r="C1408" t="s">
        <v>183</v>
      </c>
      <c r="D1408">
        <v>2</v>
      </c>
      <c r="E1408">
        <v>0</v>
      </c>
      <c r="F1408" t="s">
        <v>22</v>
      </c>
      <c r="G1408" t="s">
        <v>19438</v>
      </c>
      <c r="H1408" t="s">
        <v>19439</v>
      </c>
    </row>
    <row r="1409" spans="1:8" x14ac:dyDescent="0.35">
      <c r="A1409" t="s">
        <v>19528</v>
      </c>
      <c r="B1409" t="s">
        <v>8521</v>
      </c>
      <c r="C1409" t="s">
        <v>8522</v>
      </c>
      <c r="D1409">
        <v>2</v>
      </c>
      <c r="E1409">
        <v>0</v>
      </c>
      <c r="F1409" t="s">
        <v>22</v>
      </c>
      <c r="G1409" t="s">
        <v>19529</v>
      </c>
      <c r="H1409" t="s">
        <v>222</v>
      </c>
    </row>
    <row r="1410" spans="1:8" x14ac:dyDescent="0.35">
      <c r="A1410" t="s">
        <v>19603</v>
      </c>
      <c r="B1410" t="s">
        <v>610</v>
      </c>
      <c r="C1410" t="s">
        <v>611</v>
      </c>
      <c r="D1410">
        <v>2</v>
      </c>
      <c r="E1410">
        <v>4</v>
      </c>
      <c r="F1410" t="s">
        <v>22</v>
      </c>
      <c r="G1410" t="s">
        <v>19604</v>
      </c>
      <c r="H1410" t="s">
        <v>3932</v>
      </c>
    </row>
    <row r="1411" spans="1:8" x14ac:dyDescent="0.35">
      <c r="A1411" t="s">
        <v>19640</v>
      </c>
      <c r="B1411" t="s">
        <v>6288</v>
      </c>
      <c r="C1411" t="s">
        <v>6289</v>
      </c>
      <c r="D1411">
        <v>2</v>
      </c>
      <c r="E1411">
        <v>0</v>
      </c>
      <c r="F1411" t="s">
        <v>22</v>
      </c>
      <c r="G1411" t="s">
        <v>19639</v>
      </c>
      <c r="H1411" t="s">
        <v>64</v>
      </c>
    </row>
    <row r="1412" spans="1:8" x14ac:dyDescent="0.35">
      <c r="A1412" t="s">
        <v>19641</v>
      </c>
      <c r="B1412" t="s">
        <v>5415</v>
      </c>
      <c r="C1412" t="s">
        <v>5416</v>
      </c>
      <c r="D1412">
        <v>2</v>
      </c>
      <c r="E1412">
        <v>2</v>
      </c>
      <c r="F1412" t="s">
        <v>22</v>
      </c>
      <c r="G1412" t="s">
        <v>19642</v>
      </c>
      <c r="H1412" t="s">
        <v>10846</v>
      </c>
    </row>
    <row r="1413" spans="1:8" x14ac:dyDescent="0.35">
      <c r="A1413" t="s">
        <v>19658</v>
      </c>
      <c r="B1413" t="s">
        <v>112</v>
      </c>
      <c r="C1413" t="s">
        <v>113</v>
      </c>
      <c r="D1413">
        <v>2</v>
      </c>
      <c r="E1413">
        <v>0</v>
      </c>
      <c r="F1413" t="s">
        <v>22</v>
      </c>
      <c r="G1413" t="s">
        <v>19659</v>
      </c>
      <c r="H1413" t="s">
        <v>115</v>
      </c>
    </row>
    <row r="1414" spans="1:8" x14ac:dyDescent="0.35">
      <c r="A1414" t="s">
        <v>19672</v>
      </c>
      <c r="B1414" t="s">
        <v>8306</v>
      </c>
      <c r="C1414" t="s">
        <v>8307</v>
      </c>
      <c r="D1414">
        <v>2</v>
      </c>
      <c r="E1414">
        <v>2</v>
      </c>
      <c r="F1414" t="s">
        <v>22</v>
      </c>
      <c r="G1414" t="s">
        <v>19673</v>
      </c>
      <c r="H1414" t="s">
        <v>64</v>
      </c>
    </row>
    <row r="1415" spans="1:8" x14ac:dyDescent="0.35">
      <c r="A1415" t="s">
        <v>19691</v>
      </c>
      <c r="B1415" t="s">
        <v>19692</v>
      </c>
      <c r="C1415" t="s">
        <v>19693</v>
      </c>
      <c r="D1415">
        <v>2</v>
      </c>
      <c r="E1415">
        <v>2</v>
      </c>
      <c r="F1415" t="s">
        <v>22</v>
      </c>
      <c r="G1415" t="s">
        <v>19694</v>
      </c>
      <c r="H1415" t="s">
        <v>3355</v>
      </c>
    </row>
    <row r="1416" spans="1:8" x14ac:dyDescent="0.35">
      <c r="A1416" t="s">
        <v>19761</v>
      </c>
      <c r="B1416" t="s">
        <v>5858</v>
      </c>
      <c r="C1416" t="s">
        <v>5859</v>
      </c>
      <c r="D1416">
        <v>2</v>
      </c>
      <c r="E1416">
        <v>1</v>
      </c>
      <c r="F1416" t="s">
        <v>22</v>
      </c>
      <c r="G1416" t="s">
        <v>19762</v>
      </c>
      <c r="H1416" t="s">
        <v>3973</v>
      </c>
    </row>
    <row r="1417" spans="1:8" x14ac:dyDescent="0.35">
      <c r="A1417" t="s">
        <v>19846</v>
      </c>
      <c r="B1417" t="s">
        <v>3076</v>
      </c>
      <c r="C1417" t="s">
        <v>3075</v>
      </c>
      <c r="D1417">
        <v>2</v>
      </c>
      <c r="E1417">
        <v>0</v>
      </c>
      <c r="F1417" t="s">
        <v>22</v>
      </c>
      <c r="G1417" t="s">
        <v>19845</v>
      </c>
      <c r="H1417" t="s">
        <v>6560</v>
      </c>
    </row>
    <row r="1418" spans="1:8" x14ac:dyDescent="0.35">
      <c r="A1418" t="s">
        <v>19901</v>
      </c>
      <c r="B1418" t="s">
        <v>253</v>
      </c>
      <c r="C1418" t="s">
        <v>252</v>
      </c>
      <c r="D1418">
        <v>2</v>
      </c>
      <c r="E1418">
        <v>3</v>
      </c>
      <c r="F1418" t="s">
        <v>22</v>
      </c>
      <c r="G1418" t="s">
        <v>19902</v>
      </c>
      <c r="H1418" t="s">
        <v>11492</v>
      </c>
    </row>
    <row r="1419" spans="1:8" x14ac:dyDescent="0.35">
      <c r="A1419" t="s">
        <v>19932</v>
      </c>
      <c r="B1419" t="s">
        <v>2402</v>
      </c>
      <c r="C1419" t="s">
        <v>2403</v>
      </c>
      <c r="D1419">
        <v>2</v>
      </c>
      <c r="E1419">
        <v>1</v>
      </c>
      <c r="F1419" t="s">
        <v>22</v>
      </c>
      <c r="G1419" t="s">
        <v>19933</v>
      </c>
      <c r="H1419" t="s">
        <v>2332</v>
      </c>
    </row>
    <row r="1420" spans="1:8" x14ac:dyDescent="0.35">
      <c r="A1420" t="s">
        <v>19995</v>
      </c>
      <c r="B1420" t="s">
        <v>1002</v>
      </c>
      <c r="C1420" t="s">
        <v>1003</v>
      </c>
      <c r="D1420">
        <v>2</v>
      </c>
      <c r="E1420">
        <v>2</v>
      </c>
      <c r="F1420" t="s">
        <v>22</v>
      </c>
      <c r="G1420" t="s">
        <v>19996</v>
      </c>
      <c r="H1420" t="s">
        <v>1192</v>
      </c>
    </row>
    <row r="1421" spans="1:8" x14ac:dyDescent="0.35">
      <c r="A1421" t="s">
        <v>19999</v>
      </c>
      <c r="B1421" t="s">
        <v>12005</v>
      </c>
      <c r="C1421" t="s">
        <v>12006</v>
      </c>
      <c r="D1421">
        <v>2</v>
      </c>
      <c r="E1421">
        <v>0</v>
      </c>
      <c r="F1421" t="s">
        <v>22</v>
      </c>
      <c r="G1421" t="s">
        <v>20000</v>
      </c>
      <c r="H1421" t="s">
        <v>481</v>
      </c>
    </row>
    <row r="1422" spans="1:8" x14ac:dyDescent="0.35">
      <c r="A1422" t="s">
        <v>20018</v>
      </c>
      <c r="B1422" t="s">
        <v>7865</v>
      </c>
      <c r="C1422" t="s">
        <v>7864</v>
      </c>
      <c r="D1422">
        <v>2</v>
      </c>
      <c r="E1422">
        <v>0</v>
      </c>
      <c r="F1422" t="s">
        <v>22</v>
      </c>
      <c r="G1422" t="s">
        <v>20019</v>
      </c>
      <c r="H1422" t="s">
        <v>20020</v>
      </c>
    </row>
    <row r="1423" spans="1:8" x14ac:dyDescent="0.35">
      <c r="A1423" t="s">
        <v>20038</v>
      </c>
      <c r="B1423" t="s">
        <v>8221</v>
      </c>
      <c r="C1423" t="s">
        <v>8222</v>
      </c>
      <c r="D1423">
        <v>2</v>
      </c>
      <c r="E1423">
        <v>0</v>
      </c>
      <c r="F1423" t="s">
        <v>22</v>
      </c>
      <c r="G1423" t="s">
        <v>20039</v>
      </c>
      <c r="H1423" t="s">
        <v>481</v>
      </c>
    </row>
    <row r="1424" spans="1:8" x14ac:dyDescent="0.35">
      <c r="A1424" t="s">
        <v>5211</v>
      </c>
      <c r="B1424" t="s">
        <v>1307</v>
      </c>
      <c r="C1424" t="s">
        <v>1306</v>
      </c>
      <c r="D1424">
        <v>2</v>
      </c>
      <c r="E1424">
        <v>0</v>
      </c>
      <c r="F1424" t="s">
        <v>22</v>
      </c>
      <c r="G1424" t="s">
        <v>20042</v>
      </c>
      <c r="H1424" t="s">
        <v>20041</v>
      </c>
    </row>
    <row r="1425" spans="1:8" x14ac:dyDescent="0.35">
      <c r="A1425" t="s">
        <v>20078</v>
      </c>
      <c r="B1425" t="s">
        <v>11122</v>
      </c>
      <c r="C1425" t="s">
        <v>11123</v>
      </c>
      <c r="D1425">
        <v>2</v>
      </c>
      <c r="E1425">
        <v>0</v>
      </c>
      <c r="F1425" t="s">
        <v>22</v>
      </c>
      <c r="G1425" t="s">
        <v>20079</v>
      </c>
      <c r="H1425" t="s">
        <v>285</v>
      </c>
    </row>
    <row r="1426" spans="1:8" x14ac:dyDescent="0.35">
      <c r="A1426" t="s">
        <v>13722</v>
      </c>
      <c r="B1426" t="s">
        <v>2614</v>
      </c>
      <c r="C1426" t="s">
        <v>2613</v>
      </c>
      <c r="D1426">
        <v>2</v>
      </c>
      <c r="E1426">
        <v>3</v>
      </c>
      <c r="F1426" t="s">
        <v>22</v>
      </c>
      <c r="G1426" t="s">
        <v>20110</v>
      </c>
      <c r="H1426" t="s">
        <v>3096</v>
      </c>
    </row>
    <row r="1427" spans="1:8" x14ac:dyDescent="0.35">
      <c r="A1427" t="s">
        <v>20165</v>
      </c>
      <c r="B1427" t="s">
        <v>1247</v>
      </c>
      <c r="C1427" t="s">
        <v>1248</v>
      </c>
      <c r="D1427">
        <v>2</v>
      </c>
      <c r="E1427">
        <v>0</v>
      </c>
      <c r="F1427" t="s">
        <v>22</v>
      </c>
      <c r="G1427" t="s">
        <v>20166</v>
      </c>
      <c r="H1427" t="s">
        <v>20167</v>
      </c>
    </row>
    <row r="1428" spans="1:8" x14ac:dyDescent="0.35">
      <c r="A1428" t="s">
        <v>20198</v>
      </c>
      <c r="B1428" t="s">
        <v>4719</v>
      </c>
      <c r="C1428" t="s">
        <v>4720</v>
      </c>
      <c r="D1428">
        <v>2</v>
      </c>
      <c r="E1428">
        <v>1</v>
      </c>
      <c r="F1428" t="s">
        <v>22</v>
      </c>
      <c r="G1428" t="s">
        <v>20199</v>
      </c>
      <c r="H1428" t="s">
        <v>304</v>
      </c>
    </row>
    <row r="1429" spans="1:8" x14ac:dyDescent="0.35">
      <c r="A1429" t="s">
        <v>20213</v>
      </c>
      <c r="B1429" t="s">
        <v>4414</v>
      </c>
      <c r="C1429" t="s">
        <v>4415</v>
      </c>
      <c r="D1429">
        <v>2</v>
      </c>
      <c r="E1429">
        <v>1</v>
      </c>
      <c r="F1429" t="s">
        <v>22</v>
      </c>
      <c r="G1429" t="s">
        <v>20214</v>
      </c>
      <c r="H1429" t="s">
        <v>20215</v>
      </c>
    </row>
    <row r="1430" spans="1:8" x14ac:dyDescent="0.35">
      <c r="A1430" t="s">
        <v>20278</v>
      </c>
      <c r="B1430" t="s">
        <v>640</v>
      </c>
      <c r="C1430" t="s">
        <v>641</v>
      </c>
      <c r="D1430">
        <v>2</v>
      </c>
      <c r="E1430">
        <v>3</v>
      </c>
      <c r="F1430" t="s">
        <v>22</v>
      </c>
      <c r="G1430" t="s">
        <v>20279</v>
      </c>
      <c r="H1430" t="s">
        <v>53</v>
      </c>
    </row>
    <row r="1431" spans="1:8" x14ac:dyDescent="0.35">
      <c r="A1431" t="s">
        <v>20429</v>
      </c>
      <c r="B1431" t="s">
        <v>19917</v>
      </c>
      <c r="C1431" t="s">
        <v>19918</v>
      </c>
      <c r="D1431">
        <v>2</v>
      </c>
      <c r="E1431">
        <v>1</v>
      </c>
      <c r="F1431" t="s">
        <v>22</v>
      </c>
      <c r="G1431" t="s">
        <v>20430</v>
      </c>
      <c r="H1431" t="s">
        <v>5522</v>
      </c>
    </row>
    <row r="1432" spans="1:8" x14ac:dyDescent="0.35">
      <c r="A1432" t="s">
        <v>20440</v>
      </c>
      <c r="B1432" t="s">
        <v>1896</v>
      </c>
      <c r="C1432" t="s">
        <v>1895</v>
      </c>
      <c r="D1432">
        <v>2</v>
      </c>
      <c r="E1432">
        <v>1</v>
      </c>
      <c r="F1432" t="s">
        <v>22</v>
      </c>
      <c r="G1432" t="s">
        <v>20441</v>
      </c>
      <c r="H1432" t="s">
        <v>1122</v>
      </c>
    </row>
    <row r="1433" spans="1:8" x14ac:dyDescent="0.35">
      <c r="A1433" t="s">
        <v>20469</v>
      </c>
      <c r="B1433" t="s">
        <v>20470</v>
      </c>
      <c r="C1433" t="s">
        <v>20471</v>
      </c>
      <c r="D1433">
        <v>2</v>
      </c>
      <c r="E1433">
        <v>0</v>
      </c>
      <c r="F1433" t="s">
        <v>22</v>
      </c>
      <c r="G1433" t="s">
        <v>20472</v>
      </c>
      <c r="H1433" t="s">
        <v>20473</v>
      </c>
    </row>
    <row r="1434" spans="1:8" x14ac:dyDescent="0.35">
      <c r="A1434" t="s">
        <v>20525</v>
      </c>
      <c r="B1434" t="s">
        <v>9943</v>
      </c>
      <c r="C1434" t="s">
        <v>9942</v>
      </c>
      <c r="D1434">
        <v>2</v>
      </c>
      <c r="E1434">
        <v>1</v>
      </c>
      <c r="F1434" t="s">
        <v>22</v>
      </c>
      <c r="G1434" t="s">
        <v>20524</v>
      </c>
      <c r="H1434" t="s">
        <v>5814</v>
      </c>
    </row>
    <row r="1435" spans="1:8" x14ac:dyDescent="0.35">
      <c r="A1435" t="s">
        <v>20530</v>
      </c>
      <c r="B1435" t="s">
        <v>20531</v>
      </c>
      <c r="C1435" t="s">
        <v>20532</v>
      </c>
      <c r="D1435">
        <v>2</v>
      </c>
      <c r="E1435">
        <v>2</v>
      </c>
      <c r="F1435" t="s">
        <v>22</v>
      </c>
      <c r="G1435" t="s">
        <v>20533</v>
      </c>
      <c r="H1435" t="s">
        <v>245</v>
      </c>
    </row>
    <row r="1436" spans="1:8" x14ac:dyDescent="0.35">
      <c r="A1436" t="s">
        <v>20553</v>
      </c>
      <c r="B1436" t="s">
        <v>3632</v>
      </c>
      <c r="C1436" t="s">
        <v>3633</v>
      </c>
      <c r="D1436">
        <v>2</v>
      </c>
      <c r="E1436">
        <v>0</v>
      </c>
      <c r="F1436" t="s">
        <v>22</v>
      </c>
      <c r="G1436" t="s">
        <v>20554</v>
      </c>
      <c r="H1436" t="s">
        <v>309</v>
      </c>
    </row>
    <row r="1437" spans="1:8" x14ac:dyDescent="0.35">
      <c r="A1437" t="s">
        <v>20557</v>
      </c>
      <c r="B1437" t="s">
        <v>4325</v>
      </c>
      <c r="C1437" t="s">
        <v>4324</v>
      </c>
      <c r="D1437">
        <v>2</v>
      </c>
      <c r="E1437">
        <v>4</v>
      </c>
      <c r="F1437" t="s">
        <v>22</v>
      </c>
      <c r="G1437" t="s">
        <v>20558</v>
      </c>
      <c r="H1437" t="s">
        <v>4305</v>
      </c>
    </row>
    <row r="1438" spans="1:8" x14ac:dyDescent="0.35">
      <c r="A1438" t="s">
        <v>20692</v>
      </c>
      <c r="B1438" t="s">
        <v>20693</v>
      </c>
      <c r="C1438" t="s">
        <v>20694</v>
      </c>
      <c r="D1438">
        <v>2</v>
      </c>
      <c r="E1438">
        <v>2</v>
      </c>
      <c r="F1438" t="s">
        <v>22</v>
      </c>
      <c r="G1438" t="s">
        <v>20695</v>
      </c>
      <c r="H1438" t="s">
        <v>3794</v>
      </c>
    </row>
    <row r="1439" spans="1:8" x14ac:dyDescent="0.35">
      <c r="A1439" t="s">
        <v>20822</v>
      </c>
      <c r="B1439" t="s">
        <v>20823</v>
      </c>
      <c r="C1439" t="s">
        <v>20824</v>
      </c>
      <c r="D1439">
        <v>2</v>
      </c>
      <c r="E1439">
        <v>1</v>
      </c>
      <c r="F1439" t="s">
        <v>22</v>
      </c>
      <c r="G1439" t="s">
        <v>20825</v>
      </c>
      <c r="H1439" t="s">
        <v>2156</v>
      </c>
    </row>
    <row r="1440" spans="1:8" x14ac:dyDescent="0.35">
      <c r="A1440" t="s">
        <v>20938</v>
      </c>
      <c r="B1440" t="s">
        <v>7426</v>
      </c>
      <c r="C1440" t="s">
        <v>7427</v>
      </c>
      <c r="D1440">
        <v>2</v>
      </c>
      <c r="E1440">
        <v>2</v>
      </c>
      <c r="F1440" t="s">
        <v>22</v>
      </c>
      <c r="G1440" t="s">
        <v>20939</v>
      </c>
      <c r="H1440" t="s">
        <v>892</v>
      </c>
    </row>
    <row r="1441" spans="1:8" x14ac:dyDescent="0.35">
      <c r="A1441" t="s">
        <v>20942</v>
      </c>
      <c r="B1441" t="s">
        <v>1573</v>
      </c>
      <c r="C1441" t="s">
        <v>1574</v>
      </c>
      <c r="D1441">
        <v>2</v>
      </c>
      <c r="E1441">
        <v>1</v>
      </c>
      <c r="F1441" t="s">
        <v>22</v>
      </c>
      <c r="G1441" t="s">
        <v>20943</v>
      </c>
      <c r="H1441" t="s">
        <v>2943</v>
      </c>
    </row>
    <row r="1442" spans="1:8" x14ac:dyDescent="0.35">
      <c r="A1442" t="s">
        <v>21008</v>
      </c>
      <c r="B1442" t="s">
        <v>1777</v>
      </c>
      <c r="C1442" t="s">
        <v>1778</v>
      </c>
      <c r="D1442">
        <v>2</v>
      </c>
      <c r="E1442">
        <v>0</v>
      </c>
      <c r="F1442" t="s">
        <v>22</v>
      </c>
      <c r="G1442" t="s">
        <v>21009</v>
      </c>
      <c r="H1442" t="s">
        <v>3562</v>
      </c>
    </row>
    <row r="1443" spans="1:8" x14ac:dyDescent="0.35">
      <c r="A1443" t="s">
        <v>21027</v>
      </c>
      <c r="B1443" t="s">
        <v>2205</v>
      </c>
      <c r="C1443" t="s">
        <v>2206</v>
      </c>
      <c r="D1443">
        <v>2</v>
      </c>
      <c r="E1443">
        <v>1</v>
      </c>
      <c r="F1443" t="s">
        <v>22</v>
      </c>
      <c r="G1443" t="s">
        <v>21028</v>
      </c>
      <c r="H1443" t="s">
        <v>2898</v>
      </c>
    </row>
    <row r="1444" spans="1:8" x14ac:dyDescent="0.35">
      <c r="A1444" t="s">
        <v>21163</v>
      </c>
      <c r="B1444" t="s">
        <v>2061</v>
      </c>
      <c r="C1444" t="s">
        <v>2060</v>
      </c>
      <c r="D1444">
        <v>2</v>
      </c>
      <c r="E1444">
        <v>3</v>
      </c>
      <c r="F1444" t="s">
        <v>22</v>
      </c>
      <c r="G1444" t="s">
        <v>21164</v>
      </c>
      <c r="H1444" t="s">
        <v>180</v>
      </c>
    </row>
    <row r="1445" spans="1:8" x14ac:dyDescent="0.35">
      <c r="A1445" t="s">
        <v>21175</v>
      </c>
      <c r="B1445" t="s">
        <v>4712</v>
      </c>
      <c r="C1445" t="s">
        <v>4713</v>
      </c>
      <c r="D1445">
        <v>2</v>
      </c>
      <c r="E1445">
        <v>5</v>
      </c>
      <c r="F1445" t="s">
        <v>22</v>
      </c>
      <c r="G1445" t="s">
        <v>21176</v>
      </c>
      <c r="H1445" t="s">
        <v>5750</v>
      </c>
    </row>
    <row r="1446" spans="1:8" x14ac:dyDescent="0.35">
      <c r="A1446" t="s">
        <v>21202</v>
      </c>
      <c r="B1446" t="s">
        <v>21203</v>
      </c>
      <c r="C1446" t="s">
        <v>21204</v>
      </c>
      <c r="D1446">
        <v>2</v>
      </c>
      <c r="E1446">
        <v>2</v>
      </c>
      <c r="F1446" t="s">
        <v>22</v>
      </c>
      <c r="G1446" t="s">
        <v>21205</v>
      </c>
      <c r="H1446" t="s">
        <v>21206</v>
      </c>
    </row>
    <row r="1447" spans="1:8" x14ac:dyDescent="0.35">
      <c r="A1447" t="s">
        <v>21207</v>
      </c>
      <c r="B1447" t="s">
        <v>21208</v>
      </c>
      <c r="C1447" t="s">
        <v>21209</v>
      </c>
      <c r="D1447">
        <v>2</v>
      </c>
      <c r="E1447">
        <v>2</v>
      </c>
      <c r="F1447" t="s">
        <v>22</v>
      </c>
      <c r="G1447" t="s">
        <v>21210</v>
      </c>
      <c r="H1447" t="s">
        <v>6940</v>
      </c>
    </row>
    <row r="1448" spans="1:8" x14ac:dyDescent="0.35">
      <c r="A1448" t="s">
        <v>21222</v>
      </c>
      <c r="B1448" t="s">
        <v>21223</v>
      </c>
      <c r="C1448" t="s">
        <v>21224</v>
      </c>
      <c r="D1448">
        <v>2</v>
      </c>
      <c r="E1448">
        <v>0</v>
      </c>
      <c r="F1448" t="s">
        <v>22</v>
      </c>
      <c r="G1448" t="s">
        <v>21225</v>
      </c>
      <c r="H1448" t="s">
        <v>13887</v>
      </c>
    </row>
    <row r="1449" spans="1:8" x14ac:dyDescent="0.35">
      <c r="A1449" t="s">
        <v>21245</v>
      </c>
      <c r="B1449" t="s">
        <v>1180</v>
      </c>
      <c r="C1449" t="s">
        <v>1181</v>
      </c>
      <c r="D1449">
        <v>2</v>
      </c>
      <c r="E1449">
        <v>4</v>
      </c>
      <c r="F1449" t="s">
        <v>22</v>
      </c>
      <c r="G1449" t="s">
        <v>21246</v>
      </c>
      <c r="H1449" t="s">
        <v>3879</v>
      </c>
    </row>
    <row r="1450" spans="1:8" x14ac:dyDescent="0.35">
      <c r="A1450" t="s">
        <v>21354</v>
      </c>
      <c r="B1450" t="s">
        <v>2934</v>
      </c>
      <c r="C1450" t="s">
        <v>2933</v>
      </c>
      <c r="D1450">
        <v>2</v>
      </c>
      <c r="E1450">
        <v>0</v>
      </c>
      <c r="F1450" t="s">
        <v>22</v>
      </c>
      <c r="G1450" t="s">
        <v>21355</v>
      </c>
      <c r="H1450" t="s">
        <v>13</v>
      </c>
    </row>
    <row r="1451" spans="1:8" x14ac:dyDescent="0.35">
      <c r="A1451" t="s">
        <v>21358</v>
      </c>
      <c r="B1451" t="s">
        <v>2614</v>
      </c>
      <c r="C1451" t="s">
        <v>2613</v>
      </c>
      <c r="D1451">
        <v>2</v>
      </c>
      <c r="E1451">
        <v>2</v>
      </c>
      <c r="F1451" t="s">
        <v>22</v>
      </c>
      <c r="G1451" t="s">
        <v>21359</v>
      </c>
      <c r="H1451" t="s">
        <v>909</v>
      </c>
    </row>
    <row r="1452" spans="1:8" x14ac:dyDescent="0.35">
      <c r="A1452" t="s">
        <v>21360</v>
      </c>
      <c r="B1452" t="s">
        <v>140</v>
      </c>
      <c r="C1452" t="s">
        <v>141</v>
      </c>
      <c r="D1452">
        <v>2</v>
      </c>
      <c r="E1452">
        <v>1</v>
      </c>
      <c r="F1452" t="s">
        <v>22</v>
      </c>
      <c r="G1452" t="s">
        <v>21361</v>
      </c>
      <c r="H1452" t="s">
        <v>371</v>
      </c>
    </row>
    <row r="1453" spans="1:8" x14ac:dyDescent="0.35">
      <c r="A1453" t="s">
        <v>21385</v>
      </c>
      <c r="B1453" t="s">
        <v>21386</v>
      </c>
      <c r="C1453" t="s">
        <v>21387</v>
      </c>
      <c r="D1453">
        <v>2</v>
      </c>
      <c r="E1453">
        <v>1</v>
      </c>
      <c r="F1453" t="s">
        <v>22</v>
      </c>
      <c r="G1453" t="s">
        <v>21388</v>
      </c>
      <c r="H1453" t="s">
        <v>1097</v>
      </c>
    </row>
    <row r="1454" spans="1:8" x14ac:dyDescent="0.35">
      <c r="A1454" t="s">
        <v>21459</v>
      </c>
      <c r="B1454" t="s">
        <v>21460</v>
      </c>
      <c r="C1454" t="s">
        <v>21461</v>
      </c>
      <c r="D1454">
        <v>2</v>
      </c>
      <c r="E1454">
        <v>0</v>
      </c>
      <c r="F1454" t="s">
        <v>22</v>
      </c>
      <c r="G1454" t="s">
        <v>21462</v>
      </c>
      <c r="H1454" t="s">
        <v>68</v>
      </c>
    </row>
    <row r="1455" spans="1:8" x14ac:dyDescent="0.35">
      <c r="A1455" t="s">
        <v>21466</v>
      </c>
      <c r="B1455" t="s">
        <v>21467</v>
      </c>
      <c r="C1455" t="s">
        <v>21468</v>
      </c>
      <c r="D1455">
        <v>2</v>
      </c>
      <c r="E1455">
        <v>1</v>
      </c>
      <c r="F1455" t="s">
        <v>22</v>
      </c>
      <c r="G1455" t="s">
        <v>21469</v>
      </c>
      <c r="H1455" t="s">
        <v>1031</v>
      </c>
    </row>
    <row r="1456" spans="1:8" x14ac:dyDescent="0.35">
      <c r="A1456" t="s">
        <v>21480</v>
      </c>
      <c r="B1456" t="s">
        <v>1221</v>
      </c>
      <c r="C1456" t="s">
        <v>1222</v>
      </c>
      <c r="D1456">
        <v>2</v>
      </c>
      <c r="E1456">
        <v>0</v>
      </c>
      <c r="F1456" t="s">
        <v>22</v>
      </c>
      <c r="G1456" t="s">
        <v>21481</v>
      </c>
      <c r="H1456" t="s">
        <v>1122</v>
      </c>
    </row>
    <row r="1457" spans="1:8" x14ac:dyDescent="0.35">
      <c r="A1457" t="s">
        <v>21491</v>
      </c>
      <c r="B1457" t="s">
        <v>21492</v>
      </c>
      <c r="C1457" t="s">
        <v>21493</v>
      </c>
      <c r="D1457">
        <v>2</v>
      </c>
      <c r="E1457">
        <v>0</v>
      </c>
      <c r="F1457" t="s">
        <v>22</v>
      </c>
      <c r="G1457" t="s">
        <v>21494</v>
      </c>
      <c r="H1457" t="s">
        <v>93</v>
      </c>
    </row>
    <row r="1458" spans="1:8" x14ac:dyDescent="0.35">
      <c r="A1458" t="s">
        <v>21575</v>
      </c>
      <c r="B1458" t="s">
        <v>21576</v>
      </c>
      <c r="C1458" t="s">
        <v>21577</v>
      </c>
      <c r="D1458">
        <v>2</v>
      </c>
      <c r="E1458">
        <v>0</v>
      </c>
      <c r="F1458" t="s">
        <v>22</v>
      </c>
      <c r="G1458" t="s">
        <v>21578</v>
      </c>
      <c r="H1458" t="s">
        <v>3667</v>
      </c>
    </row>
    <row r="1459" spans="1:8" x14ac:dyDescent="0.35">
      <c r="A1459" t="s">
        <v>21637</v>
      </c>
      <c r="B1459" t="s">
        <v>21638</v>
      </c>
      <c r="C1459" t="s">
        <v>21639</v>
      </c>
      <c r="D1459">
        <v>2</v>
      </c>
      <c r="E1459">
        <v>0</v>
      </c>
      <c r="F1459" t="s">
        <v>22</v>
      </c>
      <c r="G1459" t="s">
        <v>21640</v>
      </c>
      <c r="H1459" t="s">
        <v>24</v>
      </c>
    </row>
    <row r="1460" spans="1:8" x14ac:dyDescent="0.35">
      <c r="A1460" t="s">
        <v>21787</v>
      </c>
      <c r="B1460" t="s">
        <v>4124</v>
      </c>
      <c r="C1460" t="s">
        <v>4125</v>
      </c>
      <c r="D1460">
        <v>2</v>
      </c>
      <c r="E1460">
        <v>1</v>
      </c>
      <c r="F1460" t="s">
        <v>22</v>
      </c>
      <c r="G1460" t="s">
        <v>21788</v>
      </c>
      <c r="H1460" t="s">
        <v>7265</v>
      </c>
    </row>
    <row r="1461" spans="1:8" x14ac:dyDescent="0.35">
      <c r="A1461" t="s">
        <v>4198</v>
      </c>
      <c r="B1461" t="s">
        <v>412</v>
      </c>
      <c r="C1461" t="s">
        <v>413</v>
      </c>
      <c r="D1461">
        <v>2</v>
      </c>
      <c r="E1461">
        <v>1</v>
      </c>
      <c r="F1461" t="s">
        <v>22</v>
      </c>
      <c r="G1461" t="s">
        <v>4199</v>
      </c>
      <c r="H1461" t="s">
        <v>251</v>
      </c>
    </row>
    <row r="1462" spans="1:8" x14ac:dyDescent="0.35">
      <c r="A1462" t="s">
        <v>21868</v>
      </c>
      <c r="B1462" t="s">
        <v>421</v>
      </c>
      <c r="C1462" t="s">
        <v>422</v>
      </c>
      <c r="D1462">
        <v>2</v>
      </c>
      <c r="E1462">
        <v>1</v>
      </c>
      <c r="F1462" t="s">
        <v>22</v>
      </c>
      <c r="G1462" t="s">
        <v>21869</v>
      </c>
      <c r="H1462" t="s">
        <v>3228</v>
      </c>
    </row>
    <row r="1463" spans="1:8" x14ac:dyDescent="0.35">
      <c r="A1463" t="s">
        <v>21947</v>
      </c>
      <c r="B1463" t="s">
        <v>2210</v>
      </c>
      <c r="C1463" t="s">
        <v>2211</v>
      </c>
      <c r="D1463">
        <v>2</v>
      </c>
      <c r="E1463">
        <v>0</v>
      </c>
      <c r="F1463" t="s">
        <v>22</v>
      </c>
      <c r="G1463" t="s">
        <v>21948</v>
      </c>
      <c r="H1463" t="s">
        <v>1939</v>
      </c>
    </row>
    <row r="1464" spans="1:8" x14ac:dyDescent="0.35">
      <c r="A1464" t="s">
        <v>9540</v>
      </c>
      <c r="B1464" t="s">
        <v>112</v>
      </c>
      <c r="C1464" t="s">
        <v>113</v>
      </c>
      <c r="D1464">
        <v>2</v>
      </c>
      <c r="E1464">
        <v>0</v>
      </c>
      <c r="F1464" t="s">
        <v>22</v>
      </c>
      <c r="G1464" t="s">
        <v>22014</v>
      </c>
      <c r="H1464" t="s">
        <v>115</v>
      </c>
    </row>
    <row r="1465" spans="1:8" x14ac:dyDescent="0.35">
      <c r="A1465" t="s">
        <v>22033</v>
      </c>
      <c r="B1465" t="s">
        <v>3076</v>
      </c>
      <c r="C1465" t="s">
        <v>3075</v>
      </c>
      <c r="D1465">
        <v>2</v>
      </c>
      <c r="E1465">
        <v>1</v>
      </c>
      <c r="F1465" t="s">
        <v>22</v>
      </c>
      <c r="G1465" t="s">
        <v>22034</v>
      </c>
      <c r="H1465" t="s">
        <v>2702</v>
      </c>
    </row>
    <row r="1466" spans="1:8" x14ac:dyDescent="0.35">
      <c r="A1466" t="s">
        <v>22054</v>
      </c>
      <c r="B1466" t="s">
        <v>22055</v>
      </c>
      <c r="C1466" t="s">
        <v>22056</v>
      </c>
      <c r="D1466">
        <v>2</v>
      </c>
      <c r="E1466">
        <v>0</v>
      </c>
      <c r="F1466" t="s">
        <v>22</v>
      </c>
      <c r="G1466" t="s">
        <v>22057</v>
      </c>
      <c r="H1466" t="s">
        <v>2702</v>
      </c>
    </row>
    <row r="1467" spans="1:8" x14ac:dyDescent="0.35">
      <c r="A1467" t="s">
        <v>22058</v>
      </c>
      <c r="B1467" t="s">
        <v>22059</v>
      </c>
      <c r="C1467" t="s">
        <v>22060</v>
      </c>
      <c r="D1467">
        <v>2</v>
      </c>
      <c r="E1467">
        <v>4</v>
      </c>
      <c r="F1467" t="s">
        <v>22</v>
      </c>
      <c r="G1467" t="s">
        <v>22061</v>
      </c>
      <c r="H1467" t="s">
        <v>2702</v>
      </c>
    </row>
    <row r="1468" spans="1:8" x14ac:dyDescent="0.35">
      <c r="A1468" t="s">
        <v>22112</v>
      </c>
      <c r="B1468" t="s">
        <v>1560</v>
      </c>
      <c r="C1468" t="s">
        <v>1561</v>
      </c>
      <c r="D1468">
        <v>2</v>
      </c>
      <c r="E1468">
        <v>4</v>
      </c>
      <c r="F1468" t="s">
        <v>22</v>
      </c>
      <c r="G1468" t="s">
        <v>22113</v>
      </c>
      <c r="H1468" t="s">
        <v>638</v>
      </c>
    </row>
    <row r="1469" spans="1:8" x14ac:dyDescent="0.35">
      <c r="A1469" t="s">
        <v>22114</v>
      </c>
      <c r="B1469" t="s">
        <v>22115</v>
      </c>
      <c r="C1469" t="s">
        <v>22116</v>
      </c>
      <c r="D1469">
        <v>2</v>
      </c>
      <c r="E1469">
        <v>4</v>
      </c>
      <c r="F1469" t="s">
        <v>22</v>
      </c>
      <c r="G1469" t="s">
        <v>22117</v>
      </c>
      <c r="H1469" t="s">
        <v>1060</v>
      </c>
    </row>
    <row r="1470" spans="1:8" x14ac:dyDescent="0.35">
      <c r="A1470" t="s">
        <v>22173</v>
      </c>
      <c r="B1470" t="s">
        <v>15651</v>
      </c>
      <c r="C1470" t="s">
        <v>15652</v>
      </c>
      <c r="D1470">
        <v>2</v>
      </c>
      <c r="E1470">
        <v>3</v>
      </c>
      <c r="F1470" t="s">
        <v>22</v>
      </c>
      <c r="G1470" t="s">
        <v>22174</v>
      </c>
      <c r="H1470" t="s">
        <v>22175</v>
      </c>
    </row>
    <row r="1471" spans="1:8" x14ac:dyDescent="0.35">
      <c r="A1471" t="s">
        <v>22179</v>
      </c>
      <c r="B1471" t="s">
        <v>202</v>
      </c>
      <c r="C1471" t="s">
        <v>201</v>
      </c>
      <c r="D1471">
        <v>2</v>
      </c>
      <c r="E1471">
        <v>1</v>
      </c>
      <c r="F1471" t="s">
        <v>22</v>
      </c>
      <c r="G1471" t="s">
        <v>22180</v>
      </c>
      <c r="H1471" t="s">
        <v>4532</v>
      </c>
    </row>
    <row r="1472" spans="1:8" x14ac:dyDescent="0.35">
      <c r="A1472" t="s">
        <v>22336</v>
      </c>
      <c r="B1472" t="s">
        <v>22284</v>
      </c>
      <c r="C1472" t="s">
        <v>22285</v>
      </c>
      <c r="D1472">
        <v>2</v>
      </c>
      <c r="E1472">
        <v>0</v>
      </c>
      <c r="F1472" t="s">
        <v>22</v>
      </c>
      <c r="G1472" t="s">
        <v>22337</v>
      </c>
      <c r="H1472" t="s">
        <v>22338</v>
      </c>
    </row>
    <row r="1473" spans="1:8" x14ac:dyDescent="0.35">
      <c r="A1473" t="s">
        <v>22362</v>
      </c>
      <c r="B1473" t="s">
        <v>1580</v>
      </c>
      <c r="C1473" t="s">
        <v>1581</v>
      </c>
      <c r="D1473">
        <v>2</v>
      </c>
      <c r="E1473">
        <v>0</v>
      </c>
      <c r="F1473" t="s">
        <v>22</v>
      </c>
      <c r="G1473" t="s">
        <v>22363</v>
      </c>
      <c r="H1473" t="s">
        <v>1576</v>
      </c>
    </row>
    <row r="1474" spans="1:8" x14ac:dyDescent="0.35">
      <c r="A1474" t="s">
        <v>22367</v>
      </c>
      <c r="B1474" t="s">
        <v>4238</v>
      </c>
      <c r="C1474" t="s">
        <v>4239</v>
      </c>
      <c r="D1474">
        <v>2</v>
      </c>
      <c r="E1474">
        <v>1</v>
      </c>
      <c r="F1474" t="s">
        <v>22</v>
      </c>
      <c r="G1474" t="s">
        <v>22368</v>
      </c>
      <c r="H1474" t="s">
        <v>209</v>
      </c>
    </row>
    <row r="1475" spans="1:8" x14ac:dyDescent="0.35">
      <c r="A1475" t="s">
        <v>22401</v>
      </c>
      <c r="B1475" t="s">
        <v>1640</v>
      </c>
      <c r="C1475" t="s">
        <v>1641</v>
      </c>
      <c r="D1475">
        <v>2</v>
      </c>
      <c r="E1475">
        <v>4</v>
      </c>
      <c r="F1475" t="s">
        <v>22</v>
      </c>
      <c r="G1475" t="s">
        <v>22402</v>
      </c>
      <c r="H1475" t="s">
        <v>1576</v>
      </c>
    </row>
    <row r="1476" spans="1:8" x14ac:dyDescent="0.35">
      <c r="A1476" t="s">
        <v>22415</v>
      </c>
      <c r="B1476" t="s">
        <v>16634</v>
      </c>
      <c r="C1476" t="s">
        <v>16635</v>
      </c>
      <c r="D1476">
        <v>2</v>
      </c>
      <c r="E1476">
        <v>0</v>
      </c>
      <c r="F1476" t="s">
        <v>22</v>
      </c>
      <c r="G1476" t="s">
        <v>22416</v>
      </c>
      <c r="H1476" t="s">
        <v>7834</v>
      </c>
    </row>
    <row r="1477" spans="1:8" x14ac:dyDescent="0.35">
      <c r="A1477" t="s">
        <v>6887</v>
      </c>
      <c r="B1477" t="s">
        <v>820</v>
      </c>
      <c r="C1477" t="s">
        <v>821</v>
      </c>
      <c r="D1477">
        <v>2</v>
      </c>
      <c r="E1477">
        <v>4</v>
      </c>
      <c r="F1477" t="s">
        <v>22</v>
      </c>
      <c r="G1477" t="s">
        <v>22463</v>
      </c>
      <c r="H1477" t="s">
        <v>19619</v>
      </c>
    </row>
    <row r="1478" spans="1:8" x14ac:dyDescent="0.35">
      <c r="A1478" t="s">
        <v>22476</v>
      </c>
      <c r="B1478" t="s">
        <v>2599</v>
      </c>
      <c r="C1478" t="s">
        <v>2600</v>
      </c>
      <c r="D1478">
        <v>2</v>
      </c>
      <c r="E1478">
        <v>0</v>
      </c>
      <c r="F1478" t="s">
        <v>22</v>
      </c>
      <c r="G1478" t="s">
        <v>22477</v>
      </c>
      <c r="H1478" t="s">
        <v>13</v>
      </c>
    </row>
    <row r="1479" spans="1:8" x14ac:dyDescent="0.35">
      <c r="A1479" t="s">
        <v>22514</v>
      </c>
      <c r="B1479" t="s">
        <v>2210</v>
      </c>
      <c r="C1479" t="s">
        <v>2211</v>
      </c>
      <c r="D1479">
        <v>2</v>
      </c>
      <c r="E1479">
        <v>0</v>
      </c>
      <c r="F1479" t="s">
        <v>22</v>
      </c>
      <c r="G1479" t="s">
        <v>22515</v>
      </c>
      <c r="H1479" t="s">
        <v>13</v>
      </c>
    </row>
    <row r="1480" spans="1:8" x14ac:dyDescent="0.35">
      <c r="A1480" t="s">
        <v>22582</v>
      </c>
      <c r="B1480" t="s">
        <v>15267</v>
      </c>
      <c r="C1480" t="s">
        <v>15268</v>
      </c>
      <c r="D1480">
        <v>2</v>
      </c>
      <c r="E1480">
        <v>3</v>
      </c>
      <c r="F1480" t="s">
        <v>22</v>
      </c>
      <c r="G1480" t="s">
        <v>22583</v>
      </c>
      <c r="H1480" t="s">
        <v>6324</v>
      </c>
    </row>
    <row r="1481" spans="1:8" x14ac:dyDescent="0.35">
      <c r="A1481" t="s">
        <v>22597</v>
      </c>
      <c r="B1481" t="s">
        <v>13121</v>
      </c>
      <c r="C1481" t="s">
        <v>13122</v>
      </c>
      <c r="D1481">
        <v>2</v>
      </c>
      <c r="E1481">
        <v>2</v>
      </c>
      <c r="F1481" t="s">
        <v>22</v>
      </c>
      <c r="G1481" t="s">
        <v>22598</v>
      </c>
      <c r="H1481" t="s">
        <v>1576</v>
      </c>
    </row>
    <row r="1482" spans="1:8" x14ac:dyDescent="0.35">
      <c r="A1482" t="s">
        <v>5211</v>
      </c>
      <c r="B1482" t="s">
        <v>1307</v>
      </c>
      <c r="C1482" t="s">
        <v>1306</v>
      </c>
      <c r="D1482">
        <v>2</v>
      </c>
      <c r="E1482">
        <v>2</v>
      </c>
      <c r="F1482" t="s">
        <v>22</v>
      </c>
      <c r="G1482" t="s">
        <v>22602</v>
      </c>
      <c r="H1482" t="s">
        <v>204</v>
      </c>
    </row>
    <row r="1483" spans="1:8" x14ac:dyDescent="0.35">
      <c r="A1483" t="s">
        <v>22676</v>
      </c>
      <c r="B1483" t="s">
        <v>22677</v>
      </c>
      <c r="C1483" t="s">
        <v>22678</v>
      </c>
      <c r="D1483">
        <v>2</v>
      </c>
      <c r="E1483">
        <v>0</v>
      </c>
      <c r="F1483" t="s">
        <v>22</v>
      </c>
      <c r="G1483" t="s">
        <v>22679</v>
      </c>
      <c r="H1483" t="s">
        <v>9832</v>
      </c>
    </row>
    <row r="1484" spans="1:8" x14ac:dyDescent="0.35">
      <c r="A1484" t="s">
        <v>22775</v>
      </c>
      <c r="B1484" t="s">
        <v>2575</v>
      </c>
      <c r="C1484" t="s">
        <v>2576</v>
      </c>
      <c r="D1484">
        <v>2</v>
      </c>
      <c r="E1484">
        <v>1</v>
      </c>
      <c r="F1484" t="s">
        <v>22</v>
      </c>
      <c r="G1484" t="s">
        <v>22776</v>
      </c>
      <c r="H1484" t="s">
        <v>3298</v>
      </c>
    </row>
    <row r="1485" spans="1:8" x14ac:dyDescent="0.35">
      <c r="A1485" t="s">
        <v>22788</v>
      </c>
      <c r="B1485" t="s">
        <v>1263</v>
      </c>
      <c r="C1485" t="s">
        <v>1264</v>
      </c>
      <c r="D1485">
        <v>2</v>
      </c>
      <c r="E1485">
        <v>1</v>
      </c>
      <c r="F1485" t="s">
        <v>22</v>
      </c>
      <c r="G1485" t="s">
        <v>22787</v>
      </c>
      <c r="H1485" t="s">
        <v>209</v>
      </c>
    </row>
    <row r="1486" spans="1:8" x14ac:dyDescent="0.35">
      <c r="A1486" t="s">
        <v>22832</v>
      </c>
      <c r="B1486" t="s">
        <v>3281</v>
      </c>
      <c r="C1486" t="s">
        <v>3282</v>
      </c>
      <c r="D1486">
        <v>2</v>
      </c>
      <c r="E1486">
        <v>2</v>
      </c>
      <c r="F1486" t="s">
        <v>22</v>
      </c>
      <c r="G1486" t="s">
        <v>22833</v>
      </c>
      <c r="H1486" t="s">
        <v>24</v>
      </c>
    </row>
    <row r="1487" spans="1:8" x14ac:dyDescent="0.35">
      <c r="A1487" t="s">
        <v>22852</v>
      </c>
      <c r="B1487" t="s">
        <v>22843</v>
      </c>
      <c r="C1487" t="s">
        <v>22844</v>
      </c>
      <c r="D1487">
        <v>2</v>
      </c>
      <c r="E1487">
        <v>0</v>
      </c>
      <c r="F1487" t="s">
        <v>22</v>
      </c>
      <c r="G1487" t="s">
        <v>22853</v>
      </c>
      <c r="H1487" t="s">
        <v>546</v>
      </c>
    </row>
    <row r="1488" spans="1:8" x14ac:dyDescent="0.35">
      <c r="A1488" t="s">
        <v>22891</v>
      </c>
      <c r="B1488" t="s">
        <v>1688</v>
      </c>
      <c r="C1488" t="s">
        <v>1689</v>
      </c>
      <c r="D1488">
        <v>2</v>
      </c>
      <c r="E1488">
        <v>0</v>
      </c>
      <c r="F1488" t="s">
        <v>22</v>
      </c>
      <c r="G1488" t="s">
        <v>22889</v>
      </c>
      <c r="H1488" t="s">
        <v>10298</v>
      </c>
    </row>
    <row r="1489" spans="1:8" x14ac:dyDescent="0.35">
      <c r="A1489" t="s">
        <v>22994</v>
      </c>
      <c r="B1489" t="s">
        <v>4254</v>
      </c>
      <c r="C1489" t="s">
        <v>4255</v>
      </c>
      <c r="D1489">
        <v>2</v>
      </c>
      <c r="E1489">
        <v>0</v>
      </c>
      <c r="F1489" t="s">
        <v>22</v>
      </c>
      <c r="G1489" t="s">
        <v>22995</v>
      </c>
      <c r="H1489" t="s">
        <v>10108</v>
      </c>
    </row>
    <row r="1490" spans="1:8" x14ac:dyDescent="0.35">
      <c r="A1490" t="s">
        <v>23094</v>
      </c>
      <c r="B1490" t="s">
        <v>1180</v>
      </c>
      <c r="C1490" t="s">
        <v>1181</v>
      </c>
      <c r="D1490">
        <v>2</v>
      </c>
      <c r="E1490">
        <v>1</v>
      </c>
      <c r="F1490" t="s">
        <v>22</v>
      </c>
      <c r="G1490" t="s">
        <v>23095</v>
      </c>
      <c r="H1490" t="s">
        <v>892</v>
      </c>
    </row>
    <row r="1491" spans="1:8" x14ac:dyDescent="0.35">
      <c r="A1491" t="s">
        <v>23103</v>
      </c>
      <c r="B1491" t="s">
        <v>1180</v>
      </c>
      <c r="C1491" t="s">
        <v>1181</v>
      </c>
      <c r="D1491">
        <v>2</v>
      </c>
      <c r="E1491">
        <v>2</v>
      </c>
      <c r="F1491" t="s">
        <v>22</v>
      </c>
      <c r="G1491" t="s">
        <v>23104</v>
      </c>
      <c r="H1491" t="s">
        <v>180</v>
      </c>
    </row>
    <row r="1492" spans="1:8" x14ac:dyDescent="0.35">
      <c r="A1492" t="s">
        <v>23137</v>
      </c>
      <c r="B1492" t="s">
        <v>1640</v>
      </c>
      <c r="C1492" t="s">
        <v>1641</v>
      </c>
      <c r="D1492">
        <v>2</v>
      </c>
      <c r="E1492">
        <v>1</v>
      </c>
      <c r="F1492" t="s">
        <v>22</v>
      </c>
      <c r="G1492" t="s">
        <v>23138</v>
      </c>
      <c r="H1492" t="s">
        <v>2193</v>
      </c>
    </row>
    <row r="1493" spans="1:8" x14ac:dyDescent="0.35">
      <c r="A1493" t="s">
        <v>23152</v>
      </c>
      <c r="B1493" t="s">
        <v>2276</v>
      </c>
      <c r="C1493" t="s">
        <v>2277</v>
      </c>
      <c r="D1493">
        <v>2</v>
      </c>
      <c r="E1493">
        <v>0</v>
      </c>
      <c r="F1493" t="s">
        <v>22</v>
      </c>
      <c r="G1493" t="s">
        <v>23153</v>
      </c>
      <c r="H1493" t="s">
        <v>180</v>
      </c>
    </row>
    <row r="1494" spans="1:8" x14ac:dyDescent="0.35">
      <c r="A1494" t="s">
        <v>8067</v>
      </c>
      <c r="B1494" t="s">
        <v>1180</v>
      </c>
      <c r="C1494" t="s">
        <v>1181</v>
      </c>
      <c r="D1494">
        <v>2</v>
      </c>
      <c r="E1494">
        <v>0</v>
      </c>
      <c r="F1494" t="s">
        <v>22</v>
      </c>
      <c r="G1494" t="s">
        <v>23154</v>
      </c>
      <c r="H1494" t="s">
        <v>180</v>
      </c>
    </row>
    <row r="1495" spans="1:8" x14ac:dyDescent="0.35">
      <c r="A1495" t="s">
        <v>23173</v>
      </c>
      <c r="B1495" t="s">
        <v>564</v>
      </c>
      <c r="C1495" t="s">
        <v>565</v>
      </c>
      <c r="D1495">
        <v>2</v>
      </c>
      <c r="E1495">
        <v>1</v>
      </c>
      <c r="F1495" t="s">
        <v>22</v>
      </c>
      <c r="G1495" t="s">
        <v>23174</v>
      </c>
      <c r="H1495" t="s">
        <v>6642</v>
      </c>
    </row>
    <row r="1496" spans="1:8" x14ac:dyDescent="0.35">
      <c r="A1496" t="s">
        <v>23177</v>
      </c>
      <c r="B1496" t="s">
        <v>1180</v>
      </c>
      <c r="C1496" t="s">
        <v>1181</v>
      </c>
      <c r="D1496">
        <v>2</v>
      </c>
      <c r="E1496">
        <v>3</v>
      </c>
      <c r="F1496" t="s">
        <v>22</v>
      </c>
      <c r="G1496" t="s">
        <v>23178</v>
      </c>
      <c r="H1496" t="s">
        <v>209</v>
      </c>
    </row>
    <row r="1497" spans="1:8" x14ac:dyDescent="0.35">
      <c r="A1497" t="s">
        <v>23212</v>
      </c>
      <c r="B1497" t="s">
        <v>3515</v>
      </c>
      <c r="C1497" t="s">
        <v>3516</v>
      </c>
      <c r="D1497">
        <v>2</v>
      </c>
      <c r="E1497">
        <v>0</v>
      </c>
      <c r="F1497" t="s">
        <v>22</v>
      </c>
      <c r="G1497" t="s">
        <v>23213</v>
      </c>
      <c r="H1497" t="s">
        <v>4513</v>
      </c>
    </row>
    <row r="1498" spans="1:8" x14ac:dyDescent="0.35">
      <c r="A1498" t="s">
        <v>23273</v>
      </c>
      <c r="B1498" t="s">
        <v>9093</v>
      </c>
      <c r="C1498" t="s">
        <v>9094</v>
      </c>
      <c r="D1498">
        <v>2</v>
      </c>
      <c r="E1498">
        <v>1</v>
      </c>
      <c r="F1498" t="s">
        <v>22</v>
      </c>
      <c r="G1498" t="s">
        <v>23274</v>
      </c>
      <c r="H1498" t="s">
        <v>209</v>
      </c>
    </row>
    <row r="1499" spans="1:8" x14ac:dyDescent="0.35">
      <c r="A1499" t="s">
        <v>23305</v>
      </c>
      <c r="B1499" t="s">
        <v>23306</v>
      </c>
      <c r="C1499" t="s">
        <v>23307</v>
      </c>
      <c r="D1499">
        <v>2</v>
      </c>
      <c r="E1499">
        <v>1</v>
      </c>
      <c r="F1499" t="s">
        <v>22</v>
      </c>
      <c r="G1499" t="s">
        <v>23308</v>
      </c>
      <c r="H1499" t="s">
        <v>24</v>
      </c>
    </row>
    <row r="1500" spans="1:8" x14ac:dyDescent="0.35">
      <c r="A1500" t="s">
        <v>23322</v>
      </c>
      <c r="B1500" t="s">
        <v>8787</v>
      </c>
      <c r="C1500" t="s">
        <v>8788</v>
      </c>
      <c r="D1500">
        <v>2</v>
      </c>
      <c r="E1500">
        <v>1</v>
      </c>
      <c r="F1500" t="s">
        <v>22</v>
      </c>
      <c r="G1500" t="s">
        <v>23323</v>
      </c>
      <c r="H1500" t="s">
        <v>816</v>
      </c>
    </row>
    <row r="1501" spans="1:8" x14ac:dyDescent="0.35">
      <c r="A1501" t="s">
        <v>23333</v>
      </c>
      <c r="B1501" t="s">
        <v>4115</v>
      </c>
      <c r="C1501" t="s">
        <v>4116</v>
      </c>
      <c r="D1501">
        <v>2</v>
      </c>
      <c r="E1501">
        <v>1</v>
      </c>
      <c r="F1501" t="s">
        <v>22</v>
      </c>
      <c r="G1501" t="s">
        <v>23334</v>
      </c>
      <c r="H1501" t="s">
        <v>1060</v>
      </c>
    </row>
    <row r="1502" spans="1:8" x14ac:dyDescent="0.35">
      <c r="A1502" t="s">
        <v>23396</v>
      </c>
      <c r="B1502" t="s">
        <v>55</v>
      </c>
      <c r="C1502" t="s">
        <v>56</v>
      </c>
      <c r="D1502">
        <v>2</v>
      </c>
      <c r="E1502">
        <v>1</v>
      </c>
      <c r="F1502" t="s">
        <v>22</v>
      </c>
      <c r="G1502" t="s">
        <v>23397</v>
      </c>
      <c r="H1502" t="s">
        <v>53</v>
      </c>
    </row>
    <row r="1503" spans="1:8" x14ac:dyDescent="0.35">
      <c r="A1503" t="s">
        <v>23469</v>
      </c>
      <c r="B1503" t="s">
        <v>13956</v>
      </c>
      <c r="C1503" t="s">
        <v>13957</v>
      </c>
      <c r="D1503">
        <v>2</v>
      </c>
      <c r="E1503">
        <v>1</v>
      </c>
      <c r="F1503" t="s">
        <v>22</v>
      </c>
      <c r="G1503" t="s">
        <v>23470</v>
      </c>
      <c r="H1503" t="s">
        <v>3428</v>
      </c>
    </row>
    <row r="1504" spans="1:8" x14ac:dyDescent="0.35">
      <c r="A1504" t="s">
        <v>5211</v>
      </c>
      <c r="B1504" t="s">
        <v>1307</v>
      </c>
      <c r="C1504" t="s">
        <v>1306</v>
      </c>
      <c r="D1504">
        <v>2</v>
      </c>
      <c r="E1504">
        <v>0</v>
      </c>
      <c r="F1504" t="s">
        <v>22</v>
      </c>
      <c r="G1504" t="s">
        <v>23521</v>
      </c>
      <c r="H1504" t="s">
        <v>11492</v>
      </c>
    </row>
    <row r="1505" spans="1:8" x14ac:dyDescent="0.35">
      <c r="A1505" t="s">
        <v>23546</v>
      </c>
      <c r="B1505" t="s">
        <v>23547</v>
      </c>
      <c r="C1505" t="s">
        <v>23548</v>
      </c>
      <c r="D1505">
        <v>2</v>
      </c>
      <c r="E1505">
        <v>0</v>
      </c>
      <c r="F1505" t="s">
        <v>22</v>
      </c>
      <c r="G1505" t="s">
        <v>23549</v>
      </c>
      <c r="H1505" t="s">
        <v>495</v>
      </c>
    </row>
    <row r="1506" spans="1:8" x14ac:dyDescent="0.35">
      <c r="A1506" t="s">
        <v>8164</v>
      </c>
      <c r="B1506" t="s">
        <v>202</v>
      </c>
      <c r="C1506" t="s">
        <v>201</v>
      </c>
      <c r="D1506">
        <v>2</v>
      </c>
      <c r="E1506">
        <v>2</v>
      </c>
      <c r="F1506" t="s">
        <v>22</v>
      </c>
      <c r="G1506" t="s">
        <v>23689</v>
      </c>
      <c r="H1506" t="s">
        <v>18</v>
      </c>
    </row>
    <row r="1507" spans="1:8" x14ac:dyDescent="0.35">
      <c r="A1507" t="s">
        <v>23713</v>
      </c>
      <c r="B1507" t="s">
        <v>2355</v>
      </c>
      <c r="C1507" t="s">
        <v>2356</v>
      </c>
      <c r="D1507">
        <v>2</v>
      </c>
      <c r="E1507">
        <v>1</v>
      </c>
      <c r="F1507" t="s">
        <v>22</v>
      </c>
      <c r="G1507" t="s">
        <v>23714</v>
      </c>
      <c r="H1507" t="s">
        <v>1671</v>
      </c>
    </row>
    <row r="1508" spans="1:8" x14ac:dyDescent="0.35">
      <c r="A1508" t="s">
        <v>23729</v>
      </c>
      <c r="B1508" t="s">
        <v>7873</v>
      </c>
      <c r="C1508" t="s">
        <v>7874</v>
      </c>
      <c r="D1508">
        <v>2</v>
      </c>
      <c r="E1508">
        <v>0</v>
      </c>
      <c r="F1508" t="s">
        <v>22</v>
      </c>
      <c r="G1508" t="s">
        <v>23730</v>
      </c>
      <c r="H1508" t="s">
        <v>1686</v>
      </c>
    </row>
    <row r="1509" spans="1:8" x14ac:dyDescent="0.35">
      <c r="A1509" t="s">
        <v>23741</v>
      </c>
      <c r="B1509" t="s">
        <v>7243</v>
      </c>
      <c r="C1509" t="s">
        <v>7244</v>
      </c>
      <c r="D1509">
        <v>2</v>
      </c>
      <c r="E1509">
        <v>0</v>
      </c>
      <c r="F1509" t="s">
        <v>22</v>
      </c>
      <c r="G1509" t="s">
        <v>23742</v>
      </c>
      <c r="H1509" t="s">
        <v>23743</v>
      </c>
    </row>
    <row r="1510" spans="1:8" x14ac:dyDescent="0.35">
      <c r="A1510" t="s">
        <v>23810</v>
      </c>
      <c r="B1510" t="s">
        <v>23811</v>
      </c>
      <c r="C1510" t="s">
        <v>23812</v>
      </c>
      <c r="D1510">
        <v>2</v>
      </c>
      <c r="E1510">
        <v>2</v>
      </c>
      <c r="F1510" t="s">
        <v>22</v>
      </c>
      <c r="G1510" t="s">
        <v>23813</v>
      </c>
      <c r="H1510" t="s">
        <v>16992</v>
      </c>
    </row>
    <row r="1511" spans="1:8" x14ac:dyDescent="0.35">
      <c r="A1511" t="s">
        <v>23850</v>
      </c>
      <c r="B1511" t="s">
        <v>23851</v>
      </c>
      <c r="C1511" t="s">
        <v>23852</v>
      </c>
      <c r="D1511">
        <v>2</v>
      </c>
      <c r="E1511">
        <v>0</v>
      </c>
      <c r="F1511" t="s">
        <v>22</v>
      </c>
      <c r="G1511" t="s">
        <v>23853</v>
      </c>
      <c r="H1511" t="s">
        <v>23854</v>
      </c>
    </row>
    <row r="1512" spans="1:8" x14ac:dyDescent="0.35">
      <c r="A1512" t="s">
        <v>5211</v>
      </c>
      <c r="B1512" t="s">
        <v>1307</v>
      </c>
      <c r="C1512" t="s">
        <v>1306</v>
      </c>
      <c r="D1512">
        <v>2</v>
      </c>
      <c r="E1512">
        <v>0</v>
      </c>
      <c r="F1512" t="s">
        <v>22</v>
      </c>
      <c r="G1512" t="s">
        <v>23891</v>
      </c>
      <c r="H1512" t="s">
        <v>23892</v>
      </c>
    </row>
    <row r="1513" spans="1:8" x14ac:dyDescent="0.35">
      <c r="A1513" t="s">
        <v>24036</v>
      </c>
      <c r="B1513" t="s">
        <v>5755</v>
      </c>
      <c r="C1513" t="s">
        <v>5756</v>
      </c>
      <c r="D1513">
        <v>2</v>
      </c>
      <c r="E1513">
        <v>1</v>
      </c>
      <c r="F1513" t="s">
        <v>22</v>
      </c>
      <c r="G1513" t="s">
        <v>24037</v>
      </c>
      <c r="H1513" t="s">
        <v>495</v>
      </c>
    </row>
    <row r="1514" spans="1:8" x14ac:dyDescent="0.35">
      <c r="A1514" t="s">
        <v>24047</v>
      </c>
      <c r="B1514" t="s">
        <v>2595</v>
      </c>
      <c r="C1514" t="s">
        <v>2596</v>
      </c>
      <c r="D1514">
        <v>2</v>
      </c>
      <c r="E1514">
        <v>0</v>
      </c>
      <c r="F1514" t="s">
        <v>22</v>
      </c>
      <c r="G1514" t="s">
        <v>24048</v>
      </c>
      <c r="H1514" t="s">
        <v>495</v>
      </c>
    </row>
    <row r="1515" spans="1:8" x14ac:dyDescent="0.35">
      <c r="A1515" t="s">
        <v>24078</v>
      </c>
      <c r="B1515" t="s">
        <v>4968</v>
      </c>
      <c r="C1515" t="s">
        <v>4967</v>
      </c>
      <c r="D1515">
        <v>2</v>
      </c>
      <c r="E1515">
        <v>2</v>
      </c>
      <c r="F1515" t="s">
        <v>22</v>
      </c>
      <c r="G1515" t="s">
        <v>24079</v>
      </c>
      <c r="H1515" t="s">
        <v>24080</v>
      </c>
    </row>
    <row r="1516" spans="1:8" x14ac:dyDescent="0.35">
      <c r="A1516" t="s">
        <v>24173</v>
      </c>
      <c r="B1516" t="s">
        <v>352</v>
      </c>
      <c r="C1516" t="s">
        <v>353</v>
      </c>
      <c r="D1516">
        <v>2</v>
      </c>
      <c r="E1516">
        <v>8</v>
      </c>
      <c r="F1516" t="s">
        <v>22</v>
      </c>
      <c r="G1516" t="s">
        <v>24174</v>
      </c>
      <c r="H1516" t="s">
        <v>18</v>
      </c>
    </row>
    <row r="1517" spans="1:8" x14ac:dyDescent="0.35">
      <c r="A1517" t="s">
        <v>24215</v>
      </c>
      <c r="B1517" t="s">
        <v>5111</v>
      </c>
      <c r="C1517" t="s">
        <v>5110</v>
      </c>
      <c r="D1517">
        <v>2</v>
      </c>
      <c r="E1517">
        <v>1</v>
      </c>
      <c r="F1517" t="s">
        <v>22</v>
      </c>
      <c r="G1517" t="s">
        <v>24216</v>
      </c>
      <c r="H1517" t="s">
        <v>24217</v>
      </c>
    </row>
    <row r="1518" spans="1:8" x14ac:dyDescent="0.35">
      <c r="A1518" t="s">
        <v>24305</v>
      </c>
      <c r="B1518" t="s">
        <v>24306</v>
      </c>
      <c r="C1518" t="s">
        <v>24307</v>
      </c>
      <c r="D1518">
        <v>2</v>
      </c>
      <c r="E1518">
        <v>0</v>
      </c>
      <c r="F1518" t="s">
        <v>22</v>
      </c>
      <c r="G1518" t="s">
        <v>24308</v>
      </c>
      <c r="H1518" t="s">
        <v>12869</v>
      </c>
    </row>
    <row r="1519" spans="1:8" x14ac:dyDescent="0.35">
      <c r="A1519" t="s">
        <v>24336</v>
      </c>
      <c r="B1519" t="s">
        <v>5798</v>
      </c>
      <c r="C1519" t="s">
        <v>5799</v>
      </c>
      <c r="D1519">
        <v>2</v>
      </c>
      <c r="E1519">
        <v>2</v>
      </c>
      <c r="F1519" t="s">
        <v>22</v>
      </c>
      <c r="G1519" t="s">
        <v>24337</v>
      </c>
      <c r="H1519" t="s">
        <v>3600</v>
      </c>
    </row>
    <row r="1520" spans="1:8" x14ac:dyDescent="0.35">
      <c r="A1520" t="s">
        <v>24353</v>
      </c>
      <c r="B1520" t="s">
        <v>1307</v>
      </c>
      <c r="C1520" t="s">
        <v>1306</v>
      </c>
      <c r="D1520">
        <v>2</v>
      </c>
      <c r="E1520">
        <v>1</v>
      </c>
      <c r="F1520" t="s">
        <v>22</v>
      </c>
      <c r="G1520" t="s">
        <v>24354</v>
      </c>
      <c r="H1520" t="s">
        <v>2702</v>
      </c>
    </row>
    <row r="1521" spans="1:8" x14ac:dyDescent="0.35">
      <c r="A1521" t="s">
        <v>24357</v>
      </c>
      <c r="B1521" t="s">
        <v>202</v>
      </c>
      <c r="C1521" t="s">
        <v>201</v>
      </c>
      <c r="D1521">
        <v>2</v>
      </c>
      <c r="E1521">
        <v>1</v>
      </c>
      <c r="F1521" t="s">
        <v>22</v>
      </c>
      <c r="G1521" t="s">
        <v>24358</v>
      </c>
      <c r="H1521" t="s">
        <v>304</v>
      </c>
    </row>
    <row r="1522" spans="1:8" x14ac:dyDescent="0.35">
      <c r="A1522" t="s">
        <v>24386</v>
      </c>
      <c r="B1522" t="s">
        <v>202</v>
      </c>
      <c r="C1522" t="s">
        <v>201</v>
      </c>
      <c r="D1522">
        <v>2</v>
      </c>
      <c r="E1522">
        <v>2</v>
      </c>
      <c r="F1522" t="s">
        <v>22</v>
      </c>
      <c r="G1522" t="s">
        <v>24387</v>
      </c>
      <c r="H1522" t="s">
        <v>1072</v>
      </c>
    </row>
    <row r="1523" spans="1:8" x14ac:dyDescent="0.35">
      <c r="A1523" t="s">
        <v>989</v>
      </c>
      <c r="B1523" t="s">
        <v>990</v>
      </c>
      <c r="C1523" t="s">
        <v>991</v>
      </c>
      <c r="D1523">
        <v>2</v>
      </c>
      <c r="E1523">
        <v>1</v>
      </c>
      <c r="F1523" t="s">
        <v>22</v>
      </c>
      <c r="G1523" t="s">
        <v>24424</v>
      </c>
      <c r="H1523" t="s">
        <v>24425</v>
      </c>
    </row>
    <row r="1524" spans="1:8" x14ac:dyDescent="0.35">
      <c r="A1524" t="s">
        <v>24625</v>
      </c>
      <c r="B1524" t="s">
        <v>3607</v>
      </c>
      <c r="C1524" t="s">
        <v>3608</v>
      </c>
      <c r="D1524">
        <v>2</v>
      </c>
      <c r="E1524">
        <v>0</v>
      </c>
      <c r="F1524" t="s">
        <v>22</v>
      </c>
      <c r="G1524" t="s">
        <v>24626</v>
      </c>
      <c r="H1524" t="s">
        <v>6001</v>
      </c>
    </row>
    <row r="1525" spans="1:8" x14ac:dyDescent="0.35">
      <c r="A1525" t="s">
        <v>25009</v>
      </c>
      <c r="B1525" t="s">
        <v>25010</v>
      </c>
      <c r="C1525" t="s">
        <v>25011</v>
      </c>
      <c r="D1525">
        <v>2</v>
      </c>
      <c r="E1525">
        <v>0</v>
      </c>
      <c r="F1525" t="s">
        <v>22</v>
      </c>
      <c r="G1525" t="s">
        <v>25012</v>
      </c>
      <c r="H1525" t="s">
        <v>2838</v>
      </c>
    </row>
    <row r="1526" spans="1:8" x14ac:dyDescent="0.35">
      <c r="A1526" t="s">
        <v>25222</v>
      </c>
      <c r="B1526" t="s">
        <v>25223</v>
      </c>
      <c r="C1526" t="s">
        <v>25224</v>
      </c>
      <c r="D1526">
        <v>2</v>
      </c>
      <c r="E1526">
        <v>1</v>
      </c>
      <c r="F1526" t="s">
        <v>22</v>
      </c>
      <c r="G1526" t="s">
        <v>25225</v>
      </c>
      <c r="H1526" t="s">
        <v>6560</v>
      </c>
    </row>
    <row r="1527" spans="1:8" x14ac:dyDescent="0.35">
      <c r="A1527" t="s">
        <v>25246</v>
      </c>
      <c r="B1527" t="s">
        <v>135</v>
      </c>
      <c r="C1527" t="s">
        <v>136</v>
      </c>
      <c r="D1527">
        <v>2</v>
      </c>
      <c r="E1527">
        <v>0</v>
      </c>
      <c r="F1527" t="s">
        <v>22</v>
      </c>
      <c r="G1527" t="s">
        <v>25247</v>
      </c>
      <c r="H1527" t="s">
        <v>1097</v>
      </c>
    </row>
    <row r="1528" spans="1:8" x14ac:dyDescent="0.35">
      <c r="A1528" t="s">
        <v>25435</v>
      </c>
      <c r="B1528" t="s">
        <v>25436</v>
      </c>
      <c r="C1528" t="s">
        <v>25437</v>
      </c>
      <c r="D1528">
        <v>2</v>
      </c>
      <c r="E1528">
        <v>1</v>
      </c>
      <c r="F1528" t="s">
        <v>22</v>
      </c>
      <c r="G1528" t="s">
        <v>25438</v>
      </c>
      <c r="H1528" t="s">
        <v>4947</v>
      </c>
    </row>
    <row r="1529" spans="1:8" x14ac:dyDescent="0.35">
      <c r="A1529" t="s">
        <v>25452</v>
      </c>
      <c r="B1529" t="s">
        <v>22036</v>
      </c>
      <c r="C1529" t="s">
        <v>22037</v>
      </c>
      <c r="D1529">
        <v>2</v>
      </c>
      <c r="E1529">
        <v>0</v>
      </c>
      <c r="F1529" t="s">
        <v>22</v>
      </c>
      <c r="G1529" t="s">
        <v>25451</v>
      </c>
      <c r="H1529" t="s">
        <v>4947</v>
      </c>
    </row>
    <row r="1530" spans="1:8" x14ac:dyDescent="0.35">
      <c r="A1530" t="s">
        <v>25489</v>
      </c>
      <c r="B1530" t="s">
        <v>202</v>
      </c>
      <c r="C1530" t="s">
        <v>201</v>
      </c>
      <c r="D1530">
        <v>2</v>
      </c>
      <c r="E1530">
        <v>2</v>
      </c>
      <c r="F1530" t="s">
        <v>22</v>
      </c>
      <c r="G1530" t="e">
        <f>- что это Ты делаешь? - спросил Маленький принц.</f>
        <v>#NAME?</v>
      </c>
      <c r="H1530" t="s">
        <v>304</v>
      </c>
    </row>
    <row r="1531" spans="1:8" x14ac:dyDescent="0.35">
      <c r="A1531" t="s">
        <v>25490</v>
      </c>
      <c r="B1531" t="s">
        <v>202</v>
      </c>
      <c r="C1531" t="s">
        <v>201</v>
      </c>
      <c r="D1531">
        <v>2</v>
      </c>
      <c r="E1531">
        <v>4</v>
      </c>
      <c r="F1531" t="s">
        <v>22</v>
      </c>
      <c r="G1531" t="s">
        <v>25491</v>
      </c>
      <c r="H1531" t="s">
        <v>304</v>
      </c>
    </row>
    <row r="1532" spans="1:8" x14ac:dyDescent="0.35">
      <c r="A1532" t="s">
        <v>24386</v>
      </c>
      <c r="B1532" t="s">
        <v>202</v>
      </c>
      <c r="C1532" t="s">
        <v>201</v>
      </c>
      <c r="D1532">
        <v>2</v>
      </c>
      <c r="E1532">
        <v>2</v>
      </c>
      <c r="F1532" t="s">
        <v>22</v>
      </c>
      <c r="G1532" t="e">
        <f>- Так что же Ты делаешь со всеми этими звездами?</f>
        <v>#NAME?</v>
      </c>
      <c r="H1532" t="s">
        <v>304</v>
      </c>
    </row>
    <row r="1533" spans="1:8" x14ac:dyDescent="0.35">
      <c r="A1533" t="s">
        <v>24386</v>
      </c>
      <c r="B1533" t="s">
        <v>202</v>
      </c>
      <c r="C1533" t="s">
        <v>201</v>
      </c>
      <c r="D1533">
        <v>2</v>
      </c>
      <c r="E1533">
        <v>4</v>
      </c>
      <c r="F1533" t="s">
        <v>22</v>
      </c>
      <c r="G1533" t="e">
        <f>- и что же Ты с ними делаешь?</f>
        <v>#NAME?</v>
      </c>
      <c r="H1533" t="s">
        <v>304</v>
      </c>
    </row>
    <row r="1534" spans="1:8" x14ac:dyDescent="0.35">
      <c r="A1534" t="s">
        <v>25531</v>
      </c>
      <c r="B1534" t="s">
        <v>3628</v>
      </c>
      <c r="C1534" t="s">
        <v>3629</v>
      </c>
      <c r="D1534">
        <v>2</v>
      </c>
      <c r="E1534">
        <v>2</v>
      </c>
      <c r="F1534" t="s">
        <v>22</v>
      </c>
      <c r="G1534" t="s">
        <v>25532</v>
      </c>
      <c r="H1534" t="s">
        <v>9672</v>
      </c>
    </row>
    <row r="1535" spans="1:8" x14ac:dyDescent="0.35">
      <c r="A1535" t="s">
        <v>25620</v>
      </c>
      <c r="B1535" t="s">
        <v>202</v>
      </c>
      <c r="C1535" t="s">
        <v>201</v>
      </c>
      <c r="D1535">
        <v>2</v>
      </c>
      <c r="E1535">
        <v>1</v>
      </c>
      <c r="F1535" t="s">
        <v>22</v>
      </c>
      <c r="G1535" t="s">
        <v>25621</v>
      </c>
      <c r="H1535" t="s">
        <v>5338</v>
      </c>
    </row>
    <row r="1536" spans="1:8" x14ac:dyDescent="0.35">
      <c r="A1536" t="s">
        <v>25646</v>
      </c>
      <c r="B1536" t="s">
        <v>1378</v>
      </c>
      <c r="C1536" t="s">
        <v>1379</v>
      </c>
      <c r="D1536">
        <v>2</v>
      </c>
      <c r="E1536">
        <v>2</v>
      </c>
      <c r="F1536" t="s">
        <v>22</v>
      </c>
      <c r="G1536" t="s">
        <v>25647</v>
      </c>
      <c r="H1536" t="s">
        <v>222</v>
      </c>
    </row>
    <row r="1537" spans="1:8" x14ac:dyDescent="0.35">
      <c r="A1537" t="s">
        <v>25666</v>
      </c>
      <c r="B1537" t="s">
        <v>7188</v>
      </c>
      <c r="C1537" t="s">
        <v>7189</v>
      </c>
      <c r="D1537">
        <v>2</v>
      </c>
      <c r="E1537">
        <v>2</v>
      </c>
      <c r="F1537" t="s">
        <v>22</v>
      </c>
      <c r="G1537" t="s">
        <v>25667</v>
      </c>
      <c r="H1537" t="s">
        <v>24</v>
      </c>
    </row>
    <row r="1538" spans="1:8" x14ac:dyDescent="0.35">
      <c r="A1538" t="s">
        <v>25691</v>
      </c>
      <c r="B1538" t="s">
        <v>25692</v>
      </c>
      <c r="C1538" t="s">
        <v>25693</v>
      </c>
      <c r="D1538">
        <v>2</v>
      </c>
      <c r="E1538">
        <v>2</v>
      </c>
      <c r="F1538" t="s">
        <v>22</v>
      </c>
      <c r="G1538" t="s">
        <v>25694</v>
      </c>
      <c r="H1538" t="s">
        <v>13324</v>
      </c>
    </row>
    <row r="1539" spans="1:8" x14ac:dyDescent="0.35">
      <c r="A1539" t="s">
        <v>25812</v>
      </c>
      <c r="B1539" t="s">
        <v>1896</v>
      </c>
      <c r="C1539" t="s">
        <v>1895</v>
      </c>
      <c r="D1539">
        <v>2</v>
      </c>
      <c r="E1539">
        <v>1</v>
      </c>
      <c r="F1539" t="s">
        <v>22</v>
      </c>
      <c r="G1539" t="s">
        <v>25813</v>
      </c>
      <c r="H1539" t="s">
        <v>25814</v>
      </c>
    </row>
    <row r="1540" spans="1:8" x14ac:dyDescent="0.35">
      <c r="A1540" t="s">
        <v>25822</v>
      </c>
      <c r="B1540" t="s">
        <v>1896</v>
      </c>
      <c r="C1540" t="s">
        <v>1895</v>
      </c>
      <c r="D1540">
        <v>2</v>
      </c>
      <c r="E1540">
        <v>3</v>
      </c>
      <c r="F1540" t="s">
        <v>22</v>
      </c>
      <c r="G1540" t="s">
        <v>25821</v>
      </c>
      <c r="H1540" t="s">
        <v>5688</v>
      </c>
    </row>
    <row r="1541" spans="1:8" x14ac:dyDescent="0.35">
      <c r="A1541" t="s">
        <v>25850</v>
      </c>
      <c r="B1541" t="s">
        <v>202</v>
      </c>
      <c r="C1541" t="s">
        <v>201</v>
      </c>
      <c r="D1541">
        <v>2</v>
      </c>
      <c r="E1541">
        <v>1</v>
      </c>
      <c r="F1541" t="s">
        <v>22</v>
      </c>
      <c r="G1541" t="s">
        <v>25851</v>
      </c>
      <c r="H1541" t="s">
        <v>546</v>
      </c>
    </row>
    <row r="1542" spans="1:8" x14ac:dyDescent="0.35">
      <c r="A1542" t="s">
        <v>25975</v>
      </c>
      <c r="B1542" t="s">
        <v>1307</v>
      </c>
      <c r="C1542" t="s">
        <v>1306</v>
      </c>
      <c r="D1542">
        <v>2</v>
      </c>
      <c r="E1542">
        <v>1</v>
      </c>
      <c r="F1542" t="s">
        <v>22</v>
      </c>
      <c r="G1542" t="s">
        <v>25976</v>
      </c>
      <c r="H1542" t="s">
        <v>3667</v>
      </c>
    </row>
    <row r="1543" spans="1:8" x14ac:dyDescent="0.35">
      <c r="A1543" t="s">
        <v>25986</v>
      </c>
      <c r="B1543" t="s">
        <v>202</v>
      </c>
      <c r="C1543" t="s">
        <v>201</v>
      </c>
      <c r="D1543">
        <v>2</v>
      </c>
      <c r="E1543">
        <v>0</v>
      </c>
      <c r="F1543" t="s">
        <v>22</v>
      </c>
      <c r="G1543" t="s">
        <v>25987</v>
      </c>
      <c r="H1543" t="s">
        <v>204</v>
      </c>
    </row>
    <row r="1544" spans="1:8" x14ac:dyDescent="0.35">
      <c r="A1544" t="s">
        <v>26032</v>
      </c>
      <c r="B1544" t="s">
        <v>26033</v>
      </c>
      <c r="C1544" t="s">
        <v>26034</v>
      </c>
      <c r="D1544">
        <v>2</v>
      </c>
      <c r="E1544">
        <v>1</v>
      </c>
      <c r="F1544" t="s">
        <v>22</v>
      </c>
      <c r="G1544" t="s">
        <v>26035</v>
      </c>
      <c r="H1544" t="s">
        <v>21054</v>
      </c>
    </row>
    <row r="1545" spans="1:8" x14ac:dyDescent="0.35">
      <c r="A1545" t="s">
        <v>26108</v>
      </c>
      <c r="B1545" t="s">
        <v>11607</v>
      </c>
      <c r="C1545" t="s">
        <v>11606</v>
      </c>
      <c r="D1545">
        <v>2</v>
      </c>
      <c r="E1545">
        <v>0</v>
      </c>
      <c r="F1545" t="s">
        <v>22</v>
      </c>
      <c r="G1545" t="s">
        <v>26107</v>
      </c>
      <c r="H1545" t="s">
        <v>12245</v>
      </c>
    </row>
    <row r="1546" spans="1:8" x14ac:dyDescent="0.35">
      <c r="A1546" t="s">
        <v>26135</v>
      </c>
      <c r="B1546" t="s">
        <v>21193</v>
      </c>
      <c r="C1546" t="s">
        <v>21194</v>
      </c>
      <c r="D1546">
        <v>2</v>
      </c>
      <c r="E1546">
        <v>0</v>
      </c>
      <c r="F1546" t="s">
        <v>22</v>
      </c>
      <c r="G1546" t="s">
        <v>26136</v>
      </c>
      <c r="H1546" t="s">
        <v>2050</v>
      </c>
    </row>
    <row r="1547" spans="1:8" x14ac:dyDescent="0.35">
      <c r="A1547" t="s">
        <v>25850</v>
      </c>
      <c r="B1547" t="s">
        <v>202</v>
      </c>
      <c r="C1547" t="s">
        <v>201</v>
      </c>
      <c r="D1547">
        <v>2</v>
      </c>
      <c r="E1547">
        <v>1</v>
      </c>
      <c r="F1547" t="s">
        <v>22</v>
      </c>
      <c r="G1547" t="s">
        <v>26228</v>
      </c>
      <c r="H1547" t="s">
        <v>968</v>
      </c>
    </row>
    <row r="1548" spans="1:8" x14ac:dyDescent="0.35">
      <c r="A1548" t="s">
        <v>26319</v>
      </c>
      <c r="B1548" t="s">
        <v>6718</v>
      </c>
      <c r="C1548" t="s">
        <v>6719</v>
      </c>
      <c r="D1548">
        <v>2</v>
      </c>
      <c r="E1548">
        <v>3</v>
      </c>
      <c r="F1548" t="s">
        <v>22</v>
      </c>
      <c r="G1548" t="s">
        <v>26320</v>
      </c>
      <c r="H1548" t="s">
        <v>24</v>
      </c>
    </row>
    <row r="1549" spans="1:8" x14ac:dyDescent="0.35">
      <c r="A1549" t="s">
        <v>26336</v>
      </c>
      <c r="B1549" t="s">
        <v>4968</v>
      </c>
      <c r="C1549" t="s">
        <v>4967</v>
      </c>
      <c r="D1549">
        <v>2</v>
      </c>
      <c r="E1549">
        <v>1</v>
      </c>
      <c r="F1549" t="s">
        <v>22</v>
      </c>
      <c r="G1549" t="e">
        <f>- Разве что-нибудь приятное услышишь?</f>
        <v>#NAME?</v>
      </c>
      <c r="H1549" t="s">
        <v>23726</v>
      </c>
    </row>
    <row r="1550" spans="1:8" x14ac:dyDescent="0.35">
      <c r="A1550" t="s">
        <v>26336</v>
      </c>
      <c r="B1550" t="s">
        <v>4968</v>
      </c>
      <c r="C1550" t="s">
        <v>4967</v>
      </c>
      <c r="D1550">
        <v>2</v>
      </c>
      <c r="E1550">
        <v>1</v>
      </c>
      <c r="F1550" t="s">
        <v>22</v>
      </c>
      <c r="G1550" t="s">
        <v>26340</v>
      </c>
      <c r="H1550" t="s">
        <v>23726</v>
      </c>
    </row>
    <row r="1551" spans="1:8" x14ac:dyDescent="0.35">
      <c r="A1551" t="s">
        <v>18112</v>
      </c>
      <c r="B1551" t="s">
        <v>3311</v>
      </c>
      <c r="C1551" t="s">
        <v>3312</v>
      </c>
      <c r="D1551">
        <v>2</v>
      </c>
      <c r="E1551">
        <v>1</v>
      </c>
      <c r="F1551" t="s">
        <v>22</v>
      </c>
      <c r="G1551" t="s">
        <v>26412</v>
      </c>
      <c r="H1551" t="s">
        <v>1576</v>
      </c>
    </row>
    <row r="1552" spans="1:8" x14ac:dyDescent="0.35">
      <c r="A1552" t="s">
        <v>26486</v>
      </c>
      <c r="B1552" t="s">
        <v>26487</v>
      </c>
      <c r="C1552" t="s">
        <v>26488</v>
      </c>
      <c r="D1552">
        <v>2</v>
      </c>
      <c r="E1552">
        <v>0</v>
      </c>
      <c r="F1552" t="s">
        <v>22</v>
      </c>
      <c r="G1552" t="s">
        <v>26489</v>
      </c>
      <c r="H1552" t="s">
        <v>180</v>
      </c>
    </row>
    <row r="1553" spans="1:8" x14ac:dyDescent="0.35">
      <c r="A1553" t="s">
        <v>26516</v>
      </c>
      <c r="B1553" t="s">
        <v>9369</v>
      </c>
      <c r="C1553" t="s">
        <v>9370</v>
      </c>
      <c r="D1553">
        <v>2</v>
      </c>
      <c r="E1553">
        <v>0</v>
      </c>
      <c r="F1553" t="s">
        <v>22</v>
      </c>
      <c r="G1553" t="s">
        <v>26517</v>
      </c>
      <c r="H1553" t="s">
        <v>9837</v>
      </c>
    </row>
    <row r="1554" spans="1:8" x14ac:dyDescent="0.35">
      <c r="A1554" t="s">
        <v>17614</v>
      </c>
      <c r="B1554" t="s">
        <v>2516</v>
      </c>
      <c r="C1554" t="s">
        <v>2517</v>
      </c>
      <c r="D1554">
        <v>2</v>
      </c>
      <c r="E1554">
        <v>0</v>
      </c>
      <c r="F1554" t="s">
        <v>22</v>
      </c>
      <c r="G1554" t="s">
        <v>26542</v>
      </c>
      <c r="H1554" t="s">
        <v>106</v>
      </c>
    </row>
    <row r="1555" spans="1:8" x14ac:dyDescent="0.35">
      <c r="A1555" t="s">
        <v>26540</v>
      </c>
      <c r="B1555" t="s">
        <v>7160</v>
      </c>
      <c r="C1555" t="s">
        <v>7161</v>
      </c>
      <c r="D1555">
        <v>2</v>
      </c>
      <c r="E1555">
        <v>1</v>
      </c>
      <c r="F1555" t="s">
        <v>22</v>
      </c>
      <c r="G1555" t="s">
        <v>26543</v>
      </c>
      <c r="H1555" t="s">
        <v>338</v>
      </c>
    </row>
    <row r="1556" spans="1:8" x14ac:dyDescent="0.35">
      <c r="A1556" t="s">
        <v>26544</v>
      </c>
      <c r="B1556" t="s">
        <v>1176</v>
      </c>
      <c r="C1556" t="s">
        <v>1177</v>
      </c>
      <c r="D1556">
        <v>2</v>
      </c>
      <c r="E1556">
        <v>0</v>
      </c>
      <c r="F1556" t="s">
        <v>22</v>
      </c>
      <c r="G1556" t="s">
        <v>26545</v>
      </c>
      <c r="H1556" t="s">
        <v>236</v>
      </c>
    </row>
    <row r="1557" spans="1:8" x14ac:dyDescent="0.35">
      <c r="A1557" t="s">
        <v>26582</v>
      </c>
      <c r="B1557" t="s">
        <v>4107</v>
      </c>
      <c r="C1557" t="s">
        <v>4108</v>
      </c>
      <c r="D1557">
        <v>2</v>
      </c>
      <c r="E1557">
        <v>1</v>
      </c>
      <c r="F1557" t="s">
        <v>22</v>
      </c>
      <c r="G1557" t="s">
        <v>26583</v>
      </c>
      <c r="H1557" t="s">
        <v>26584</v>
      </c>
    </row>
    <row r="1558" spans="1:8" x14ac:dyDescent="0.35">
      <c r="A1558" t="s">
        <v>26603</v>
      </c>
      <c r="B1558" t="s">
        <v>1374</v>
      </c>
      <c r="C1558" t="s">
        <v>1375</v>
      </c>
      <c r="D1558">
        <v>2</v>
      </c>
      <c r="E1558">
        <v>7</v>
      </c>
      <c r="F1558" t="s">
        <v>22</v>
      </c>
      <c r="G1558" t="s">
        <v>26604</v>
      </c>
      <c r="H1558" t="s">
        <v>1576</v>
      </c>
    </row>
    <row r="1559" spans="1:8" x14ac:dyDescent="0.35">
      <c r="A1559" t="s">
        <v>26609</v>
      </c>
      <c r="B1559" t="s">
        <v>13583</v>
      </c>
      <c r="C1559" t="s">
        <v>13584</v>
      </c>
      <c r="D1559">
        <v>2</v>
      </c>
      <c r="E1559">
        <v>1</v>
      </c>
      <c r="F1559" t="s">
        <v>22</v>
      </c>
      <c r="G1559" t="s">
        <v>26610</v>
      </c>
      <c r="H1559" t="s">
        <v>5750</v>
      </c>
    </row>
    <row r="1560" spans="1:8" x14ac:dyDescent="0.35">
      <c r="A1560" t="s">
        <v>26619</v>
      </c>
      <c r="B1560" t="s">
        <v>215</v>
      </c>
      <c r="C1560" t="s">
        <v>216</v>
      </c>
      <c r="D1560">
        <v>2</v>
      </c>
      <c r="E1560">
        <v>0</v>
      </c>
      <c r="F1560" t="s">
        <v>22</v>
      </c>
      <c r="G1560" t="s">
        <v>26620</v>
      </c>
      <c r="H1560" t="s">
        <v>53</v>
      </c>
    </row>
    <row r="1561" spans="1:8" x14ac:dyDescent="0.35">
      <c r="A1561" t="s">
        <v>26725</v>
      </c>
      <c r="B1561" t="s">
        <v>26726</v>
      </c>
      <c r="C1561" t="s">
        <v>26727</v>
      </c>
      <c r="D1561">
        <v>2</v>
      </c>
      <c r="E1561">
        <v>0</v>
      </c>
      <c r="F1561" t="s">
        <v>22</v>
      </c>
      <c r="G1561" t="s">
        <v>26728</v>
      </c>
      <c r="H1561" t="s">
        <v>2870</v>
      </c>
    </row>
    <row r="1562" spans="1:8" x14ac:dyDescent="0.35">
      <c r="A1562" t="s">
        <v>21358</v>
      </c>
      <c r="B1562" t="s">
        <v>2614</v>
      </c>
      <c r="C1562" t="s">
        <v>18015</v>
      </c>
      <c r="D1562">
        <v>2</v>
      </c>
      <c r="E1562">
        <v>0</v>
      </c>
      <c r="F1562" t="s">
        <v>22</v>
      </c>
      <c r="G1562" t="s">
        <v>26750</v>
      </c>
      <c r="H1562" t="s">
        <v>703</v>
      </c>
    </row>
    <row r="1563" spans="1:8" x14ac:dyDescent="0.35">
      <c r="A1563" t="s">
        <v>26760</v>
      </c>
      <c r="B1563" t="s">
        <v>1896</v>
      </c>
      <c r="C1563" t="s">
        <v>1895</v>
      </c>
      <c r="D1563">
        <v>2</v>
      </c>
      <c r="E1563">
        <v>0</v>
      </c>
      <c r="F1563" t="s">
        <v>22</v>
      </c>
      <c r="G1563" t="s">
        <v>26761</v>
      </c>
      <c r="H1563" t="s">
        <v>16450</v>
      </c>
    </row>
    <row r="1564" spans="1:8" x14ac:dyDescent="0.35">
      <c r="A1564" t="s">
        <v>26771</v>
      </c>
      <c r="B1564" t="s">
        <v>6718</v>
      </c>
      <c r="C1564" t="s">
        <v>6719</v>
      </c>
      <c r="D1564">
        <v>2</v>
      </c>
      <c r="E1564">
        <v>1</v>
      </c>
      <c r="F1564" t="s">
        <v>22</v>
      </c>
      <c r="G1564" t="s">
        <v>26772</v>
      </c>
      <c r="H1564" t="s">
        <v>2667</v>
      </c>
    </row>
    <row r="1565" spans="1:8" x14ac:dyDescent="0.35">
      <c r="A1565" t="s">
        <v>26846</v>
      </c>
      <c r="B1565" t="s">
        <v>1586</v>
      </c>
      <c r="C1565" t="s">
        <v>1587</v>
      </c>
      <c r="D1565">
        <v>2</v>
      </c>
      <c r="E1565">
        <v>1</v>
      </c>
      <c r="F1565" t="s">
        <v>22</v>
      </c>
      <c r="G1565" t="s">
        <v>26847</v>
      </c>
      <c r="H1565" t="s">
        <v>26848</v>
      </c>
    </row>
    <row r="1566" spans="1:8" x14ac:dyDescent="0.35">
      <c r="A1566" t="s">
        <v>26857</v>
      </c>
      <c r="B1566" t="s">
        <v>26858</v>
      </c>
      <c r="C1566" t="s">
        <v>26859</v>
      </c>
      <c r="D1566">
        <v>2</v>
      </c>
      <c r="E1566">
        <v>1</v>
      </c>
      <c r="F1566" t="s">
        <v>22</v>
      </c>
      <c r="G1566" t="s">
        <v>26860</v>
      </c>
      <c r="H1566" t="s">
        <v>3654</v>
      </c>
    </row>
    <row r="1567" spans="1:8" x14ac:dyDescent="0.35">
      <c r="A1567" t="s">
        <v>26861</v>
      </c>
      <c r="B1567" t="s">
        <v>1432</v>
      </c>
      <c r="C1567" t="s">
        <v>1433</v>
      </c>
      <c r="D1567">
        <v>2</v>
      </c>
      <c r="E1567">
        <v>0</v>
      </c>
      <c r="F1567" t="s">
        <v>22</v>
      </c>
      <c r="G1567" t="s">
        <v>26862</v>
      </c>
      <c r="H1567" t="s">
        <v>10108</v>
      </c>
    </row>
    <row r="1568" spans="1:8" x14ac:dyDescent="0.35">
      <c r="A1568" t="s">
        <v>26864</v>
      </c>
      <c r="B1568" t="s">
        <v>26865</v>
      </c>
      <c r="C1568" t="s">
        <v>26866</v>
      </c>
      <c r="D1568">
        <v>2</v>
      </c>
      <c r="E1568">
        <v>2</v>
      </c>
      <c r="F1568" t="s">
        <v>22</v>
      </c>
      <c r="G1568" t="s">
        <v>26863</v>
      </c>
      <c r="H1568" t="s">
        <v>11576</v>
      </c>
    </row>
    <row r="1569" spans="1:8" x14ac:dyDescent="0.35">
      <c r="A1569" t="s">
        <v>24386</v>
      </c>
      <c r="B1569" t="s">
        <v>202</v>
      </c>
      <c r="C1569" t="s">
        <v>201</v>
      </c>
      <c r="D1569">
        <v>2</v>
      </c>
      <c r="E1569">
        <v>1</v>
      </c>
      <c r="F1569" t="s">
        <v>22</v>
      </c>
      <c r="G1569" t="s">
        <v>26892</v>
      </c>
      <c r="H1569" t="s">
        <v>304</v>
      </c>
    </row>
    <row r="1570" spans="1:8" x14ac:dyDescent="0.35">
      <c r="A1570" t="s">
        <v>26912</v>
      </c>
      <c r="B1570" t="s">
        <v>26913</v>
      </c>
      <c r="C1570" t="s">
        <v>26914</v>
      </c>
      <c r="D1570">
        <v>2</v>
      </c>
      <c r="E1570">
        <v>0</v>
      </c>
      <c r="F1570" t="s">
        <v>22</v>
      </c>
      <c r="G1570" t="s">
        <v>26915</v>
      </c>
      <c r="H1570" t="s">
        <v>16854</v>
      </c>
    </row>
    <row r="1571" spans="1:8" x14ac:dyDescent="0.35">
      <c r="A1571" t="s">
        <v>26919</v>
      </c>
      <c r="B1571" t="s">
        <v>26920</v>
      </c>
      <c r="C1571" t="s">
        <v>26921</v>
      </c>
      <c r="D1571">
        <v>2</v>
      </c>
      <c r="E1571">
        <v>1</v>
      </c>
      <c r="F1571" t="s">
        <v>22</v>
      </c>
      <c r="G1571" t="s">
        <v>26917</v>
      </c>
      <c r="H1571" t="s">
        <v>21090</v>
      </c>
    </row>
    <row r="1572" spans="1:8" x14ac:dyDescent="0.35">
      <c r="A1572" t="s">
        <v>26959</v>
      </c>
      <c r="B1572" t="s">
        <v>26960</v>
      </c>
      <c r="C1572" t="s">
        <v>26961</v>
      </c>
      <c r="D1572">
        <v>2</v>
      </c>
      <c r="E1572">
        <v>0</v>
      </c>
      <c r="F1572" t="s">
        <v>22</v>
      </c>
      <c r="G1572" t="s">
        <v>26957</v>
      </c>
      <c r="H1572" t="s">
        <v>26962</v>
      </c>
    </row>
    <row r="1573" spans="1:8" x14ac:dyDescent="0.35">
      <c r="A1573" t="s">
        <v>26963</v>
      </c>
      <c r="B1573" t="s">
        <v>16745</v>
      </c>
      <c r="C1573" t="s">
        <v>16744</v>
      </c>
      <c r="D1573">
        <v>2</v>
      </c>
      <c r="E1573">
        <v>1</v>
      </c>
      <c r="F1573" t="s">
        <v>22</v>
      </c>
      <c r="G1573" t="s">
        <v>26957</v>
      </c>
      <c r="H1573" t="s">
        <v>3057</v>
      </c>
    </row>
    <row r="1574" spans="1:8" x14ac:dyDescent="0.35">
      <c r="A1574" t="s">
        <v>27093</v>
      </c>
      <c r="B1574" t="s">
        <v>13069</v>
      </c>
      <c r="C1574" t="s">
        <v>13070</v>
      </c>
      <c r="D1574">
        <v>2</v>
      </c>
      <c r="E1574">
        <v>0</v>
      </c>
      <c r="F1574" t="s">
        <v>22</v>
      </c>
      <c r="G1574" t="s">
        <v>27094</v>
      </c>
      <c r="H1574" t="s">
        <v>27095</v>
      </c>
    </row>
    <row r="1575" spans="1:8" x14ac:dyDescent="0.35">
      <c r="A1575" t="s">
        <v>27132</v>
      </c>
      <c r="B1575" t="s">
        <v>1124</v>
      </c>
      <c r="C1575" t="s">
        <v>1125</v>
      </c>
      <c r="D1575">
        <v>2</v>
      </c>
      <c r="E1575">
        <v>1</v>
      </c>
      <c r="F1575" t="s">
        <v>22</v>
      </c>
      <c r="G1575" t="s">
        <v>27133</v>
      </c>
      <c r="H1575" t="s">
        <v>27131</v>
      </c>
    </row>
    <row r="1576" spans="1:8" x14ac:dyDescent="0.35">
      <c r="A1576" t="s">
        <v>27153</v>
      </c>
      <c r="B1576" t="s">
        <v>27146</v>
      </c>
      <c r="C1576" t="s">
        <v>27145</v>
      </c>
      <c r="D1576">
        <v>2</v>
      </c>
      <c r="E1576">
        <v>0</v>
      </c>
      <c r="F1576" t="s">
        <v>22</v>
      </c>
      <c r="G1576" t="s">
        <v>27152</v>
      </c>
      <c r="H1576" t="s">
        <v>2062</v>
      </c>
    </row>
    <row r="1577" spans="1:8" x14ac:dyDescent="0.35">
      <c r="A1577" t="s">
        <v>27248</v>
      </c>
      <c r="B1577" t="s">
        <v>1307</v>
      </c>
      <c r="C1577" t="s">
        <v>1306</v>
      </c>
      <c r="D1577">
        <v>2</v>
      </c>
      <c r="E1577">
        <v>1</v>
      </c>
      <c r="F1577" t="s">
        <v>22</v>
      </c>
      <c r="G1577" t="s">
        <v>27249</v>
      </c>
      <c r="H1577" t="s">
        <v>703</v>
      </c>
    </row>
    <row r="1578" spans="1:8" x14ac:dyDescent="0.35">
      <c r="A1578" t="s">
        <v>27254</v>
      </c>
      <c r="B1578" t="s">
        <v>27255</v>
      </c>
      <c r="C1578" t="s">
        <v>27256</v>
      </c>
      <c r="D1578">
        <v>2</v>
      </c>
      <c r="E1578">
        <v>2</v>
      </c>
      <c r="F1578" t="s">
        <v>22</v>
      </c>
      <c r="G1578" t="s">
        <v>27257</v>
      </c>
      <c r="H1578" t="s">
        <v>586</v>
      </c>
    </row>
    <row r="1579" spans="1:8" x14ac:dyDescent="0.35">
      <c r="A1579" t="s">
        <v>27299</v>
      </c>
      <c r="B1579" t="s">
        <v>21875</v>
      </c>
      <c r="C1579" t="s">
        <v>21876</v>
      </c>
      <c r="D1579">
        <v>2</v>
      </c>
      <c r="E1579">
        <v>0</v>
      </c>
      <c r="F1579" t="s">
        <v>22</v>
      </c>
      <c r="G1579" t="s">
        <v>27300</v>
      </c>
      <c r="H1579" t="s">
        <v>73</v>
      </c>
    </row>
    <row r="1580" spans="1:8" x14ac:dyDescent="0.35">
      <c r="A1580" t="s">
        <v>27347</v>
      </c>
      <c r="B1580" t="s">
        <v>5075</v>
      </c>
      <c r="C1580" t="s">
        <v>5076</v>
      </c>
      <c r="D1580">
        <v>2</v>
      </c>
      <c r="E1580">
        <v>0</v>
      </c>
      <c r="F1580" t="s">
        <v>22</v>
      </c>
      <c r="G1580" t="s">
        <v>27348</v>
      </c>
      <c r="H1580" t="s">
        <v>106</v>
      </c>
    </row>
    <row r="1581" spans="1:8" x14ac:dyDescent="0.35">
      <c r="A1581" t="s">
        <v>27354</v>
      </c>
      <c r="B1581" t="s">
        <v>27355</v>
      </c>
      <c r="C1581" t="s">
        <v>27356</v>
      </c>
      <c r="D1581">
        <v>2</v>
      </c>
      <c r="E1581">
        <v>3</v>
      </c>
      <c r="F1581" t="s">
        <v>22</v>
      </c>
      <c r="G1581" t="s">
        <v>27357</v>
      </c>
      <c r="H1581" t="s">
        <v>27358</v>
      </c>
    </row>
    <row r="1582" spans="1:8" x14ac:dyDescent="0.35">
      <c r="A1582" t="s">
        <v>27377</v>
      </c>
      <c r="B1582" t="s">
        <v>27378</v>
      </c>
      <c r="C1582" t="s">
        <v>26802</v>
      </c>
      <c r="D1582">
        <v>2</v>
      </c>
      <c r="E1582">
        <v>0</v>
      </c>
      <c r="F1582" t="s">
        <v>22</v>
      </c>
      <c r="G1582" t="s">
        <v>27379</v>
      </c>
      <c r="H1582" t="s">
        <v>1697</v>
      </c>
    </row>
    <row r="1583" spans="1:8" x14ac:dyDescent="0.35">
      <c r="A1583" t="s">
        <v>27382</v>
      </c>
      <c r="B1583" t="s">
        <v>2637</v>
      </c>
      <c r="C1583" t="s">
        <v>2638</v>
      </c>
      <c r="D1583">
        <v>2</v>
      </c>
      <c r="E1583">
        <v>0</v>
      </c>
      <c r="F1583" t="s">
        <v>22</v>
      </c>
      <c r="G1583" t="s">
        <v>27383</v>
      </c>
      <c r="H1583" t="s">
        <v>1576</v>
      </c>
    </row>
    <row r="1584" spans="1:8" x14ac:dyDescent="0.35">
      <c r="A1584" t="s">
        <v>27475</v>
      </c>
      <c r="B1584" t="s">
        <v>10128</v>
      </c>
      <c r="C1584" t="s">
        <v>10129</v>
      </c>
      <c r="D1584">
        <v>2</v>
      </c>
      <c r="E1584">
        <v>3</v>
      </c>
      <c r="F1584" t="s">
        <v>22</v>
      </c>
      <c r="G1584" t="s">
        <v>27476</v>
      </c>
      <c r="H1584" t="s">
        <v>25554</v>
      </c>
    </row>
    <row r="1585" spans="1:8" x14ac:dyDescent="0.35">
      <c r="A1585" t="s">
        <v>27515</v>
      </c>
      <c r="B1585" t="s">
        <v>215</v>
      </c>
      <c r="C1585" t="s">
        <v>216</v>
      </c>
      <c r="D1585">
        <v>2</v>
      </c>
      <c r="E1585">
        <v>1</v>
      </c>
      <c r="F1585" t="s">
        <v>22</v>
      </c>
      <c r="G1585" t="s">
        <v>27516</v>
      </c>
      <c r="H1585" t="s">
        <v>3328</v>
      </c>
    </row>
    <row r="1586" spans="1:8" x14ac:dyDescent="0.35">
      <c r="A1586" t="s">
        <v>27541</v>
      </c>
      <c r="B1586" t="s">
        <v>95</v>
      </c>
      <c r="C1586" t="s">
        <v>96</v>
      </c>
      <c r="D1586">
        <v>2</v>
      </c>
      <c r="E1586">
        <v>1</v>
      </c>
      <c r="F1586" t="s">
        <v>22</v>
      </c>
      <c r="G1586" t="s">
        <v>27542</v>
      </c>
      <c r="H1586" t="s">
        <v>338</v>
      </c>
    </row>
    <row r="1587" spans="1:8" x14ac:dyDescent="0.35">
      <c r="A1587" t="s">
        <v>27552</v>
      </c>
      <c r="B1587" t="s">
        <v>20846</v>
      </c>
      <c r="C1587" t="s">
        <v>20847</v>
      </c>
      <c r="D1587">
        <v>2</v>
      </c>
      <c r="E1587">
        <v>0</v>
      </c>
      <c r="F1587" t="s">
        <v>22</v>
      </c>
      <c r="G1587" t="s">
        <v>27551</v>
      </c>
      <c r="H1587" t="s">
        <v>16023</v>
      </c>
    </row>
    <row r="1588" spans="1:8" x14ac:dyDescent="0.35">
      <c r="A1588" t="s">
        <v>3320</v>
      </c>
      <c r="B1588" t="s">
        <v>2614</v>
      </c>
      <c r="C1588" t="s">
        <v>18015</v>
      </c>
      <c r="D1588">
        <v>2</v>
      </c>
      <c r="E1588">
        <v>0</v>
      </c>
      <c r="F1588" t="s">
        <v>22</v>
      </c>
      <c r="G1588" t="s">
        <v>27622</v>
      </c>
      <c r="H1588" t="s">
        <v>23337</v>
      </c>
    </row>
    <row r="1589" spans="1:8" x14ac:dyDescent="0.35">
      <c r="A1589" t="s">
        <v>27683</v>
      </c>
      <c r="B1589" t="s">
        <v>27684</v>
      </c>
      <c r="C1589" t="s">
        <v>27685</v>
      </c>
      <c r="D1589">
        <v>2</v>
      </c>
      <c r="E1589">
        <v>0</v>
      </c>
      <c r="F1589" t="s">
        <v>22</v>
      </c>
      <c r="G1589" t="s">
        <v>27686</v>
      </c>
      <c r="H1589" t="s">
        <v>1576</v>
      </c>
    </row>
    <row r="1590" spans="1:8" x14ac:dyDescent="0.35">
      <c r="A1590" t="s">
        <v>27706</v>
      </c>
      <c r="B1590" t="s">
        <v>4697</v>
      </c>
      <c r="C1590" t="s">
        <v>4698</v>
      </c>
      <c r="D1590">
        <v>2</v>
      </c>
      <c r="E1590">
        <v>4</v>
      </c>
      <c r="F1590" t="s">
        <v>22</v>
      </c>
      <c r="G1590" t="s">
        <v>27707</v>
      </c>
      <c r="H1590" t="s">
        <v>27708</v>
      </c>
    </row>
    <row r="1591" spans="1:8" x14ac:dyDescent="0.35">
      <c r="A1591" t="s">
        <v>27752</v>
      </c>
      <c r="B1591" t="s">
        <v>27753</v>
      </c>
      <c r="C1591" t="s">
        <v>27754</v>
      </c>
      <c r="D1591">
        <v>2</v>
      </c>
      <c r="E1591">
        <v>1</v>
      </c>
      <c r="F1591" t="s">
        <v>22</v>
      </c>
      <c r="G1591" t="s">
        <v>27755</v>
      </c>
      <c r="H1591" t="s">
        <v>14757</v>
      </c>
    </row>
    <row r="1592" spans="1:8" x14ac:dyDescent="0.35">
      <c r="A1592" t="s">
        <v>27759</v>
      </c>
      <c r="B1592" t="s">
        <v>27760</v>
      </c>
      <c r="C1592" t="s">
        <v>27761</v>
      </c>
      <c r="D1592">
        <v>2</v>
      </c>
      <c r="E1592">
        <v>2</v>
      </c>
      <c r="F1592" t="s">
        <v>22</v>
      </c>
      <c r="G1592" t="s">
        <v>27762</v>
      </c>
      <c r="H1592" t="s">
        <v>3822</v>
      </c>
    </row>
    <row r="1593" spans="1:8" x14ac:dyDescent="0.35">
      <c r="A1593" t="s">
        <v>27763</v>
      </c>
      <c r="B1593" t="s">
        <v>11204</v>
      </c>
      <c r="C1593" t="s">
        <v>11205</v>
      </c>
      <c r="D1593">
        <v>2</v>
      </c>
      <c r="E1593">
        <v>0</v>
      </c>
      <c r="F1593" t="s">
        <v>22</v>
      </c>
      <c r="G1593" t="s">
        <v>27762</v>
      </c>
      <c r="H1593" t="s">
        <v>2667</v>
      </c>
    </row>
    <row r="1594" spans="1:8" x14ac:dyDescent="0.35">
      <c r="A1594" t="s">
        <v>27827</v>
      </c>
      <c r="B1594" t="s">
        <v>5332</v>
      </c>
      <c r="C1594" t="s">
        <v>5333</v>
      </c>
      <c r="D1594">
        <v>2</v>
      </c>
      <c r="E1594">
        <v>2</v>
      </c>
      <c r="F1594" t="s">
        <v>22</v>
      </c>
      <c r="G1594" t="s">
        <v>27828</v>
      </c>
      <c r="H1594" t="s">
        <v>5046</v>
      </c>
    </row>
    <row r="1595" spans="1:8" x14ac:dyDescent="0.35">
      <c r="A1595" t="s">
        <v>27922</v>
      </c>
      <c r="B1595" t="s">
        <v>1180</v>
      </c>
      <c r="C1595" t="s">
        <v>1181</v>
      </c>
      <c r="D1595">
        <v>2</v>
      </c>
      <c r="E1595">
        <v>3</v>
      </c>
      <c r="F1595" t="s">
        <v>22</v>
      </c>
      <c r="G1595" t="s">
        <v>27923</v>
      </c>
      <c r="H1595" t="s">
        <v>2071</v>
      </c>
    </row>
    <row r="1596" spans="1:8" x14ac:dyDescent="0.35">
      <c r="A1596" t="s">
        <v>27945</v>
      </c>
      <c r="B1596" t="s">
        <v>2061</v>
      </c>
      <c r="C1596" t="s">
        <v>2060</v>
      </c>
      <c r="D1596">
        <v>2</v>
      </c>
      <c r="E1596">
        <v>2</v>
      </c>
      <c r="F1596" t="s">
        <v>22</v>
      </c>
      <c r="G1596" t="s">
        <v>27946</v>
      </c>
      <c r="H1596" t="s">
        <v>1459</v>
      </c>
    </row>
    <row r="1597" spans="1:8" x14ac:dyDescent="0.35">
      <c r="A1597" t="s">
        <v>27961</v>
      </c>
      <c r="B1597" t="s">
        <v>24550</v>
      </c>
      <c r="C1597" t="s">
        <v>24551</v>
      </c>
      <c r="D1597">
        <v>2</v>
      </c>
      <c r="E1597">
        <v>1</v>
      </c>
      <c r="F1597" t="s">
        <v>22</v>
      </c>
      <c r="G1597" t="s">
        <v>27962</v>
      </c>
      <c r="H1597" t="s">
        <v>1036</v>
      </c>
    </row>
    <row r="1598" spans="1:8" x14ac:dyDescent="0.35">
      <c r="A1598" t="s">
        <v>28038</v>
      </c>
      <c r="B1598" t="s">
        <v>215</v>
      </c>
      <c r="C1598" t="s">
        <v>216</v>
      </c>
      <c r="D1598">
        <v>2</v>
      </c>
      <c r="E1598">
        <v>1</v>
      </c>
      <c r="F1598" t="s">
        <v>22</v>
      </c>
      <c r="G1598" t="s">
        <v>28039</v>
      </c>
      <c r="H1598" t="s">
        <v>11706</v>
      </c>
    </row>
    <row r="1599" spans="1:8" x14ac:dyDescent="0.35">
      <c r="A1599" t="s">
        <v>28076</v>
      </c>
      <c r="B1599" t="s">
        <v>3209</v>
      </c>
      <c r="C1599" t="s">
        <v>3210</v>
      </c>
      <c r="D1599">
        <v>2</v>
      </c>
      <c r="E1599">
        <v>1</v>
      </c>
      <c r="F1599" t="s">
        <v>22</v>
      </c>
      <c r="G1599" t="s">
        <v>28077</v>
      </c>
      <c r="H1599" t="s">
        <v>4048</v>
      </c>
    </row>
    <row r="1600" spans="1:8" x14ac:dyDescent="0.35">
      <c r="A1600" t="s">
        <v>28193</v>
      </c>
      <c r="B1600" t="s">
        <v>10901</v>
      </c>
      <c r="C1600" t="s">
        <v>10902</v>
      </c>
      <c r="D1600">
        <v>2</v>
      </c>
      <c r="E1600">
        <v>0</v>
      </c>
      <c r="F1600" t="s">
        <v>22</v>
      </c>
      <c r="G1600" t="s">
        <v>28194</v>
      </c>
      <c r="H1600" t="s">
        <v>28195</v>
      </c>
    </row>
    <row r="1601" spans="1:8" x14ac:dyDescent="0.35">
      <c r="A1601" t="s">
        <v>28245</v>
      </c>
      <c r="B1601" t="s">
        <v>12534</v>
      </c>
      <c r="C1601" t="s">
        <v>12535</v>
      </c>
      <c r="D1601">
        <v>2</v>
      </c>
      <c r="E1601">
        <v>1</v>
      </c>
      <c r="F1601" t="s">
        <v>22</v>
      </c>
      <c r="G1601" t="s">
        <v>28246</v>
      </c>
      <c r="H1601" t="s">
        <v>251</v>
      </c>
    </row>
    <row r="1602" spans="1:8" x14ac:dyDescent="0.35">
      <c r="A1602" t="s">
        <v>28403</v>
      </c>
      <c r="B1602" t="s">
        <v>1688</v>
      </c>
      <c r="C1602" t="s">
        <v>1689</v>
      </c>
      <c r="D1602">
        <v>2</v>
      </c>
      <c r="E1602">
        <v>1</v>
      </c>
      <c r="F1602" t="s">
        <v>22</v>
      </c>
      <c r="G1602" t="s">
        <v>28404</v>
      </c>
      <c r="H1602" t="s">
        <v>28036</v>
      </c>
    </row>
    <row r="1603" spans="1:8" x14ac:dyDescent="0.35">
      <c r="A1603" t="s">
        <v>28527</v>
      </c>
      <c r="B1603" t="s">
        <v>28528</v>
      </c>
      <c r="C1603" t="s">
        <v>28529</v>
      </c>
      <c r="D1603">
        <v>2</v>
      </c>
      <c r="E1603">
        <v>0</v>
      </c>
      <c r="F1603" t="s">
        <v>22</v>
      </c>
      <c r="G1603" t="s">
        <v>28530</v>
      </c>
      <c r="H1603" t="s">
        <v>28531</v>
      </c>
    </row>
    <row r="1604" spans="1:8" x14ac:dyDescent="0.35">
      <c r="A1604" t="s">
        <v>28620</v>
      </c>
      <c r="B1604" t="s">
        <v>1777</v>
      </c>
      <c r="C1604" t="s">
        <v>1778</v>
      </c>
      <c r="D1604">
        <v>2</v>
      </c>
      <c r="E1604">
        <v>1</v>
      </c>
      <c r="F1604" t="s">
        <v>22</v>
      </c>
      <c r="G1604" t="s">
        <v>28621</v>
      </c>
      <c r="H1604" t="s">
        <v>2343</v>
      </c>
    </row>
    <row r="1605" spans="1:8" x14ac:dyDescent="0.35">
      <c r="A1605" t="s">
        <v>28643</v>
      </c>
      <c r="B1605" t="s">
        <v>28644</v>
      </c>
      <c r="C1605" t="s">
        <v>28645</v>
      </c>
      <c r="D1605">
        <v>2</v>
      </c>
      <c r="E1605">
        <v>1</v>
      </c>
      <c r="F1605" t="s">
        <v>22</v>
      </c>
      <c r="G1605" t="s">
        <v>28646</v>
      </c>
      <c r="H1605" t="s">
        <v>8569</v>
      </c>
    </row>
    <row r="1606" spans="1:8" x14ac:dyDescent="0.35">
      <c r="A1606" t="s">
        <v>28647</v>
      </c>
      <c r="B1606" t="s">
        <v>13165</v>
      </c>
      <c r="C1606" t="s">
        <v>13166</v>
      </c>
      <c r="D1606">
        <v>2</v>
      </c>
      <c r="E1606">
        <v>0</v>
      </c>
      <c r="F1606" t="s">
        <v>22</v>
      </c>
      <c r="G1606" t="s">
        <v>28648</v>
      </c>
      <c r="H1606" t="s">
        <v>148</v>
      </c>
    </row>
    <row r="1607" spans="1:8" x14ac:dyDescent="0.35">
      <c r="A1607" t="s">
        <v>28663</v>
      </c>
      <c r="B1607" t="s">
        <v>7112</v>
      </c>
      <c r="C1607" t="s">
        <v>7111</v>
      </c>
      <c r="D1607">
        <v>2</v>
      </c>
      <c r="E1607">
        <v>2</v>
      </c>
      <c r="F1607" t="s">
        <v>22</v>
      </c>
      <c r="G1607" t="s">
        <v>28664</v>
      </c>
      <c r="H1607" t="s">
        <v>16992</v>
      </c>
    </row>
    <row r="1608" spans="1:8" x14ac:dyDescent="0.35">
      <c r="A1608" t="s">
        <v>28757</v>
      </c>
      <c r="B1608" t="s">
        <v>13165</v>
      </c>
      <c r="C1608" t="s">
        <v>13166</v>
      </c>
      <c r="D1608">
        <v>2</v>
      </c>
      <c r="E1608">
        <v>0</v>
      </c>
      <c r="F1608" t="s">
        <v>22</v>
      </c>
      <c r="G1608" t="s">
        <v>28758</v>
      </c>
      <c r="H1608" t="s">
        <v>304</v>
      </c>
    </row>
    <row r="1609" spans="1:8" x14ac:dyDescent="0.35">
      <c r="A1609" t="s">
        <v>28783</v>
      </c>
      <c r="B1609" t="s">
        <v>28784</v>
      </c>
      <c r="C1609" t="s">
        <v>28785</v>
      </c>
      <c r="D1609">
        <v>2</v>
      </c>
      <c r="E1609">
        <v>2</v>
      </c>
      <c r="F1609" t="s">
        <v>22</v>
      </c>
      <c r="G1609" t="s">
        <v>28786</v>
      </c>
      <c r="H1609" t="s">
        <v>2003</v>
      </c>
    </row>
    <row r="1610" spans="1:8" x14ac:dyDescent="0.35">
      <c r="A1610" t="s">
        <v>28843</v>
      </c>
      <c r="B1610" t="s">
        <v>2614</v>
      </c>
      <c r="C1610" t="s">
        <v>18015</v>
      </c>
      <c r="D1610">
        <v>2</v>
      </c>
      <c r="E1610">
        <v>2</v>
      </c>
      <c r="F1610" t="s">
        <v>22</v>
      </c>
      <c r="G1610" t="s">
        <v>28844</v>
      </c>
      <c r="H1610" t="s">
        <v>4323</v>
      </c>
    </row>
    <row r="1611" spans="1:8" x14ac:dyDescent="0.35">
      <c r="A1611" t="s">
        <v>29045</v>
      </c>
      <c r="B1611" t="s">
        <v>12624</v>
      </c>
      <c r="C1611" t="s">
        <v>12625</v>
      </c>
      <c r="D1611">
        <v>2</v>
      </c>
      <c r="E1611">
        <v>0</v>
      </c>
      <c r="F1611" t="s">
        <v>22</v>
      </c>
      <c r="G1611" t="s">
        <v>29046</v>
      </c>
      <c r="H1611" t="s">
        <v>29047</v>
      </c>
    </row>
    <row r="1612" spans="1:8" x14ac:dyDescent="0.35">
      <c r="A1612" t="s">
        <v>8118</v>
      </c>
      <c r="B1612" t="s">
        <v>2061</v>
      </c>
      <c r="C1612" t="s">
        <v>2060</v>
      </c>
      <c r="D1612">
        <v>2</v>
      </c>
      <c r="E1612">
        <v>0</v>
      </c>
      <c r="F1612" t="s">
        <v>22</v>
      </c>
      <c r="G1612" t="s">
        <v>29075</v>
      </c>
      <c r="H1612" t="s">
        <v>304</v>
      </c>
    </row>
    <row r="1613" spans="1:8" x14ac:dyDescent="0.35">
      <c r="A1613" t="s">
        <v>29079</v>
      </c>
      <c r="B1613" t="s">
        <v>29080</v>
      </c>
      <c r="C1613" t="s">
        <v>29081</v>
      </c>
      <c r="D1613">
        <v>2</v>
      </c>
      <c r="E1613">
        <v>0</v>
      </c>
      <c r="F1613" t="s">
        <v>22</v>
      </c>
      <c r="G1613" t="s">
        <v>29082</v>
      </c>
      <c r="H1613" t="s">
        <v>1357</v>
      </c>
    </row>
    <row r="1614" spans="1:8" x14ac:dyDescent="0.35">
      <c r="A1614" t="s">
        <v>29157</v>
      </c>
      <c r="B1614" t="s">
        <v>5111</v>
      </c>
      <c r="C1614" t="s">
        <v>5110</v>
      </c>
      <c r="D1614">
        <v>2</v>
      </c>
      <c r="E1614">
        <v>1</v>
      </c>
      <c r="F1614" t="s">
        <v>22</v>
      </c>
      <c r="G1614" t="s">
        <v>29158</v>
      </c>
      <c r="H1614" t="s">
        <v>5314</v>
      </c>
    </row>
    <row r="1615" spans="1:8" x14ac:dyDescent="0.35">
      <c r="A1615" t="s">
        <v>29216</v>
      </c>
      <c r="B1615" t="s">
        <v>20014</v>
      </c>
      <c r="C1615" t="s">
        <v>20015</v>
      </c>
      <c r="D1615">
        <v>2</v>
      </c>
      <c r="E1615">
        <v>1</v>
      </c>
      <c r="F1615" t="s">
        <v>22</v>
      </c>
      <c r="G1615" t="s">
        <v>29217</v>
      </c>
      <c r="H1615" t="s">
        <v>1122</v>
      </c>
    </row>
    <row r="1616" spans="1:8" x14ac:dyDescent="0.35">
      <c r="A1616" t="s">
        <v>29230</v>
      </c>
      <c r="B1616" t="s">
        <v>29231</v>
      </c>
      <c r="C1616" t="s">
        <v>29232</v>
      </c>
      <c r="D1616">
        <v>2</v>
      </c>
      <c r="E1616">
        <v>1</v>
      </c>
      <c r="F1616" t="s">
        <v>22</v>
      </c>
      <c r="G1616" t="s">
        <v>29233</v>
      </c>
      <c r="H1616" t="s">
        <v>2667</v>
      </c>
    </row>
    <row r="1617" spans="1:8" x14ac:dyDescent="0.35">
      <c r="A1617" t="s">
        <v>29302</v>
      </c>
      <c r="B1617" t="s">
        <v>28475</v>
      </c>
      <c r="C1617" t="s">
        <v>28474</v>
      </c>
      <c r="D1617">
        <v>2</v>
      </c>
      <c r="E1617">
        <v>1</v>
      </c>
      <c r="F1617" t="s">
        <v>22</v>
      </c>
      <c r="G1617" t="s">
        <v>29303</v>
      </c>
      <c r="H1617" t="s">
        <v>1718</v>
      </c>
    </row>
    <row r="1618" spans="1:8" x14ac:dyDescent="0.35">
      <c r="A1618" t="s">
        <v>29306</v>
      </c>
      <c r="B1618" t="s">
        <v>25223</v>
      </c>
      <c r="C1618" t="s">
        <v>25224</v>
      </c>
      <c r="D1618">
        <v>2</v>
      </c>
      <c r="E1618">
        <v>0</v>
      </c>
      <c r="F1618" t="s">
        <v>22</v>
      </c>
      <c r="G1618" t="s">
        <v>29307</v>
      </c>
      <c r="H1618" t="s">
        <v>8467</v>
      </c>
    </row>
    <row r="1619" spans="1:8" x14ac:dyDescent="0.35">
      <c r="A1619" t="s">
        <v>29346</v>
      </c>
      <c r="B1619" t="s">
        <v>50</v>
      </c>
      <c r="C1619" t="s">
        <v>51</v>
      </c>
      <c r="D1619">
        <v>2</v>
      </c>
      <c r="E1619">
        <v>1</v>
      </c>
      <c r="F1619" t="s">
        <v>22</v>
      </c>
      <c r="G1619" t="s">
        <v>29347</v>
      </c>
      <c r="H1619" t="s">
        <v>4113</v>
      </c>
    </row>
    <row r="1620" spans="1:8" x14ac:dyDescent="0.35">
      <c r="A1620" t="s">
        <v>29373</v>
      </c>
      <c r="B1620" t="s">
        <v>140</v>
      </c>
      <c r="C1620" t="s">
        <v>141</v>
      </c>
      <c r="D1620">
        <v>2</v>
      </c>
      <c r="E1620">
        <v>0</v>
      </c>
      <c r="F1620" t="s">
        <v>22</v>
      </c>
      <c r="G1620" t="s">
        <v>29422</v>
      </c>
      <c r="H1620" t="s">
        <v>2667</v>
      </c>
    </row>
    <row r="1621" spans="1:8" x14ac:dyDescent="0.35">
      <c r="A1621" t="s">
        <v>29460</v>
      </c>
      <c r="B1621" t="s">
        <v>1725</v>
      </c>
      <c r="C1621" t="s">
        <v>1726</v>
      </c>
      <c r="D1621">
        <v>2</v>
      </c>
      <c r="E1621">
        <v>0</v>
      </c>
      <c r="F1621" t="s">
        <v>22</v>
      </c>
      <c r="G1621" t="s">
        <v>29461</v>
      </c>
      <c r="H1621" t="s">
        <v>2730</v>
      </c>
    </row>
    <row r="1622" spans="1:8" x14ac:dyDescent="0.35">
      <c r="A1622" t="s">
        <v>29513</v>
      </c>
      <c r="B1622" t="s">
        <v>1180</v>
      </c>
      <c r="C1622" t="s">
        <v>1181</v>
      </c>
      <c r="D1622">
        <v>2</v>
      </c>
      <c r="E1622">
        <v>0</v>
      </c>
      <c r="F1622" t="s">
        <v>22</v>
      </c>
      <c r="G1622" t="s">
        <v>29514</v>
      </c>
      <c r="H1622" t="s">
        <v>180</v>
      </c>
    </row>
    <row r="1623" spans="1:8" x14ac:dyDescent="0.35">
      <c r="A1623" t="s">
        <v>29551</v>
      </c>
      <c r="B1623" t="s">
        <v>2789</v>
      </c>
      <c r="C1623" t="s">
        <v>2790</v>
      </c>
      <c r="D1623">
        <v>2</v>
      </c>
      <c r="E1623">
        <v>0</v>
      </c>
      <c r="F1623" t="s">
        <v>22</v>
      </c>
      <c r="G1623" t="s">
        <v>29552</v>
      </c>
      <c r="H1623" t="s">
        <v>392</v>
      </c>
    </row>
    <row r="1624" spans="1:8" x14ac:dyDescent="0.35">
      <c r="A1624" t="s">
        <v>29571</v>
      </c>
      <c r="B1624" t="s">
        <v>1754</v>
      </c>
      <c r="C1624" t="s">
        <v>1755</v>
      </c>
      <c r="D1624">
        <v>2</v>
      </c>
      <c r="E1624">
        <v>2</v>
      </c>
      <c r="F1624" t="s">
        <v>22</v>
      </c>
      <c r="G1624" t="s">
        <v>29572</v>
      </c>
      <c r="H1624" t="s">
        <v>180</v>
      </c>
    </row>
    <row r="1625" spans="1:8" x14ac:dyDescent="0.35">
      <c r="A1625" t="s">
        <v>29607</v>
      </c>
      <c r="B1625" t="s">
        <v>7574</v>
      </c>
      <c r="C1625" t="s">
        <v>7575</v>
      </c>
      <c r="D1625">
        <v>2</v>
      </c>
      <c r="E1625">
        <v>1</v>
      </c>
      <c r="F1625" t="s">
        <v>22</v>
      </c>
      <c r="G1625" t="s">
        <v>29608</v>
      </c>
      <c r="H1625" t="s">
        <v>11179</v>
      </c>
    </row>
    <row r="1626" spans="1:8" x14ac:dyDescent="0.35">
      <c r="A1626" t="s">
        <v>29659</v>
      </c>
      <c r="B1626" t="s">
        <v>662</v>
      </c>
      <c r="C1626" t="s">
        <v>663</v>
      </c>
      <c r="D1626">
        <v>2</v>
      </c>
      <c r="E1626">
        <v>0</v>
      </c>
      <c r="F1626" t="s">
        <v>22</v>
      </c>
      <c r="G1626" t="s">
        <v>29660</v>
      </c>
      <c r="H1626" t="s">
        <v>209</v>
      </c>
    </row>
    <row r="1627" spans="1:8" x14ac:dyDescent="0.35">
      <c r="A1627" t="s">
        <v>29745</v>
      </c>
      <c r="B1627" t="s">
        <v>6039</v>
      </c>
      <c r="C1627" t="s">
        <v>6040</v>
      </c>
      <c r="D1627">
        <v>2</v>
      </c>
      <c r="E1627">
        <v>0</v>
      </c>
      <c r="F1627" t="s">
        <v>22</v>
      </c>
      <c r="G1627" t="s">
        <v>29746</v>
      </c>
      <c r="H1627" t="s">
        <v>4016</v>
      </c>
    </row>
    <row r="1628" spans="1:8" x14ac:dyDescent="0.35">
      <c r="A1628" t="s">
        <v>29764</v>
      </c>
      <c r="B1628" t="s">
        <v>29765</v>
      </c>
      <c r="C1628" t="s">
        <v>29766</v>
      </c>
      <c r="D1628">
        <v>2</v>
      </c>
      <c r="E1628">
        <v>0</v>
      </c>
      <c r="F1628" t="s">
        <v>22</v>
      </c>
      <c r="G1628" t="s">
        <v>29767</v>
      </c>
      <c r="H1628" t="s">
        <v>304</v>
      </c>
    </row>
    <row r="1629" spans="1:8" x14ac:dyDescent="0.35">
      <c r="A1629" t="s">
        <v>29768</v>
      </c>
      <c r="B1629" t="s">
        <v>3889</v>
      </c>
      <c r="C1629" t="s">
        <v>3890</v>
      </c>
      <c r="D1629">
        <v>2</v>
      </c>
      <c r="E1629">
        <v>0</v>
      </c>
      <c r="F1629" t="s">
        <v>22</v>
      </c>
      <c r="G1629" t="s">
        <v>29767</v>
      </c>
      <c r="H1629" t="s">
        <v>23183</v>
      </c>
    </row>
    <row r="1630" spans="1:8" x14ac:dyDescent="0.35">
      <c r="A1630" t="s">
        <v>29821</v>
      </c>
      <c r="B1630" t="s">
        <v>9663</v>
      </c>
      <c r="C1630" t="s">
        <v>9664</v>
      </c>
      <c r="D1630">
        <v>2</v>
      </c>
      <c r="E1630">
        <v>0</v>
      </c>
      <c r="F1630" t="s">
        <v>22</v>
      </c>
      <c r="G1630" t="s">
        <v>29822</v>
      </c>
      <c r="H1630" t="s">
        <v>7910</v>
      </c>
    </row>
    <row r="1631" spans="1:8" x14ac:dyDescent="0.35">
      <c r="A1631" t="s">
        <v>29863</v>
      </c>
      <c r="B1631" t="s">
        <v>8185</v>
      </c>
      <c r="C1631" t="s">
        <v>8186</v>
      </c>
      <c r="D1631">
        <v>2</v>
      </c>
      <c r="E1631">
        <v>3</v>
      </c>
      <c r="F1631" t="s">
        <v>22</v>
      </c>
      <c r="G1631" t="s">
        <v>29864</v>
      </c>
      <c r="H1631" t="s">
        <v>115</v>
      </c>
    </row>
    <row r="1632" spans="1:8" x14ac:dyDescent="0.35">
      <c r="A1632" t="s">
        <v>29970</v>
      </c>
      <c r="B1632" t="s">
        <v>1896</v>
      </c>
      <c r="C1632" t="s">
        <v>1895</v>
      </c>
      <c r="D1632">
        <v>2</v>
      </c>
      <c r="E1632">
        <v>0</v>
      </c>
      <c r="F1632" t="s">
        <v>22</v>
      </c>
      <c r="G1632" t="s">
        <v>29971</v>
      </c>
      <c r="H1632" t="s">
        <v>5046</v>
      </c>
    </row>
    <row r="1633" spans="1:8" x14ac:dyDescent="0.35">
      <c r="A1633" t="s">
        <v>30025</v>
      </c>
      <c r="B1633" t="s">
        <v>2614</v>
      </c>
      <c r="C1633" t="s">
        <v>2613</v>
      </c>
      <c r="D1633">
        <v>2</v>
      </c>
      <c r="E1633">
        <v>0</v>
      </c>
      <c r="F1633" t="s">
        <v>22</v>
      </c>
      <c r="G1633" t="s">
        <v>30026</v>
      </c>
      <c r="H1633" t="s">
        <v>13889</v>
      </c>
    </row>
    <row r="1634" spans="1:8" x14ac:dyDescent="0.35">
      <c r="A1634" t="s">
        <v>24386</v>
      </c>
      <c r="B1634" t="s">
        <v>202</v>
      </c>
      <c r="C1634" t="s">
        <v>201</v>
      </c>
      <c r="D1634">
        <v>2</v>
      </c>
      <c r="E1634">
        <v>1</v>
      </c>
      <c r="F1634" t="s">
        <v>22</v>
      </c>
      <c r="G1634" t="s">
        <v>30036</v>
      </c>
      <c r="H1634" t="s">
        <v>2052</v>
      </c>
    </row>
    <row r="1635" spans="1:8" x14ac:dyDescent="0.35">
      <c r="A1635" t="s">
        <v>4433</v>
      </c>
      <c r="B1635" t="s">
        <v>112</v>
      </c>
      <c r="C1635" t="s">
        <v>113</v>
      </c>
      <c r="D1635">
        <v>2</v>
      </c>
      <c r="E1635">
        <v>0</v>
      </c>
      <c r="F1635" t="s">
        <v>22</v>
      </c>
      <c r="G1635" t="s">
        <v>30084</v>
      </c>
      <c r="H1635" t="s">
        <v>963</v>
      </c>
    </row>
    <row r="1636" spans="1:8" x14ac:dyDescent="0.35">
      <c r="A1636" t="s">
        <v>30089</v>
      </c>
      <c r="B1636" t="s">
        <v>5555</v>
      </c>
      <c r="C1636" t="s">
        <v>5556</v>
      </c>
      <c r="D1636">
        <v>2</v>
      </c>
      <c r="E1636">
        <v>1</v>
      </c>
      <c r="F1636" t="s">
        <v>22</v>
      </c>
      <c r="G1636" t="s">
        <v>30088</v>
      </c>
      <c r="H1636" t="s">
        <v>2156</v>
      </c>
    </row>
    <row r="1637" spans="1:8" x14ac:dyDescent="0.35">
      <c r="A1637" t="s">
        <v>30100</v>
      </c>
      <c r="B1637" t="s">
        <v>30101</v>
      </c>
      <c r="C1637" t="s">
        <v>30102</v>
      </c>
      <c r="D1637">
        <v>2</v>
      </c>
      <c r="E1637">
        <v>0</v>
      </c>
      <c r="F1637" t="s">
        <v>22</v>
      </c>
      <c r="G1637" t="s">
        <v>30103</v>
      </c>
      <c r="H1637" t="s">
        <v>29167</v>
      </c>
    </row>
    <row r="1638" spans="1:8" x14ac:dyDescent="0.35">
      <c r="A1638" t="s">
        <v>30143</v>
      </c>
      <c r="B1638" t="s">
        <v>2824</v>
      </c>
      <c r="C1638" t="s">
        <v>2825</v>
      </c>
      <c r="D1638">
        <v>2</v>
      </c>
      <c r="E1638">
        <v>1</v>
      </c>
      <c r="F1638" t="s">
        <v>22</v>
      </c>
      <c r="G1638" t="s">
        <v>30144</v>
      </c>
      <c r="H1638" t="s">
        <v>3344</v>
      </c>
    </row>
    <row r="1639" spans="1:8" x14ac:dyDescent="0.35">
      <c r="A1639" t="s">
        <v>30159</v>
      </c>
      <c r="B1639" t="s">
        <v>1868</v>
      </c>
      <c r="C1639" t="s">
        <v>1869</v>
      </c>
      <c r="D1639">
        <v>2</v>
      </c>
      <c r="E1639">
        <v>2</v>
      </c>
      <c r="F1639" t="s">
        <v>22</v>
      </c>
      <c r="G1639" t="s">
        <v>30158</v>
      </c>
      <c r="H1639" t="s">
        <v>1842</v>
      </c>
    </row>
    <row r="1640" spans="1:8" x14ac:dyDescent="0.35">
      <c r="A1640" t="s">
        <v>30162</v>
      </c>
      <c r="B1640" t="s">
        <v>3307</v>
      </c>
      <c r="C1640" t="s">
        <v>3308</v>
      </c>
      <c r="D1640">
        <v>2</v>
      </c>
      <c r="E1640">
        <v>1</v>
      </c>
      <c r="F1640" t="s">
        <v>22</v>
      </c>
      <c r="G1640" t="s">
        <v>30163</v>
      </c>
      <c r="H1640" t="s">
        <v>3702</v>
      </c>
    </row>
    <row r="1641" spans="1:8" x14ac:dyDescent="0.35">
      <c r="A1641" t="s">
        <v>9315</v>
      </c>
      <c r="B1641" t="s">
        <v>5930</v>
      </c>
      <c r="C1641" t="s">
        <v>5931</v>
      </c>
      <c r="D1641">
        <v>2</v>
      </c>
      <c r="E1641">
        <v>0</v>
      </c>
      <c r="F1641" t="s">
        <v>22</v>
      </c>
      <c r="G1641" t="s">
        <v>30189</v>
      </c>
      <c r="H1641" t="s">
        <v>30190</v>
      </c>
    </row>
    <row r="1642" spans="1:8" x14ac:dyDescent="0.35">
      <c r="A1642" t="s">
        <v>30249</v>
      </c>
      <c r="B1642" t="s">
        <v>2061</v>
      </c>
      <c r="C1642" t="s">
        <v>2060</v>
      </c>
      <c r="D1642">
        <v>2</v>
      </c>
      <c r="E1642">
        <v>1</v>
      </c>
      <c r="F1642" t="s">
        <v>22</v>
      </c>
      <c r="G1642" t="s">
        <v>30250</v>
      </c>
      <c r="H1642" t="s">
        <v>30251</v>
      </c>
    </row>
    <row r="1643" spans="1:8" x14ac:dyDescent="0.35">
      <c r="A1643" t="s">
        <v>30252</v>
      </c>
      <c r="B1643" t="s">
        <v>27020</v>
      </c>
      <c r="C1643" t="s">
        <v>27019</v>
      </c>
      <c r="D1643">
        <v>2</v>
      </c>
      <c r="E1643">
        <v>0</v>
      </c>
      <c r="F1643" t="s">
        <v>22</v>
      </c>
      <c r="G1643" t="s">
        <v>30253</v>
      </c>
      <c r="H1643" t="s">
        <v>1473</v>
      </c>
    </row>
    <row r="1644" spans="1:8" x14ac:dyDescent="0.35">
      <c r="A1644" t="s">
        <v>30270</v>
      </c>
      <c r="B1644" t="s">
        <v>347</v>
      </c>
      <c r="C1644" t="s">
        <v>348</v>
      </c>
      <c r="D1644">
        <v>2</v>
      </c>
      <c r="E1644">
        <v>4</v>
      </c>
      <c r="F1644" t="s">
        <v>22</v>
      </c>
      <c r="G1644" t="s">
        <v>30271</v>
      </c>
      <c r="H1644" t="s">
        <v>3228</v>
      </c>
    </row>
    <row r="1645" spans="1:8" x14ac:dyDescent="0.35">
      <c r="A1645" t="s">
        <v>30272</v>
      </c>
      <c r="B1645" t="s">
        <v>30273</v>
      </c>
      <c r="C1645" t="s">
        <v>30274</v>
      </c>
      <c r="D1645">
        <v>2</v>
      </c>
      <c r="E1645">
        <v>1</v>
      </c>
      <c r="F1645" t="s">
        <v>22</v>
      </c>
      <c r="G1645" t="s">
        <v>30275</v>
      </c>
      <c r="H1645" t="s">
        <v>304</v>
      </c>
    </row>
    <row r="1646" spans="1:8" x14ac:dyDescent="0.35">
      <c r="A1646" t="s">
        <v>30281</v>
      </c>
      <c r="B1646" t="s">
        <v>23961</v>
      </c>
      <c r="C1646" t="s">
        <v>23962</v>
      </c>
      <c r="D1646">
        <v>2</v>
      </c>
      <c r="E1646">
        <v>2</v>
      </c>
      <c r="F1646" t="s">
        <v>22</v>
      </c>
      <c r="G1646" t="s">
        <v>30282</v>
      </c>
      <c r="H1646" t="s">
        <v>9383</v>
      </c>
    </row>
    <row r="1647" spans="1:8" x14ac:dyDescent="0.35">
      <c r="A1647" t="s">
        <v>30330</v>
      </c>
      <c r="B1647" t="s">
        <v>202</v>
      </c>
      <c r="C1647" t="s">
        <v>201</v>
      </c>
      <c r="D1647">
        <v>2</v>
      </c>
      <c r="E1647">
        <v>0</v>
      </c>
      <c r="F1647" t="s">
        <v>22</v>
      </c>
      <c r="G1647" t="s">
        <v>30331</v>
      </c>
      <c r="H1647" t="s">
        <v>106</v>
      </c>
    </row>
    <row r="1648" spans="1:8" x14ac:dyDescent="0.35">
      <c r="A1648" t="s">
        <v>29157</v>
      </c>
      <c r="B1648" t="s">
        <v>5111</v>
      </c>
      <c r="C1648" t="s">
        <v>5110</v>
      </c>
      <c r="D1648">
        <v>2</v>
      </c>
      <c r="E1648">
        <v>1</v>
      </c>
      <c r="F1648" t="s">
        <v>22</v>
      </c>
      <c r="G1648" t="s">
        <v>30332</v>
      </c>
      <c r="H1648" t="s">
        <v>3344</v>
      </c>
    </row>
    <row r="1649" spans="1:8" x14ac:dyDescent="0.35">
      <c r="A1649" t="s">
        <v>30359</v>
      </c>
      <c r="B1649" t="s">
        <v>6347</v>
      </c>
      <c r="C1649" t="s">
        <v>6348</v>
      </c>
      <c r="D1649">
        <v>2</v>
      </c>
      <c r="E1649">
        <v>3</v>
      </c>
      <c r="F1649" t="s">
        <v>22</v>
      </c>
      <c r="G1649" t="s">
        <v>30360</v>
      </c>
      <c r="H1649" t="s">
        <v>18</v>
      </c>
    </row>
    <row r="1650" spans="1:8" x14ac:dyDescent="0.35">
      <c r="A1650" t="s">
        <v>367</v>
      </c>
      <c r="B1650" t="s">
        <v>368</v>
      </c>
      <c r="C1650" t="s">
        <v>369</v>
      </c>
      <c r="D1650">
        <v>3</v>
      </c>
      <c r="E1650">
        <v>0</v>
      </c>
      <c r="F1650" t="s">
        <v>22</v>
      </c>
      <c r="G1650" t="s">
        <v>370</v>
      </c>
      <c r="H1650" t="s">
        <v>371</v>
      </c>
    </row>
    <row r="1651" spans="1:8" x14ac:dyDescent="0.35">
      <c r="A1651" t="s">
        <v>696</v>
      </c>
      <c r="B1651" t="s">
        <v>697</v>
      </c>
      <c r="C1651" t="s">
        <v>698</v>
      </c>
      <c r="D1651">
        <v>3</v>
      </c>
      <c r="E1651">
        <v>2</v>
      </c>
      <c r="F1651" t="s">
        <v>22</v>
      </c>
      <c r="G1651" t="s">
        <v>699</v>
      </c>
      <c r="H1651" t="s">
        <v>251</v>
      </c>
    </row>
    <row r="1652" spans="1:8" x14ac:dyDescent="0.35">
      <c r="A1652" t="s">
        <v>1156</v>
      </c>
      <c r="B1652" t="s">
        <v>1157</v>
      </c>
      <c r="C1652" t="s">
        <v>1158</v>
      </c>
      <c r="D1652">
        <v>3</v>
      </c>
      <c r="E1652">
        <v>3</v>
      </c>
      <c r="F1652" t="s">
        <v>22</v>
      </c>
      <c r="G1652" t="s">
        <v>1159</v>
      </c>
      <c r="H1652" t="s">
        <v>1077</v>
      </c>
    </row>
    <row r="1653" spans="1:8" x14ac:dyDescent="0.35">
      <c r="A1653" t="s">
        <v>1353</v>
      </c>
      <c r="B1653" t="s">
        <v>1354</v>
      </c>
      <c r="C1653" t="s">
        <v>1355</v>
      </c>
      <c r="D1653">
        <v>3</v>
      </c>
      <c r="E1653">
        <v>3</v>
      </c>
      <c r="F1653" t="s">
        <v>22</v>
      </c>
      <c r="G1653" t="s">
        <v>1356</v>
      </c>
      <c r="H1653" t="s">
        <v>1357</v>
      </c>
    </row>
    <row r="1654" spans="1:8" x14ac:dyDescent="0.35">
      <c r="A1654" t="s">
        <v>1659</v>
      </c>
      <c r="B1654" t="s">
        <v>55</v>
      </c>
      <c r="C1654" t="s">
        <v>56</v>
      </c>
      <c r="D1654">
        <v>3</v>
      </c>
      <c r="E1654">
        <v>4</v>
      </c>
      <c r="F1654" t="s">
        <v>22</v>
      </c>
      <c r="G1654" t="s">
        <v>1660</v>
      </c>
      <c r="H1654" t="s">
        <v>963</v>
      </c>
    </row>
    <row r="1655" spans="1:8" x14ac:dyDescent="0.35">
      <c r="A1655" t="s">
        <v>2455</v>
      </c>
      <c r="B1655" t="s">
        <v>2456</v>
      </c>
      <c r="C1655" t="s">
        <v>2457</v>
      </c>
      <c r="D1655">
        <v>3</v>
      </c>
      <c r="E1655">
        <v>1</v>
      </c>
      <c r="F1655" t="s">
        <v>22</v>
      </c>
      <c r="G1655" t="s">
        <v>2454</v>
      </c>
      <c r="H1655" t="s">
        <v>88</v>
      </c>
    </row>
    <row r="1656" spans="1:8" x14ac:dyDescent="0.35">
      <c r="A1656" t="s">
        <v>3296</v>
      </c>
      <c r="B1656" t="s">
        <v>990</v>
      </c>
      <c r="C1656" t="s">
        <v>991</v>
      </c>
      <c r="D1656">
        <v>3</v>
      </c>
      <c r="E1656">
        <v>2</v>
      </c>
      <c r="F1656" t="s">
        <v>22</v>
      </c>
      <c r="G1656" t="s">
        <v>3297</v>
      </c>
      <c r="H1656" t="s">
        <v>3298</v>
      </c>
    </row>
    <row r="1657" spans="1:8" x14ac:dyDescent="0.35">
      <c r="A1657" t="s">
        <v>3622</v>
      </c>
      <c r="B1657" t="s">
        <v>3623</v>
      </c>
      <c r="C1657" t="s">
        <v>3624</v>
      </c>
      <c r="D1657">
        <v>3</v>
      </c>
      <c r="E1657">
        <v>1</v>
      </c>
      <c r="F1657" t="s">
        <v>22</v>
      </c>
      <c r="G1657" t="s">
        <v>3625</v>
      </c>
      <c r="H1657" t="s">
        <v>3626</v>
      </c>
    </row>
    <row r="1658" spans="1:8" x14ac:dyDescent="0.35">
      <c r="A1658" t="s">
        <v>3640</v>
      </c>
      <c r="B1658" t="s">
        <v>3641</v>
      </c>
      <c r="C1658" t="s">
        <v>3642</v>
      </c>
      <c r="D1658">
        <v>3</v>
      </c>
      <c r="E1658">
        <v>2</v>
      </c>
      <c r="F1658" t="s">
        <v>22</v>
      </c>
      <c r="G1658" t="s">
        <v>3643</v>
      </c>
      <c r="H1658" t="s">
        <v>3644</v>
      </c>
    </row>
    <row r="1659" spans="1:8" x14ac:dyDescent="0.35">
      <c r="A1659" t="s">
        <v>4006</v>
      </c>
      <c r="B1659" t="s">
        <v>3477</v>
      </c>
      <c r="C1659" t="s">
        <v>3478</v>
      </c>
      <c r="D1659">
        <v>3</v>
      </c>
      <c r="E1659">
        <v>3</v>
      </c>
      <c r="F1659" t="s">
        <v>22</v>
      </c>
      <c r="G1659" t="s">
        <v>4007</v>
      </c>
      <c r="H1659" t="s">
        <v>1060</v>
      </c>
    </row>
    <row r="1660" spans="1:8" x14ac:dyDescent="0.35">
      <c r="A1660" t="s">
        <v>4196</v>
      </c>
      <c r="B1660" t="s">
        <v>693</v>
      </c>
      <c r="C1660" t="s">
        <v>694</v>
      </c>
      <c r="D1660">
        <v>3</v>
      </c>
      <c r="E1660">
        <v>3</v>
      </c>
      <c r="F1660" t="s">
        <v>22</v>
      </c>
      <c r="G1660" t="s">
        <v>4197</v>
      </c>
      <c r="H1660" t="s">
        <v>1060</v>
      </c>
    </row>
    <row r="1661" spans="1:8" x14ac:dyDescent="0.35">
      <c r="A1661" t="s">
        <v>4213</v>
      </c>
      <c r="B1661" t="s">
        <v>4214</v>
      </c>
      <c r="C1661" t="s">
        <v>4215</v>
      </c>
      <c r="D1661">
        <v>3</v>
      </c>
      <c r="E1661">
        <v>3</v>
      </c>
      <c r="F1661" t="s">
        <v>22</v>
      </c>
      <c r="G1661" t="s">
        <v>4216</v>
      </c>
      <c r="H1661" t="s">
        <v>103</v>
      </c>
    </row>
    <row r="1662" spans="1:8" x14ac:dyDescent="0.35">
      <c r="A1662" t="s">
        <v>4275</v>
      </c>
      <c r="B1662" t="s">
        <v>701</v>
      </c>
      <c r="C1662" t="s">
        <v>702</v>
      </c>
      <c r="D1662">
        <v>3</v>
      </c>
      <c r="E1662">
        <v>1</v>
      </c>
      <c r="F1662" t="s">
        <v>22</v>
      </c>
      <c r="G1662" t="s">
        <v>4276</v>
      </c>
      <c r="H1662" t="s">
        <v>227</v>
      </c>
    </row>
    <row r="1663" spans="1:8" x14ac:dyDescent="0.35">
      <c r="A1663" t="s">
        <v>4330</v>
      </c>
      <c r="B1663" t="s">
        <v>1580</v>
      </c>
      <c r="C1663" t="s">
        <v>1581</v>
      </c>
      <c r="D1663">
        <v>3</v>
      </c>
      <c r="E1663">
        <v>1</v>
      </c>
      <c r="F1663" t="s">
        <v>22</v>
      </c>
      <c r="G1663" t="s">
        <v>4331</v>
      </c>
      <c r="H1663" t="s">
        <v>1576</v>
      </c>
    </row>
    <row r="1664" spans="1:8" x14ac:dyDescent="0.35">
      <c r="A1664" t="s">
        <v>4429</v>
      </c>
      <c r="B1664" t="s">
        <v>4430</v>
      </c>
      <c r="C1664" t="s">
        <v>4431</v>
      </c>
      <c r="D1664">
        <v>3</v>
      </c>
      <c r="E1664">
        <v>3</v>
      </c>
      <c r="F1664" t="s">
        <v>22</v>
      </c>
      <c r="G1664" t="s">
        <v>4432</v>
      </c>
      <c r="H1664" t="s">
        <v>1811</v>
      </c>
    </row>
    <row r="1665" spans="1:8" x14ac:dyDescent="0.35">
      <c r="A1665" t="s">
        <v>4442</v>
      </c>
      <c r="B1665" t="s">
        <v>1501</v>
      </c>
      <c r="C1665" t="s">
        <v>1502</v>
      </c>
      <c r="D1665">
        <v>3</v>
      </c>
      <c r="E1665">
        <v>2</v>
      </c>
      <c r="F1665" t="s">
        <v>22</v>
      </c>
      <c r="G1665" t="s">
        <v>4443</v>
      </c>
      <c r="H1665" t="s">
        <v>4444</v>
      </c>
    </row>
    <row r="1666" spans="1:8" x14ac:dyDescent="0.35">
      <c r="A1666" t="s">
        <v>4457</v>
      </c>
      <c r="B1666" t="s">
        <v>559</v>
      </c>
      <c r="C1666" t="s">
        <v>560</v>
      </c>
      <c r="D1666">
        <v>3</v>
      </c>
      <c r="E1666">
        <v>6</v>
      </c>
      <c r="F1666" t="s">
        <v>22</v>
      </c>
      <c r="G1666" t="s">
        <v>4458</v>
      </c>
      <c r="H1666" t="s">
        <v>3600</v>
      </c>
    </row>
    <row r="1667" spans="1:8" x14ac:dyDescent="0.35">
      <c r="A1667" t="s">
        <v>5420</v>
      </c>
      <c r="B1667" t="s">
        <v>215</v>
      </c>
      <c r="C1667" t="s">
        <v>216</v>
      </c>
      <c r="D1667">
        <v>3</v>
      </c>
      <c r="E1667">
        <v>7</v>
      </c>
      <c r="F1667" t="s">
        <v>22</v>
      </c>
      <c r="G1667" t="s">
        <v>5421</v>
      </c>
      <c r="H1667" t="s">
        <v>115</v>
      </c>
    </row>
    <row r="1668" spans="1:8" x14ac:dyDescent="0.35">
      <c r="A1668" t="s">
        <v>5616</v>
      </c>
      <c r="B1668" t="s">
        <v>2345</v>
      </c>
      <c r="C1668" t="s">
        <v>2346</v>
      </c>
      <c r="D1668">
        <v>3</v>
      </c>
      <c r="E1668">
        <v>3</v>
      </c>
      <c r="F1668" t="s">
        <v>22</v>
      </c>
      <c r="G1668" t="s">
        <v>5617</v>
      </c>
      <c r="H1668" t="s">
        <v>2332</v>
      </c>
    </row>
    <row r="1669" spans="1:8" x14ac:dyDescent="0.35">
      <c r="A1669" t="s">
        <v>5728</v>
      </c>
      <c r="B1669" t="s">
        <v>3285</v>
      </c>
      <c r="C1669" t="s">
        <v>3286</v>
      </c>
      <c r="D1669">
        <v>3</v>
      </c>
      <c r="E1669">
        <v>0</v>
      </c>
      <c r="F1669" t="s">
        <v>22</v>
      </c>
      <c r="G1669" t="s">
        <v>5729</v>
      </c>
      <c r="H1669" t="s">
        <v>5730</v>
      </c>
    </row>
    <row r="1670" spans="1:8" x14ac:dyDescent="0.35">
      <c r="A1670" t="s">
        <v>5975</v>
      </c>
      <c r="B1670" t="s">
        <v>1688</v>
      </c>
      <c r="C1670" t="s">
        <v>1689</v>
      </c>
      <c r="D1670">
        <v>3</v>
      </c>
      <c r="E1670">
        <v>2</v>
      </c>
      <c r="F1670" t="s">
        <v>22</v>
      </c>
      <c r="G1670" t="s">
        <v>5976</v>
      </c>
      <c r="H1670" t="s">
        <v>1576</v>
      </c>
    </row>
    <row r="1671" spans="1:8" x14ac:dyDescent="0.35">
      <c r="A1671" t="s">
        <v>6036</v>
      </c>
      <c r="B1671" t="s">
        <v>1990</v>
      </c>
      <c r="C1671" t="s">
        <v>1991</v>
      </c>
      <c r="D1671">
        <v>3</v>
      </c>
      <c r="E1671">
        <v>2</v>
      </c>
      <c r="F1671" t="s">
        <v>22</v>
      </c>
      <c r="G1671" t="s">
        <v>6037</v>
      </c>
      <c r="H1671" t="s">
        <v>3355</v>
      </c>
    </row>
    <row r="1672" spans="1:8" x14ac:dyDescent="0.35">
      <c r="A1672" t="s">
        <v>6989</v>
      </c>
      <c r="B1672" t="s">
        <v>6990</v>
      </c>
      <c r="C1672" t="s">
        <v>6991</v>
      </c>
      <c r="D1672">
        <v>3</v>
      </c>
      <c r="E1672">
        <v>3</v>
      </c>
      <c r="F1672" t="s">
        <v>22</v>
      </c>
      <c r="G1672" t="s">
        <v>6992</v>
      </c>
      <c r="H1672" t="s">
        <v>2279</v>
      </c>
    </row>
    <row r="1673" spans="1:8" x14ac:dyDescent="0.35">
      <c r="A1673" t="s">
        <v>7007</v>
      </c>
      <c r="B1673" t="s">
        <v>758</v>
      </c>
      <c r="C1673" t="s">
        <v>759</v>
      </c>
      <c r="D1673">
        <v>3</v>
      </c>
      <c r="E1673">
        <v>2</v>
      </c>
      <c r="F1673" t="s">
        <v>22</v>
      </c>
      <c r="G1673" t="s">
        <v>7008</v>
      </c>
      <c r="H1673" t="s">
        <v>18</v>
      </c>
    </row>
    <row r="1674" spans="1:8" x14ac:dyDescent="0.35">
      <c r="A1674" t="s">
        <v>7220</v>
      </c>
      <c r="B1674" t="s">
        <v>755</v>
      </c>
      <c r="C1674" t="s">
        <v>754</v>
      </c>
      <c r="D1674">
        <v>3</v>
      </c>
      <c r="E1674">
        <v>0</v>
      </c>
      <c r="F1674" t="s">
        <v>22</v>
      </c>
      <c r="G1674" t="s">
        <v>7221</v>
      </c>
      <c r="H1674" t="s">
        <v>251</v>
      </c>
    </row>
    <row r="1675" spans="1:8" x14ac:dyDescent="0.35">
      <c r="A1675" t="s">
        <v>7366</v>
      </c>
      <c r="B1675" t="s">
        <v>2769</v>
      </c>
      <c r="C1675" t="s">
        <v>2770</v>
      </c>
      <c r="D1675">
        <v>3</v>
      </c>
      <c r="E1675">
        <v>0</v>
      </c>
      <c r="F1675" t="s">
        <v>22</v>
      </c>
      <c r="G1675" t="s">
        <v>7367</v>
      </c>
      <c r="H1675" t="s">
        <v>18</v>
      </c>
    </row>
    <row r="1676" spans="1:8" x14ac:dyDescent="0.35">
      <c r="A1676" t="s">
        <v>8100</v>
      </c>
      <c r="B1676" t="s">
        <v>6408</v>
      </c>
      <c r="C1676" t="s">
        <v>6409</v>
      </c>
      <c r="D1676">
        <v>3</v>
      </c>
      <c r="E1676">
        <v>1</v>
      </c>
      <c r="F1676" t="s">
        <v>22</v>
      </c>
      <c r="G1676" t="s">
        <v>8101</v>
      </c>
      <c r="H1676" t="s">
        <v>196</v>
      </c>
    </row>
    <row r="1677" spans="1:8" x14ac:dyDescent="0.35">
      <c r="A1677" t="s">
        <v>8328</v>
      </c>
      <c r="B1677" t="s">
        <v>911</v>
      </c>
      <c r="C1677" t="s">
        <v>912</v>
      </c>
      <c r="D1677">
        <v>3</v>
      </c>
      <c r="E1677">
        <v>1</v>
      </c>
      <c r="F1677" t="s">
        <v>22</v>
      </c>
      <c r="G1677" t="s">
        <v>8327</v>
      </c>
      <c r="H1677" t="s">
        <v>8329</v>
      </c>
    </row>
    <row r="1678" spans="1:8" x14ac:dyDescent="0.35">
      <c r="A1678" t="s">
        <v>8346</v>
      </c>
      <c r="B1678" t="s">
        <v>202</v>
      </c>
      <c r="C1678" t="s">
        <v>201</v>
      </c>
      <c r="D1678">
        <v>3</v>
      </c>
      <c r="E1678">
        <v>3</v>
      </c>
      <c r="F1678" t="s">
        <v>22</v>
      </c>
      <c r="G1678" t="s">
        <v>8347</v>
      </c>
      <c r="H1678" t="s">
        <v>304</v>
      </c>
    </row>
    <row r="1679" spans="1:8" x14ac:dyDescent="0.35">
      <c r="A1679" t="s">
        <v>8366</v>
      </c>
      <c r="B1679" t="s">
        <v>8269</v>
      </c>
      <c r="C1679" t="s">
        <v>8268</v>
      </c>
      <c r="D1679">
        <v>3</v>
      </c>
      <c r="E1679">
        <v>3</v>
      </c>
      <c r="F1679" t="s">
        <v>22</v>
      </c>
      <c r="G1679" t="s">
        <v>8367</v>
      </c>
      <c r="H1679" t="s">
        <v>495</v>
      </c>
    </row>
    <row r="1680" spans="1:8" x14ac:dyDescent="0.35">
      <c r="A1680" t="s">
        <v>8368</v>
      </c>
      <c r="B1680" t="s">
        <v>2614</v>
      </c>
      <c r="C1680" t="s">
        <v>2613</v>
      </c>
      <c r="D1680">
        <v>3</v>
      </c>
      <c r="E1680">
        <v>5</v>
      </c>
      <c r="F1680" t="s">
        <v>22</v>
      </c>
      <c r="G1680" t="s">
        <v>8369</v>
      </c>
      <c r="H1680" t="s">
        <v>24</v>
      </c>
    </row>
    <row r="1681" spans="1:8" x14ac:dyDescent="0.35">
      <c r="A1681" t="s">
        <v>8557</v>
      </c>
      <c r="B1681" t="s">
        <v>8558</v>
      </c>
      <c r="C1681" t="s">
        <v>8559</v>
      </c>
      <c r="D1681">
        <v>3</v>
      </c>
      <c r="E1681">
        <v>1</v>
      </c>
      <c r="F1681" t="s">
        <v>22</v>
      </c>
      <c r="G1681" t="s">
        <v>8560</v>
      </c>
      <c r="H1681" t="s">
        <v>7298</v>
      </c>
    </row>
    <row r="1682" spans="1:8" x14ac:dyDescent="0.35">
      <c r="A1682" t="s">
        <v>8561</v>
      </c>
      <c r="B1682" t="s">
        <v>8562</v>
      </c>
      <c r="C1682" t="s">
        <v>8563</v>
      </c>
      <c r="D1682">
        <v>3</v>
      </c>
      <c r="E1682">
        <v>2</v>
      </c>
      <c r="F1682" t="s">
        <v>22</v>
      </c>
      <c r="G1682" t="s">
        <v>8564</v>
      </c>
      <c r="H1682" t="s">
        <v>3973</v>
      </c>
    </row>
    <row r="1683" spans="1:8" x14ac:dyDescent="0.35">
      <c r="A1683" t="s">
        <v>6318</v>
      </c>
      <c r="B1683" t="s">
        <v>1263</v>
      </c>
      <c r="C1683" t="s">
        <v>1264</v>
      </c>
      <c r="D1683">
        <v>3</v>
      </c>
      <c r="E1683">
        <v>1</v>
      </c>
      <c r="F1683" t="s">
        <v>22</v>
      </c>
      <c r="G1683" t="s">
        <v>8592</v>
      </c>
      <c r="H1683" t="s">
        <v>371</v>
      </c>
    </row>
    <row r="1684" spans="1:8" x14ac:dyDescent="0.35">
      <c r="A1684" t="s">
        <v>8773</v>
      </c>
      <c r="B1684" t="s">
        <v>8774</v>
      </c>
      <c r="C1684" t="s">
        <v>8775</v>
      </c>
      <c r="D1684">
        <v>3</v>
      </c>
      <c r="E1684">
        <v>4</v>
      </c>
      <c r="F1684" t="s">
        <v>22</v>
      </c>
      <c r="G1684" t="s">
        <v>8776</v>
      </c>
      <c r="H1684" t="s">
        <v>39</v>
      </c>
    </row>
    <row r="1685" spans="1:8" x14ac:dyDescent="0.35">
      <c r="A1685" t="s">
        <v>8940</v>
      </c>
      <c r="B1685" t="s">
        <v>6533</v>
      </c>
      <c r="C1685" t="s">
        <v>6534</v>
      </c>
      <c r="D1685">
        <v>3</v>
      </c>
      <c r="E1685">
        <v>2</v>
      </c>
      <c r="F1685" t="s">
        <v>22</v>
      </c>
      <c r="G1685" t="s">
        <v>8941</v>
      </c>
      <c r="H1685" t="s">
        <v>1293</v>
      </c>
    </row>
    <row r="1686" spans="1:8" x14ac:dyDescent="0.35">
      <c r="A1686" t="s">
        <v>9061</v>
      </c>
      <c r="B1686" t="s">
        <v>4712</v>
      </c>
      <c r="C1686" t="s">
        <v>4713</v>
      </c>
      <c r="D1686">
        <v>3</v>
      </c>
      <c r="E1686">
        <v>1</v>
      </c>
      <c r="F1686" t="s">
        <v>22</v>
      </c>
      <c r="G1686" t="s">
        <v>9062</v>
      </c>
      <c r="H1686" t="s">
        <v>304</v>
      </c>
    </row>
    <row r="1687" spans="1:8" x14ac:dyDescent="0.35">
      <c r="A1687" t="s">
        <v>9174</v>
      </c>
      <c r="B1687" t="s">
        <v>1607</v>
      </c>
      <c r="C1687" t="s">
        <v>1608</v>
      </c>
      <c r="D1687">
        <v>3</v>
      </c>
      <c r="E1687">
        <v>1</v>
      </c>
      <c r="F1687" t="s">
        <v>22</v>
      </c>
      <c r="G1687" t="s">
        <v>9175</v>
      </c>
      <c r="H1687" t="s">
        <v>53</v>
      </c>
    </row>
    <row r="1688" spans="1:8" x14ac:dyDescent="0.35">
      <c r="A1688" t="s">
        <v>9525</v>
      </c>
      <c r="B1688" t="s">
        <v>9526</v>
      </c>
      <c r="C1688" t="s">
        <v>9527</v>
      </c>
      <c r="D1688">
        <v>3</v>
      </c>
      <c r="E1688">
        <v>5</v>
      </c>
      <c r="F1688" t="s">
        <v>22</v>
      </c>
      <c r="G1688" t="s">
        <v>9528</v>
      </c>
      <c r="H1688" t="s">
        <v>495</v>
      </c>
    </row>
    <row r="1689" spans="1:8" x14ac:dyDescent="0.35">
      <c r="A1689" t="s">
        <v>9550</v>
      </c>
      <c r="B1689" t="s">
        <v>1573</v>
      </c>
      <c r="C1689" t="s">
        <v>1574</v>
      </c>
      <c r="D1689">
        <v>3</v>
      </c>
      <c r="E1689">
        <v>2</v>
      </c>
      <c r="F1689" t="s">
        <v>22</v>
      </c>
      <c r="G1689" t="s">
        <v>9551</v>
      </c>
      <c r="H1689" t="s">
        <v>64</v>
      </c>
    </row>
    <row r="1690" spans="1:8" x14ac:dyDescent="0.35">
      <c r="A1690" t="s">
        <v>9657</v>
      </c>
      <c r="B1690" t="s">
        <v>5185</v>
      </c>
      <c r="C1690" t="s">
        <v>5186</v>
      </c>
      <c r="D1690">
        <v>3</v>
      </c>
      <c r="E1690">
        <v>0</v>
      </c>
      <c r="F1690" t="s">
        <v>22</v>
      </c>
      <c r="G1690" t="s">
        <v>9658</v>
      </c>
      <c r="H1690" t="s">
        <v>9659</v>
      </c>
    </row>
    <row r="1691" spans="1:8" x14ac:dyDescent="0.35">
      <c r="A1691" t="s">
        <v>9711</v>
      </c>
      <c r="B1691" t="s">
        <v>9470</v>
      </c>
      <c r="C1691" t="s">
        <v>9471</v>
      </c>
      <c r="D1691">
        <v>3</v>
      </c>
      <c r="E1691">
        <v>0</v>
      </c>
      <c r="F1691" t="s">
        <v>22</v>
      </c>
      <c r="G1691" t="s">
        <v>9712</v>
      </c>
      <c r="H1691" t="s">
        <v>251</v>
      </c>
    </row>
    <row r="1692" spans="1:8" x14ac:dyDescent="0.35">
      <c r="A1692" t="s">
        <v>9754</v>
      </c>
      <c r="B1692" t="s">
        <v>9369</v>
      </c>
      <c r="C1692" t="s">
        <v>9370</v>
      </c>
      <c r="D1692">
        <v>3</v>
      </c>
      <c r="E1692">
        <v>0</v>
      </c>
      <c r="F1692" t="s">
        <v>22</v>
      </c>
      <c r="G1692" t="s">
        <v>9753</v>
      </c>
      <c r="H1692" t="s">
        <v>5046</v>
      </c>
    </row>
    <row r="1693" spans="1:8" x14ac:dyDescent="0.35">
      <c r="A1693" t="s">
        <v>10438</v>
      </c>
      <c r="B1693" t="s">
        <v>6726</v>
      </c>
      <c r="C1693" t="s">
        <v>6727</v>
      </c>
      <c r="D1693">
        <v>3</v>
      </c>
      <c r="E1693">
        <v>0</v>
      </c>
      <c r="F1693" t="s">
        <v>22</v>
      </c>
      <c r="G1693" t="s">
        <v>10439</v>
      </c>
      <c r="H1693" t="s">
        <v>1939</v>
      </c>
    </row>
    <row r="1694" spans="1:8" x14ac:dyDescent="0.35">
      <c r="A1694" t="s">
        <v>10718</v>
      </c>
      <c r="B1694" t="s">
        <v>1263</v>
      </c>
      <c r="C1694" t="s">
        <v>1264</v>
      </c>
      <c r="D1694">
        <v>3</v>
      </c>
      <c r="E1694">
        <v>2</v>
      </c>
      <c r="F1694" t="s">
        <v>22</v>
      </c>
      <c r="G1694" t="s">
        <v>10719</v>
      </c>
      <c r="H1694" t="s">
        <v>419</v>
      </c>
    </row>
    <row r="1695" spans="1:8" x14ac:dyDescent="0.35">
      <c r="A1695" t="s">
        <v>10743</v>
      </c>
      <c r="B1695" t="s">
        <v>3934</v>
      </c>
      <c r="C1695" t="s">
        <v>3935</v>
      </c>
      <c r="D1695">
        <v>3</v>
      </c>
      <c r="E1695">
        <v>1</v>
      </c>
      <c r="F1695" t="s">
        <v>22</v>
      </c>
      <c r="G1695" t="s">
        <v>10744</v>
      </c>
      <c r="H1695" t="s">
        <v>10745</v>
      </c>
    </row>
    <row r="1696" spans="1:8" x14ac:dyDescent="0.35">
      <c r="A1696" t="s">
        <v>10877</v>
      </c>
      <c r="B1696" t="s">
        <v>1580</v>
      </c>
      <c r="C1696" t="s">
        <v>1581</v>
      </c>
      <c r="D1696">
        <v>3</v>
      </c>
      <c r="E1696">
        <v>1</v>
      </c>
      <c r="F1696" t="s">
        <v>22</v>
      </c>
      <c r="G1696" t="s">
        <v>10878</v>
      </c>
      <c r="H1696" t="s">
        <v>1077</v>
      </c>
    </row>
    <row r="1697" spans="1:8" x14ac:dyDescent="0.35">
      <c r="A1697" t="s">
        <v>11134</v>
      </c>
      <c r="B1697" t="s">
        <v>11122</v>
      </c>
      <c r="C1697" t="s">
        <v>11123</v>
      </c>
      <c r="D1697">
        <v>3</v>
      </c>
      <c r="E1697">
        <v>2</v>
      </c>
      <c r="F1697" t="s">
        <v>22</v>
      </c>
      <c r="G1697" t="s">
        <v>11135</v>
      </c>
      <c r="H1697" t="s">
        <v>2895</v>
      </c>
    </row>
    <row r="1698" spans="1:8" x14ac:dyDescent="0.35">
      <c r="A1698" t="s">
        <v>11141</v>
      </c>
      <c r="B1698" t="s">
        <v>7530</v>
      </c>
      <c r="C1698" t="s">
        <v>7529</v>
      </c>
      <c r="D1698">
        <v>3</v>
      </c>
      <c r="E1698">
        <v>1</v>
      </c>
      <c r="F1698" t="s">
        <v>22</v>
      </c>
      <c r="G1698" t="s">
        <v>11142</v>
      </c>
      <c r="H1698" t="s">
        <v>3748</v>
      </c>
    </row>
    <row r="1699" spans="1:8" x14ac:dyDescent="0.35">
      <c r="A1699" t="s">
        <v>11150</v>
      </c>
      <c r="B1699" t="s">
        <v>583</v>
      </c>
      <c r="C1699" t="s">
        <v>584</v>
      </c>
      <c r="D1699">
        <v>3</v>
      </c>
      <c r="E1699">
        <v>2</v>
      </c>
      <c r="F1699" t="s">
        <v>22</v>
      </c>
      <c r="G1699" t="s">
        <v>11151</v>
      </c>
      <c r="H1699" t="s">
        <v>11152</v>
      </c>
    </row>
    <row r="1700" spans="1:8" x14ac:dyDescent="0.35">
      <c r="A1700" t="s">
        <v>11219</v>
      </c>
      <c r="B1700" t="s">
        <v>198</v>
      </c>
      <c r="C1700" t="s">
        <v>199</v>
      </c>
      <c r="D1700">
        <v>3</v>
      </c>
      <c r="E1700">
        <v>2</v>
      </c>
      <c r="F1700" t="s">
        <v>22</v>
      </c>
      <c r="G1700" t="s">
        <v>11220</v>
      </c>
      <c r="H1700" t="s">
        <v>24</v>
      </c>
    </row>
    <row r="1701" spans="1:8" x14ac:dyDescent="0.35">
      <c r="A1701" t="s">
        <v>11233</v>
      </c>
      <c r="B1701" t="s">
        <v>6629</v>
      </c>
      <c r="C1701" t="s">
        <v>6630</v>
      </c>
      <c r="D1701">
        <v>3</v>
      </c>
      <c r="E1701">
        <v>3</v>
      </c>
      <c r="F1701" t="s">
        <v>22</v>
      </c>
      <c r="G1701" t="s">
        <v>11234</v>
      </c>
      <c r="H1701" t="s">
        <v>2332</v>
      </c>
    </row>
    <row r="1702" spans="1:8" x14ac:dyDescent="0.35">
      <c r="A1702" t="s">
        <v>11320</v>
      </c>
      <c r="B1702" t="s">
        <v>640</v>
      </c>
      <c r="C1702" t="s">
        <v>641</v>
      </c>
      <c r="D1702">
        <v>3</v>
      </c>
      <c r="E1702">
        <v>0</v>
      </c>
      <c r="F1702" t="s">
        <v>22</v>
      </c>
      <c r="G1702" t="s">
        <v>11321</v>
      </c>
      <c r="H1702" t="s">
        <v>11322</v>
      </c>
    </row>
    <row r="1703" spans="1:8" x14ac:dyDescent="0.35">
      <c r="A1703" t="s">
        <v>11440</v>
      </c>
      <c r="B1703" t="s">
        <v>10485</v>
      </c>
      <c r="C1703" t="s">
        <v>10486</v>
      </c>
      <c r="D1703">
        <v>3</v>
      </c>
      <c r="E1703">
        <v>3</v>
      </c>
      <c r="F1703" t="s">
        <v>22</v>
      </c>
      <c r="G1703" t="s">
        <v>11441</v>
      </c>
      <c r="H1703" t="s">
        <v>4513</v>
      </c>
    </row>
    <row r="1704" spans="1:8" x14ac:dyDescent="0.35">
      <c r="A1704" t="s">
        <v>11635</v>
      </c>
      <c r="B1704" t="s">
        <v>1853</v>
      </c>
      <c r="C1704" t="s">
        <v>1854</v>
      </c>
      <c r="D1704">
        <v>3</v>
      </c>
      <c r="E1704">
        <v>1</v>
      </c>
      <c r="F1704" t="s">
        <v>22</v>
      </c>
      <c r="G1704" t="s">
        <v>11636</v>
      </c>
      <c r="H1704" t="s">
        <v>2878</v>
      </c>
    </row>
    <row r="1705" spans="1:8" x14ac:dyDescent="0.35">
      <c r="A1705" t="s">
        <v>11781</v>
      </c>
      <c r="B1705" t="s">
        <v>559</v>
      </c>
      <c r="C1705" t="s">
        <v>560</v>
      </c>
      <c r="D1705">
        <v>3</v>
      </c>
      <c r="E1705">
        <v>5</v>
      </c>
      <c r="F1705" t="s">
        <v>22</v>
      </c>
      <c r="G1705" t="s">
        <v>11782</v>
      </c>
      <c r="H1705" t="s">
        <v>300</v>
      </c>
    </row>
    <row r="1706" spans="1:8" x14ac:dyDescent="0.35">
      <c r="A1706" t="s">
        <v>12340</v>
      </c>
      <c r="B1706" t="s">
        <v>11774</v>
      </c>
      <c r="C1706" t="s">
        <v>11775</v>
      </c>
      <c r="D1706">
        <v>3</v>
      </c>
      <c r="E1706">
        <v>0</v>
      </c>
      <c r="F1706" t="s">
        <v>22</v>
      </c>
      <c r="G1706" t="s">
        <v>12341</v>
      </c>
      <c r="H1706" t="s">
        <v>304</v>
      </c>
    </row>
    <row r="1707" spans="1:8" x14ac:dyDescent="0.35">
      <c r="A1707" t="s">
        <v>12399</v>
      </c>
      <c r="B1707" t="s">
        <v>1573</v>
      </c>
      <c r="C1707" t="s">
        <v>1574</v>
      </c>
      <c r="D1707">
        <v>3</v>
      </c>
      <c r="E1707">
        <v>0</v>
      </c>
      <c r="F1707" t="s">
        <v>22</v>
      </c>
      <c r="G1707" t="s">
        <v>12400</v>
      </c>
      <c r="H1707" t="s">
        <v>12401</v>
      </c>
    </row>
    <row r="1708" spans="1:8" x14ac:dyDescent="0.35">
      <c r="A1708" t="s">
        <v>12424</v>
      </c>
      <c r="B1708" t="s">
        <v>12425</v>
      </c>
      <c r="C1708" t="s">
        <v>12426</v>
      </c>
      <c r="D1708">
        <v>3</v>
      </c>
      <c r="E1708">
        <v>3</v>
      </c>
      <c r="F1708" t="s">
        <v>22</v>
      </c>
      <c r="G1708" t="s">
        <v>12427</v>
      </c>
      <c r="H1708" t="s">
        <v>24</v>
      </c>
    </row>
    <row r="1709" spans="1:8" x14ac:dyDescent="0.35">
      <c r="A1709" t="s">
        <v>12674</v>
      </c>
      <c r="B1709" t="s">
        <v>12675</v>
      </c>
      <c r="C1709" t="s">
        <v>12676</v>
      </c>
      <c r="D1709">
        <v>3</v>
      </c>
      <c r="E1709">
        <v>0</v>
      </c>
      <c r="F1709" t="s">
        <v>22</v>
      </c>
      <c r="G1709" t="s">
        <v>12677</v>
      </c>
      <c r="H1709" t="s">
        <v>304</v>
      </c>
    </row>
    <row r="1710" spans="1:8" x14ac:dyDescent="0.35">
      <c r="A1710" t="s">
        <v>12739</v>
      </c>
      <c r="B1710" t="s">
        <v>2924</v>
      </c>
      <c r="C1710" t="s">
        <v>2925</v>
      </c>
      <c r="D1710">
        <v>3</v>
      </c>
      <c r="E1710">
        <v>0</v>
      </c>
      <c r="F1710" t="s">
        <v>22</v>
      </c>
      <c r="G1710" t="s">
        <v>12740</v>
      </c>
      <c r="H1710" t="s">
        <v>3486</v>
      </c>
    </row>
    <row r="1711" spans="1:8" x14ac:dyDescent="0.35">
      <c r="A1711" t="s">
        <v>12745</v>
      </c>
      <c r="B1711" t="s">
        <v>12746</v>
      </c>
      <c r="C1711" t="s">
        <v>12747</v>
      </c>
      <c r="D1711">
        <v>3</v>
      </c>
      <c r="E1711">
        <v>3</v>
      </c>
      <c r="F1711" t="s">
        <v>22</v>
      </c>
      <c r="G1711" t="s">
        <v>12748</v>
      </c>
      <c r="H1711" t="s">
        <v>7265</v>
      </c>
    </row>
    <row r="1712" spans="1:8" x14ac:dyDescent="0.35">
      <c r="A1712" t="s">
        <v>12909</v>
      </c>
      <c r="B1712" t="s">
        <v>7140</v>
      </c>
      <c r="C1712" t="s">
        <v>7141</v>
      </c>
      <c r="D1712">
        <v>3</v>
      </c>
      <c r="E1712">
        <v>2</v>
      </c>
      <c r="F1712" t="s">
        <v>22</v>
      </c>
      <c r="G1712" t="s">
        <v>12910</v>
      </c>
      <c r="H1712" t="s">
        <v>68</v>
      </c>
    </row>
    <row r="1713" spans="1:8" x14ac:dyDescent="0.35">
      <c r="A1713" t="s">
        <v>13044</v>
      </c>
      <c r="B1713" t="s">
        <v>7547</v>
      </c>
      <c r="C1713" t="s">
        <v>7548</v>
      </c>
      <c r="D1713">
        <v>3</v>
      </c>
      <c r="E1713">
        <v>1</v>
      </c>
      <c r="F1713" t="s">
        <v>22</v>
      </c>
      <c r="G1713" t="s">
        <v>13045</v>
      </c>
      <c r="H1713" t="s">
        <v>495</v>
      </c>
    </row>
    <row r="1714" spans="1:8" x14ac:dyDescent="0.35">
      <c r="A1714" t="s">
        <v>13059</v>
      </c>
      <c r="B1714" t="s">
        <v>662</v>
      </c>
      <c r="C1714" t="s">
        <v>663</v>
      </c>
      <c r="D1714">
        <v>3</v>
      </c>
      <c r="E1714">
        <v>2</v>
      </c>
      <c r="F1714" t="s">
        <v>22</v>
      </c>
      <c r="G1714" t="s">
        <v>13060</v>
      </c>
      <c r="H1714" t="s">
        <v>304</v>
      </c>
    </row>
    <row r="1715" spans="1:8" x14ac:dyDescent="0.35">
      <c r="A1715" t="s">
        <v>13092</v>
      </c>
      <c r="B1715" t="s">
        <v>1263</v>
      </c>
      <c r="C1715" t="s">
        <v>1264</v>
      </c>
      <c r="D1715">
        <v>3</v>
      </c>
      <c r="E1715">
        <v>2</v>
      </c>
      <c r="F1715" t="s">
        <v>22</v>
      </c>
      <c r="G1715" t="s">
        <v>13093</v>
      </c>
      <c r="H1715" t="s">
        <v>13094</v>
      </c>
    </row>
    <row r="1716" spans="1:8" x14ac:dyDescent="0.35">
      <c r="A1716" t="s">
        <v>13211</v>
      </c>
      <c r="B1716" t="s">
        <v>13206</v>
      </c>
      <c r="C1716" t="s">
        <v>13207</v>
      </c>
      <c r="D1716">
        <v>3</v>
      </c>
      <c r="E1716">
        <v>1</v>
      </c>
      <c r="F1716" t="s">
        <v>22</v>
      </c>
      <c r="G1716" t="s">
        <v>13212</v>
      </c>
      <c r="H1716" t="s">
        <v>3228</v>
      </c>
    </row>
    <row r="1717" spans="1:8" x14ac:dyDescent="0.35">
      <c r="A1717" t="s">
        <v>13265</v>
      </c>
      <c r="B1717" t="s">
        <v>1263</v>
      </c>
      <c r="C1717" t="s">
        <v>1264</v>
      </c>
      <c r="D1717">
        <v>3</v>
      </c>
      <c r="E1717">
        <v>1</v>
      </c>
      <c r="F1717" t="s">
        <v>22</v>
      </c>
      <c r="G1717" t="s">
        <v>13266</v>
      </c>
      <c r="H1717" t="s">
        <v>13267</v>
      </c>
    </row>
    <row r="1718" spans="1:8" x14ac:dyDescent="0.35">
      <c r="A1718" t="s">
        <v>13428</v>
      </c>
      <c r="B1718" t="s">
        <v>13429</v>
      </c>
      <c r="C1718" t="s">
        <v>13430</v>
      </c>
      <c r="D1718">
        <v>3</v>
      </c>
      <c r="E1718">
        <v>1</v>
      </c>
      <c r="F1718" t="s">
        <v>22</v>
      </c>
      <c r="G1718" t="s">
        <v>13431</v>
      </c>
      <c r="H1718" t="s">
        <v>371</v>
      </c>
    </row>
    <row r="1719" spans="1:8" x14ac:dyDescent="0.35">
      <c r="A1719" t="s">
        <v>13594</v>
      </c>
      <c r="B1719" t="s">
        <v>4815</v>
      </c>
      <c r="C1719" t="s">
        <v>4816</v>
      </c>
      <c r="D1719">
        <v>3</v>
      </c>
      <c r="E1719">
        <v>6</v>
      </c>
      <c r="F1719" t="s">
        <v>22</v>
      </c>
      <c r="G1719" t="s">
        <v>13595</v>
      </c>
      <c r="H1719" t="s">
        <v>8619</v>
      </c>
    </row>
    <row r="1720" spans="1:8" x14ac:dyDescent="0.35">
      <c r="A1720" t="s">
        <v>6318</v>
      </c>
      <c r="B1720" t="s">
        <v>1263</v>
      </c>
      <c r="C1720" t="s">
        <v>1264</v>
      </c>
      <c r="D1720">
        <v>3</v>
      </c>
      <c r="E1720">
        <v>1</v>
      </c>
      <c r="F1720" t="s">
        <v>22</v>
      </c>
      <c r="G1720" t="s">
        <v>13602</v>
      </c>
      <c r="H1720" t="s">
        <v>3573</v>
      </c>
    </row>
    <row r="1721" spans="1:8" x14ac:dyDescent="0.35">
      <c r="A1721" t="s">
        <v>13666</v>
      </c>
      <c r="B1721" t="s">
        <v>1104</v>
      </c>
      <c r="C1721" t="s">
        <v>1105</v>
      </c>
      <c r="D1721">
        <v>3</v>
      </c>
      <c r="E1721">
        <v>0</v>
      </c>
      <c r="F1721" t="s">
        <v>22</v>
      </c>
      <c r="G1721" t="s">
        <v>13667</v>
      </c>
      <c r="H1721" t="s">
        <v>4441</v>
      </c>
    </row>
    <row r="1722" spans="1:8" x14ac:dyDescent="0.35">
      <c r="A1722" t="s">
        <v>13728</v>
      </c>
      <c r="B1722" t="s">
        <v>853</v>
      </c>
      <c r="C1722" t="s">
        <v>854</v>
      </c>
      <c r="D1722">
        <v>3</v>
      </c>
      <c r="E1722">
        <v>1</v>
      </c>
      <c r="F1722" t="s">
        <v>22</v>
      </c>
      <c r="G1722" t="s">
        <v>13729</v>
      </c>
      <c r="H1722" t="s">
        <v>4513</v>
      </c>
    </row>
    <row r="1723" spans="1:8" x14ac:dyDescent="0.35">
      <c r="A1723" t="s">
        <v>13953</v>
      </c>
      <c r="B1723" t="s">
        <v>1104</v>
      </c>
      <c r="C1723" t="s">
        <v>1105</v>
      </c>
      <c r="D1723">
        <v>3</v>
      </c>
      <c r="E1723">
        <v>3</v>
      </c>
      <c r="F1723" t="s">
        <v>22</v>
      </c>
      <c r="G1723" t="s">
        <v>13954</v>
      </c>
      <c r="H1723" t="s">
        <v>2694</v>
      </c>
    </row>
    <row r="1724" spans="1:8" x14ac:dyDescent="0.35">
      <c r="A1724" t="s">
        <v>14037</v>
      </c>
      <c r="B1724" t="s">
        <v>7973</v>
      </c>
      <c r="C1724" t="s">
        <v>7974</v>
      </c>
      <c r="D1724">
        <v>3</v>
      </c>
      <c r="E1724">
        <v>2</v>
      </c>
      <c r="F1724" t="s">
        <v>22</v>
      </c>
      <c r="G1724" t="s">
        <v>14038</v>
      </c>
      <c r="H1724" t="s">
        <v>805</v>
      </c>
    </row>
    <row r="1725" spans="1:8" x14ac:dyDescent="0.35">
      <c r="A1725" t="s">
        <v>14171</v>
      </c>
      <c r="B1725" t="s">
        <v>1868</v>
      </c>
      <c r="C1725" t="s">
        <v>1869</v>
      </c>
      <c r="D1725">
        <v>3</v>
      </c>
      <c r="E1725">
        <v>3</v>
      </c>
      <c r="F1725" t="s">
        <v>22</v>
      </c>
      <c r="G1725" t="s">
        <v>14172</v>
      </c>
      <c r="H1725" t="s">
        <v>14173</v>
      </c>
    </row>
    <row r="1726" spans="1:8" x14ac:dyDescent="0.35">
      <c r="A1726" t="s">
        <v>14302</v>
      </c>
      <c r="B1726" t="s">
        <v>2526</v>
      </c>
      <c r="C1726" t="s">
        <v>2527</v>
      </c>
      <c r="D1726">
        <v>3</v>
      </c>
      <c r="E1726">
        <v>4</v>
      </c>
      <c r="F1726" t="s">
        <v>22</v>
      </c>
      <c r="G1726" t="s">
        <v>14303</v>
      </c>
      <c r="H1726" t="s">
        <v>2943</v>
      </c>
    </row>
    <row r="1727" spans="1:8" x14ac:dyDescent="0.35">
      <c r="A1727" t="s">
        <v>14348</v>
      </c>
      <c r="B1727" t="s">
        <v>100</v>
      </c>
      <c r="C1727" t="s">
        <v>101</v>
      </c>
      <c r="D1727">
        <v>3</v>
      </c>
      <c r="E1727">
        <v>2</v>
      </c>
      <c r="F1727" t="s">
        <v>22</v>
      </c>
      <c r="G1727" t="s">
        <v>14349</v>
      </c>
      <c r="H1727" t="s">
        <v>251</v>
      </c>
    </row>
    <row r="1728" spans="1:8" x14ac:dyDescent="0.35">
      <c r="A1728" t="s">
        <v>14431</v>
      </c>
      <c r="B1728" t="s">
        <v>14432</v>
      </c>
      <c r="C1728" t="s">
        <v>14433</v>
      </c>
      <c r="D1728">
        <v>3</v>
      </c>
      <c r="E1728">
        <v>0</v>
      </c>
      <c r="F1728" t="s">
        <v>22</v>
      </c>
      <c r="G1728" t="s">
        <v>14434</v>
      </c>
      <c r="H1728" t="s">
        <v>2602</v>
      </c>
    </row>
    <row r="1729" spans="1:8" x14ac:dyDescent="0.35">
      <c r="A1729" t="s">
        <v>14520</v>
      </c>
      <c r="B1729" t="s">
        <v>3477</v>
      </c>
      <c r="C1729" t="s">
        <v>3478</v>
      </c>
      <c r="D1729">
        <v>3</v>
      </c>
      <c r="E1729">
        <v>0</v>
      </c>
      <c r="F1729" t="s">
        <v>22</v>
      </c>
      <c r="G1729" t="s">
        <v>14521</v>
      </c>
      <c r="H1729" t="s">
        <v>1077</v>
      </c>
    </row>
    <row r="1730" spans="1:8" x14ac:dyDescent="0.35">
      <c r="A1730" t="s">
        <v>14577</v>
      </c>
      <c r="B1730" t="s">
        <v>2872</v>
      </c>
      <c r="C1730" t="s">
        <v>2873</v>
      </c>
      <c r="D1730">
        <v>3</v>
      </c>
      <c r="E1730">
        <v>2</v>
      </c>
      <c r="F1730" t="s">
        <v>22</v>
      </c>
      <c r="G1730" t="s">
        <v>14578</v>
      </c>
      <c r="H1730" t="s">
        <v>304</v>
      </c>
    </row>
    <row r="1731" spans="1:8" x14ac:dyDescent="0.35">
      <c r="A1731" t="s">
        <v>14610</v>
      </c>
      <c r="B1731" t="s">
        <v>336</v>
      </c>
      <c r="C1731" t="s">
        <v>337</v>
      </c>
      <c r="D1731">
        <v>3</v>
      </c>
      <c r="E1731">
        <v>2</v>
      </c>
      <c r="F1731" t="s">
        <v>22</v>
      </c>
      <c r="G1731" t="s">
        <v>14611</v>
      </c>
      <c r="H1731" t="s">
        <v>4942</v>
      </c>
    </row>
    <row r="1732" spans="1:8" x14ac:dyDescent="0.35">
      <c r="A1732" t="s">
        <v>14959</v>
      </c>
      <c r="B1732" t="s">
        <v>2340</v>
      </c>
      <c r="C1732" t="s">
        <v>2341</v>
      </c>
      <c r="D1732">
        <v>3</v>
      </c>
      <c r="E1732">
        <v>2</v>
      </c>
      <c r="F1732" t="s">
        <v>22</v>
      </c>
      <c r="G1732" t="s">
        <v>14960</v>
      </c>
      <c r="H1732" t="s">
        <v>4540</v>
      </c>
    </row>
    <row r="1733" spans="1:8" x14ac:dyDescent="0.35">
      <c r="A1733" t="s">
        <v>15099</v>
      </c>
      <c r="B1733" t="s">
        <v>1263</v>
      </c>
      <c r="C1733" t="s">
        <v>1264</v>
      </c>
      <c r="D1733">
        <v>3</v>
      </c>
      <c r="E1733">
        <v>1</v>
      </c>
      <c r="F1733" t="s">
        <v>22</v>
      </c>
      <c r="G1733" t="s">
        <v>15100</v>
      </c>
      <c r="H1733" t="s">
        <v>1686</v>
      </c>
    </row>
    <row r="1734" spans="1:8" x14ac:dyDescent="0.35">
      <c r="A1734" t="s">
        <v>15239</v>
      </c>
      <c r="B1734" t="s">
        <v>2934</v>
      </c>
      <c r="C1734" t="s">
        <v>2933</v>
      </c>
      <c r="D1734">
        <v>3</v>
      </c>
      <c r="E1734">
        <v>2</v>
      </c>
      <c r="F1734" t="s">
        <v>22</v>
      </c>
      <c r="G1734" t="s">
        <v>15240</v>
      </c>
      <c r="H1734" t="s">
        <v>13</v>
      </c>
    </row>
    <row r="1735" spans="1:8" x14ac:dyDescent="0.35">
      <c r="A1735" t="s">
        <v>15397</v>
      </c>
      <c r="B1735" t="s">
        <v>15398</v>
      </c>
      <c r="C1735" t="s">
        <v>15399</v>
      </c>
      <c r="D1735">
        <v>3</v>
      </c>
      <c r="E1735">
        <v>2</v>
      </c>
      <c r="F1735" t="s">
        <v>22</v>
      </c>
      <c r="G1735" t="s">
        <v>15400</v>
      </c>
      <c r="H1735" t="s">
        <v>11154</v>
      </c>
    </row>
    <row r="1736" spans="1:8" x14ac:dyDescent="0.35">
      <c r="A1736" t="s">
        <v>15423</v>
      </c>
      <c r="B1736" t="s">
        <v>1263</v>
      </c>
      <c r="C1736" t="s">
        <v>1264</v>
      </c>
      <c r="D1736">
        <v>3</v>
      </c>
      <c r="E1736">
        <v>2</v>
      </c>
      <c r="F1736" t="s">
        <v>22</v>
      </c>
      <c r="G1736" t="s">
        <v>15424</v>
      </c>
      <c r="H1736" t="s">
        <v>371</v>
      </c>
    </row>
    <row r="1737" spans="1:8" x14ac:dyDescent="0.35">
      <c r="A1737" t="s">
        <v>15452</v>
      </c>
      <c r="B1737" t="s">
        <v>211</v>
      </c>
      <c r="C1737" t="s">
        <v>212</v>
      </c>
      <c r="D1737">
        <v>3</v>
      </c>
      <c r="E1737">
        <v>0</v>
      </c>
      <c r="F1737" t="s">
        <v>22</v>
      </c>
      <c r="G1737" t="s">
        <v>15453</v>
      </c>
      <c r="H1737" t="s">
        <v>18</v>
      </c>
    </row>
    <row r="1738" spans="1:8" x14ac:dyDescent="0.35">
      <c r="A1738" t="s">
        <v>11781</v>
      </c>
      <c r="B1738" t="s">
        <v>559</v>
      </c>
      <c r="C1738" t="s">
        <v>560</v>
      </c>
      <c r="D1738">
        <v>3</v>
      </c>
      <c r="E1738">
        <v>5</v>
      </c>
      <c r="F1738" t="s">
        <v>22</v>
      </c>
      <c r="G1738" t="s">
        <v>15505</v>
      </c>
      <c r="H1738" t="s">
        <v>1576</v>
      </c>
    </row>
    <row r="1739" spans="1:8" x14ac:dyDescent="0.35">
      <c r="A1739" t="s">
        <v>15720</v>
      </c>
      <c r="B1739" t="s">
        <v>4128</v>
      </c>
      <c r="C1739" t="s">
        <v>4129</v>
      </c>
      <c r="D1739">
        <v>3</v>
      </c>
      <c r="E1739">
        <v>1</v>
      </c>
      <c r="F1739" t="s">
        <v>22</v>
      </c>
      <c r="G1739" t="s">
        <v>15721</v>
      </c>
      <c r="H1739" t="s">
        <v>6967</v>
      </c>
    </row>
    <row r="1740" spans="1:8" x14ac:dyDescent="0.35">
      <c r="A1740" t="s">
        <v>16154</v>
      </c>
      <c r="B1740" t="s">
        <v>14966</v>
      </c>
      <c r="C1740" t="s">
        <v>14967</v>
      </c>
      <c r="D1740">
        <v>3</v>
      </c>
      <c r="E1740">
        <v>5</v>
      </c>
      <c r="F1740" t="s">
        <v>22</v>
      </c>
      <c r="G1740" t="s">
        <v>16155</v>
      </c>
      <c r="H1740" t="s">
        <v>5522</v>
      </c>
    </row>
    <row r="1741" spans="1:8" x14ac:dyDescent="0.35">
      <c r="A1741" t="s">
        <v>16262</v>
      </c>
      <c r="B1741" t="s">
        <v>2696</v>
      </c>
      <c r="C1741" t="s">
        <v>2697</v>
      </c>
      <c r="D1741">
        <v>3</v>
      </c>
      <c r="E1741">
        <v>3</v>
      </c>
      <c r="F1741" t="s">
        <v>22</v>
      </c>
      <c r="G1741" t="s">
        <v>16260</v>
      </c>
      <c r="H1741" t="s">
        <v>78</v>
      </c>
    </row>
    <row r="1742" spans="1:8" x14ac:dyDescent="0.35">
      <c r="A1742" t="s">
        <v>16268</v>
      </c>
      <c r="B1742" t="s">
        <v>3766</v>
      </c>
      <c r="C1742" t="s">
        <v>3767</v>
      </c>
      <c r="D1742">
        <v>3</v>
      </c>
      <c r="E1742">
        <v>0</v>
      </c>
      <c r="F1742" t="s">
        <v>22</v>
      </c>
      <c r="G1742" t="s">
        <v>16269</v>
      </c>
      <c r="H1742" t="s">
        <v>1875</v>
      </c>
    </row>
    <row r="1743" spans="1:8" x14ac:dyDescent="0.35">
      <c r="A1743" t="s">
        <v>16322</v>
      </c>
      <c r="B1743" t="s">
        <v>8127</v>
      </c>
      <c r="C1743" t="s">
        <v>8128</v>
      </c>
      <c r="D1743">
        <v>3</v>
      </c>
      <c r="E1743">
        <v>3</v>
      </c>
      <c r="F1743" t="s">
        <v>22</v>
      </c>
      <c r="G1743" t="s">
        <v>16323</v>
      </c>
      <c r="H1743" t="s">
        <v>53</v>
      </c>
    </row>
    <row r="1744" spans="1:8" x14ac:dyDescent="0.35">
      <c r="A1744" t="s">
        <v>16338</v>
      </c>
      <c r="B1744" t="s">
        <v>990</v>
      </c>
      <c r="C1744" t="s">
        <v>991</v>
      </c>
      <c r="D1744">
        <v>3</v>
      </c>
      <c r="E1744">
        <v>2</v>
      </c>
      <c r="F1744" t="s">
        <v>22</v>
      </c>
      <c r="G1744" t="s">
        <v>16339</v>
      </c>
      <c r="H1744" t="s">
        <v>16340</v>
      </c>
    </row>
    <row r="1745" spans="1:8" x14ac:dyDescent="0.35">
      <c r="A1745" t="s">
        <v>16360</v>
      </c>
      <c r="B1745" t="s">
        <v>16361</v>
      </c>
      <c r="C1745" t="s">
        <v>16362</v>
      </c>
      <c r="D1745">
        <v>3</v>
      </c>
      <c r="E1745">
        <v>3</v>
      </c>
      <c r="F1745" t="s">
        <v>22</v>
      </c>
      <c r="G1745" t="s">
        <v>16363</v>
      </c>
      <c r="H1745" t="s">
        <v>12593</v>
      </c>
    </row>
    <row r="1746" spans="1:8" x14ac:dyDescent="0.35">
      <c r="A1746" t="s">
        <v>16366</v>
      </c>
      <c r="B1746" t="s">
        <v>11910</v>
      </c>
      <c r="C1746" t="s">
        <v>11909</v>
      </c>
      <c r="D1746">
        <v>3</v>
      </c>
      <c r="E1746">
        <v>7</v>
      </c>
      <c r="F1746" t="s">
        <v>22</v>
      </c>
      <c r="G1746" t="s">
        <v>16367</v>
      </c>
      <c r="H1746" t="s">
        <v>251</v>
      </c>
    </row>
    <row r="1747" spans="1:8" x14ac:dyDescent="0.35">
      <c r="A1747" t="s">
        <v>16379</v>
      </c>
      <c r="B1747" t="s">
        <v>1607</v>
      </c>
      <c r="C1747" t="s">
        <v>1608</v>
      </c>
      <c r="D1747">
        <v>3</v>
      </c>
      <c r="E1747">
        <v>1</v>
      </c>
      <c r="F1747" t="s">
        <v>22</v>
      </c>
      <c r="G1747" t="s">
        <v>16380</v>
      </c>
      <c r="H1747" t="s">
        <v>11581</v>
      </c>
    </row>
    <row r="1748" spans="1:8" x14ac:dyDescent="0.35">
      <c r="A1748" t="s">
        <v>16432</v>
      </c>
      <c r="B1748" t="s">
        <v>2276</v>
      </c>
      <c r="C1748" t="s">
        <v>2277</v>
      </c>
      <c r="D1748">
        <v>3</v>
      </c>
      <c r="E1748">
        <v>1</v>
      </c>
      <c r="F1748" t="s">
        <v>22</v>
      </c>
      <c r="G1748" t="s">
        <v>16433</v>
      </c>
      <c r="H1748" t="s">
        <v>371</v>
      </c>
    </row>
    <row r="1749" spans="1:8" x14ac:dyDescent="0.35">
      <c r="A1749" t="s">
        <v>16480</v>
      </c>
      <c r="B1749" t="s">
        <v>1489</v>
      </c>
      <c r="C1749" t="s">
        <v>1490</v>
      </c>
      <c r="D1749">
        <v>3</v>
      </c>
      <c r="E1749">
        <v>3</v>
      </c>
      <c r="F1749" t="s">
        <v>22</v>
      </c>
      <c r="G1749" t="s">
        <v>16481</v>
      </c>
      <c r="H1749" t="s">
        <v>703</v>
      </c>
    </row>
    <row r="1750" spans="1:8" x14ac:dyDescent="0.35">
      <c r="A1750" t="s">
        <v>16567</v>
      </c>
      <c r="B1750" t="s">
        <v>412</v>
      </c>
      <c r="C1750" t="s">
        <v>413</v>
      </c>
      <c r="D1750">
        <v>3</v>
      </c>
      <c r="E1750">
        <v>0</v>
      </c>
      <c r="F1750" t="s">
        <v>22</v>
      </c>
      <c r="G1750" t="s">
        <v>16568</v>
      </c>
      <c r="H1750" t="s">
        <v>3573</v>
      </c>
    </row>
    <row r="1751" spans="1:8" x14ac:dyDescent="0.35">
      <c r="A1751" t="s">
        <v>16600</v>
      </c>
      <c r="B1751" t="s">
        <v>1378</v>
      </c>
      <c r="C1751" t="s">
        <v>1379</v>
      </c>
      <c r="D1751">
        <v>3</v>
      </c>
      <c r="E1751">
        <v>5</v>
      </c>
      <c r="F1751" t="s">
        <v>22</v>
      </c>
      <c r="G1751" t="s">
        <v>16601</v>
      </c>
      <c r="H1751" t="s">
        <v>11492</v>
      </c>
    </row>
    <row r="1752" spans="1:8" x14ac:dyDescent="0.35">
      <c r="A1752" t="s">
        <v>16710</v>
      </c>
      <c r="B1752" t="s">
        <v>1263</v>
      </c>
      <c r="C1752" t="s">
        <v>1264</v>
      </c>
      <c r="D1752">
        <v>3</v>
      </c>
      <c r="E1752">
        <v>2</v>
      </c>
      <c r="F1752" t="s">
        <v>22</v>
      </c>
      <c r="G1752" t="s">
        <v>16711</v>
      </c>
      <c r="H1752" t="s">
        <v>495</v>
      </c>
    </row>
    <row r="1753" spans="1:8" x14ac:dyDescent="0.35">
      <c r="A1753" t="s">
        <v>16891</v>
      </c>
      <c r="B1753" t="s">
        <v>3076</v>
      </c>
      <c r="C1753" t="s">
        <v>3075</v>
      </c>
      <c r="D1753">
        <v>3</v>
      </c>
      <c r="E1753">
        <v>0</v>
      </c>
      <c r="F1753" t="s">
        <v>22</v>
      </c>
      <c r="G1753" t="s">
        <v>16892</v>
      </c>
      <c r="H1753" t="s">
        <v>434</v>
      </c>
    </row>
    <row r="1754" spans="1:8" x14ac:dyDescent="0.35">
      <c r="A1754" t="s">
        <v>17149</v>
      </c>
      <c r="B1754" t="s">
        <v>55</v>
      </c>
      <c r="C1754" t="s">
        <v>56</v>
      </c>
      <c r="D1754">
        <v>3</v>
      </c>
      <c r="E1754">
        <v>0</v>
      </c>
      <c r="F1754" t="s">
        <v>22</v>
      </c>
      <c r="G1754" t="s">
        <v>17150</v>
      </c>
      <c r="H1754" t="s">
        <v>18</v>
      </c>
    </row>
    <row r="1755" spans="1:8" x14ac:dyDescent="0.35">
      <c r="A1755" t="s">
        <v>17202</v>
      </c>
      <c r="B1755" t="s">
        <v>17199</v>
      </c>
      <c r="C1755" t="s">
        <v>17200</v>
      </c>
      <c r="D1755">
        <v>3</v>
      </c>
      <c r="E1755">
        <v>0</v>
      </c>
      <c r="F1755" t="s">
        <v>22</v>
      </c>
      <c r="G1755" t="s">
        <v>17203</v>
      </c>
      <c r="H1755" t="s">
        <v>4824</v>
      </c>
    </row>
    <row r="1756" spans="1:8" x14ac:dyDescent="0.35">
      <c r="A1756" t="s">
        <v>17246</v>
      </c>
      <c r="B1756" t="s">
        <v>4325</v>
      </c>
      <c r="C1756" t="s">
        <v>4324</v>
      </c>
      <c r="D1756">
        <v>3</v>
      </c>
      <c r="E1756">
        <v>1</v>
      </c>
      <c r="F1756" t="s">
        <v>22</v>
      </c>
      <c r="G1756" t="s">
        <v>17247</v>
      </c>
      <c r="H1756" t="s">
        <v>1482</v>
      </c>
    </row>
    <row r="1757" spans="1:8" x14ac:dyDescent="0.35">
      <c r="A1757" t="s">
        <v>17316</v>
      </c>
      <c r="B1757" t="s">
        <v>3934</v>
      </c>
      <c r="C1757" t="s">
        <v>3935</v>
      </c>
      <c r="D1757">
        <v>3</v>
      </c>
      <c r="E1757">
        <v>2</v>
      </c>
      <c r="F1757" t="s">
        <v>22</v>
      </c>
      <c r="G1757" t="s">
        <v>17317</v>
      </c>
      <c r="H1757" t="s">
        <v>495</v>
      </c>
    </row>
    <row r="1758" spans="1:8" x14ac:dyDescent="0.35">
      <c r="A1758" t="s">
        <v>17360</v>
      </c>
      <c r="B1758" t="s">
        <v>17361</v>
      </c>
      <c r="C1758" t="s">
        <v>17362</v>
      </c>
      <c r="D1758">
        <v>3</v>
      </c>
      <c r="E1758">
        <v>3</v>
      </c>
      <c r="F1758" t="s">
        <v>22</v>
      </c>
      <c r="G1758" t="s">
        <v>17363</v>
      </c>
      <c r="H1758" t="s">
        <v>83</v>
      </c>
    </row>
    <row r="1759" spans="1:8" x14ac:dyDescent="0.35">
      <c r="A1759" t="s">
        <v>17409</v>
      </c>
      <c r="B1759" t="s">
        <v>2452</v>
      </c>
      <c r="C1759" t="s">
        <v>2453</v>
      </c>
      <c r="D1759">
        <v>3</v>
      </c>
      <c r="E1759">
        <v>3</v>
      </c>
      <c r="F1759" t="s">
        <v>22</v>
      </c>
      <c r="G1759" t="s">
        <v>17410</v>
      </c>
      <c r="H1759" t="s">
        <v>304</v>
      </c>
    </row>
    <row r="1760" spans="1:8" x14ac:dyDescent="0.35">
      <c r="A1760" t="s">
        <v>17540</v>
      </c>
      <c r="B1760" t="s">
        <v>17541</v>
      </c>
      <c r="C1760" t="s">
        <v>17542</v>
      </c>
      <c r="D1760">
        <v>3</v>
      </c>
      <c r="E1760">
        <v>6</v>
      </c>
      <c r="F1760" t="s">
        <v>22</v>
      </c>
      <c r="G1760" t="s">
        <v>17543</v>
      </c>
      <c r="H1760" t="s">
        <v>1576</v>
      </c>
    </row>
    <row r="1761" spans="1:8" x14ac:dyDescent="0.35">
      <c r="A1761" t="s">
        <v>17607</v>
      </c>
      <c r="B1761" t="s">
        <v>17604</v>
      </c>
      <c r="C1761" t="s">
        <v>17605</v>
      </c>
      <c r="D1761">
        <v>3</v>
      </c>
      <c r="E1761">
        <v>0</v>
      </c>
      <c r="F1761" t="s">
        <v>22</v>
      </c>
      <c r="G1761" t="s">
        <v>17606</v>
      </c>
      <c r="H1761" t="s">
        <v>251</v>
      </c>
    </row>
    <row r="1762" spans="1:8" x14ac:dyDescent="0.35">
      <c r="A1762" t="s">
        <v>17739</v>
      </c>
      <c r="B1762" t="s">
        <v>714</v>
      </c>
      <c r="C1762" t="s">
        <v>715</v>
      </c>
      <c r="D1762">
        <v>3</v>
      </c>
      <c r="E1762">
        <v>2</v>
      </c>
      <c r="F1762" t="s">
        <v>22</v>
      </c>
      <c r="G1762" t="s">
        <v>17740</v>
      </c>
      <c r="H1762" t="s">
        <v>2332</v>
      </c>
    </row>
    <row r="1763" spans="1:8" x14ac:dyDescent="0.35">
      <c r="A1763" t="s">
        <v>17777</v>
      </c>
      <c r="B1763" t="s">
        <v>13011</v>
      </c>
      <c r="C1763" t="s">
        <v>13012</v>
      </c>
      <c r="D1763">
        <v>3</v>
      </c>
      <c r="E1763">
        <v>3</v>
      </c>
      <c r="F1763" t="s">
        <v>22</v>
      </c>
      <c r="G1763" t="s">
        <v>17778</v>
      </c>
      <c r="H1763" t="s">
        <v>5587</v>
      </c>
    </row>
    <row r="1764" spans="1:8" x14ac:dyDescent="0.35">
      <c r="A1764" t="s">
        <v>18128</v>
      </c>
      <c r="B1764" t="s">
        <v>112</v>
      </c>
      <c r="C1764" t="s">
        <v>113</v>
      </c>
      <c r="D1764">
        <v>3</v>
      </c>
      <c r="E1764">
        <v>0</v>
      </c>
      <c r="F1764" t="s">
        <v>22</v>
      </c>
      <c r="G1764" t="s">
        <v>18129</v>
      </c>
      <c r="H1764" t="s">
        <v>115</v>
      </c>
    </row>
    <row r="1765" spans="1:8" x14ac:dyDescent="0.35">
      <c r="A1765" t="s">
        <v>18249</v>
      </c>
      <c r="B1765" t="s">
        <v>10614</v>
      </c>
      <c r="C1765" t="s">
        <v>10615</v>
      </c>
      <c r="D1765">
        <v>3</v>
      </c>
      <c r="E1765">
        <v>6</v>
      </c>
      <c r="F1765" t="s">
        <v>22</v>
      </c>
      <c r="G1765" t="s">
        <v>18250</v>
      </c>
      <c r="H1765" t="s">
        <v>64</v>
      </c>
    </row>
    <row r="1766" spans="1:8" x14ac:dyDescent="0.35">
      <c r="A1766" t="s">
        <v>18329</v>
      </c>
      <c r="B1766" t="s">
        <v>511</v>
      </c>
      <c r="C1766" t="s">
        <v>512</v>
      </c>
      <c r="D1766">
        <v>3</v>
      </c>
      <c r="E1766">
        <v>1</v>
      </c>
      <c r="F1766" t="s">
        <v>22</v>
      </c>
      <c r="G1766" t="s">
        <v>18330</v>
      </c>
      <c r="H1766" t="s">
        <v>338</v>
      </c>
    </row>
    <row r="1767" spans="1:8" x14ac:dyDescent="0.35">
      <c r="A1767" t="s">
        <v>18400</v>
      </c>
      <c r="B1767" t="s">
        <v>5747</v>
      </c>
      <c r="C1767" t="s">
        <v>5748</v>
      </c>
      <c r="D1767">
        <v>3</v>
      </c>
      <c r="E1767">
        <v>1</v>
      </c>
      <c r="F1767" t="s">
        <v>22</v>
      </c>
      <c r="G1767" t="s">
        <v>18401</v>
      </c>
      <c r="H1767" t="s">
        <v>546</v>
      </c>
    </row>
    <row r="1768" spans="1:8" x14ac:dyDescent="0.35">
      <c r="A1768" t="s">
        <v>18457</v>
      </c>
      <c r="B1768" t="s">
        <v>15850</v>
      </c>
      <c r="C1768" t="s">
        <v>15851</v>
      </c>
      <c r="D1768">
        <v>3</v>
      </c>
      <c r="E1768">
        <v>1</v>
      </c>
      <c r="F1768" t="s">
        <v>22</v>
      </c>
      <c r="G1768" t="s">
        <v>18458</v>
      </c>
      <c r="H1768" t="s">
        <v>3228</v>
      </c>
    </row>
    <row r="1769" spans="1:8" x14ac:dyDescent="0.35">
      <c r="A1769" t="s">
        <v>18743</v>
      </c>
      <c r="B1769" t="s">
        <v>18744</v>
      </c>
      <c r="C1769" t="s">
        <v>18745</v>
      </c>
      <c r="D1769">
        <v>3</v>
      </c>
      <c r="E1769">
        <v>1</v>
      </c>
      <c r="F1769" t="s">
        <v>22</v>
      </c>
      <c r="G1769" t="s">
        <v>18746</v>
      </c>
      <c r="H1769" t="s">
        <v>83</v>
      </c>
    </row>
    <row r="1770" spans="1:8" x14ac:dyDescent="0.35">
      <c r="A1770" t="s">
        <v>18812</v>
      </c>
      <c r="B1770" t="s">
        <v>2061</v>
      </c>
      <c r="C1770" t="s">
        <v>2060</v>
      </c>
      <c r="D1770">
        <v>3</v>
      </c>
      <c r="E1770">
        <v>2</v>
      </c>
      <c r="F1770" t="s">
        <v>22</v>
      </c>
      <c r="G1770" t="s">
        <v>18813</v>
      </c>
      <c r="H1770" t="s">
        <v>1530</v>
      </c>
    </row>
    <row r="1771" spans="1:8" x14ac:dyDescent="0.35">
      <c r="A1771" t="s">
        <v>19053</v>
      </c>
      <c r="B1771" t="s">
        <v>8607</v>
      </c>
      <c r="C1771" t="s">
        <v>8608</v>
      </c>
      <c r="D1771">
        <v>3</v>
      </c>
      <c r="E1771">
        <v>2</v>
      </c>
      <c r="F1771" t="s">
        <v>22</v>
      </c>
      <c r="G1771" t="s">
        <v>19052</v>
      </c>
      <c r="H1771" t="s">
        <v>245</v>
      </c>
    </row>
    <row r="1772" spans="1:8" x14ac:dyDescent="0.35">
      <c r="A1772" t="s">
        <v>19288</v>
      </c>
      <c r="B1772" t="s">
        <v>1580</v>
      </c>
      <c r="C1772" t="s">
        <v>1581</v>
      </c>
      <c r="D1772">
        <v>3</v>
      </c>
      <c r="E1772">
        <v>2</v>
      </c>
      <c r="F1772" t="s">
        <v>22</v>
      </c>
      <c r="G1772" t="s">
        <v>19289</v>
      </c>
      <c r="H1772" t="s">
        <v>2332</v>
      </c>
    </row>
    <row r="1773" spans="1:8" x14ac:dyDescent="0.35">
      <c r="A1773" t="s">
        <v>19300</v>
      </c>
      <c r="B1773" t="s">
        <v>8008</v>
      </c>
      <c r="C1773" t="s">
        <v>8009</v>
      </c>
      <c r="D1773">
        <v>3</v>
      </c>
      <c r="E1773">
        <v>2</v>
      </c>
      <c r="F1773" t="s">
        <v>22</v>
      </c>
      <c r="G1773" t="s">
        <v>19301</v>
      </c>
      <c r="H1773" t="s">
        <v>6324</v>
      </c>
    </row>
    <row r="1774" spans="1:8" x14ac:dyDescent="0.35">
      <c r="A1774" t="s">
        <v>19308</v>
      </c>
      <c r="B1774" t="s">
        <v>2599</v>
      </c>
      <c r="C1774" t="s">
        <v>2600</v>
      </c>
      <c r="D1774">
        <v>3</v>
      </c>
      <c r="E1774">
        <v>0</v>
      </c>
      <c r="F1774" t="s">
        <v>22</v>
      </c>
      <c r="G1774" t="s">
        <v>19309</v>
      </c>
      <c r="H1774" t="s">
        <v>2602</v>
      </c>
    </row>
    <row r="1775" spans="1:8" x14ac:dyDescent="0.35">
      <c r="A1775" t="s">
        <v>19319</v>
      </c>
      <c r="B1775" t="s">
        <v>2021</v>
      </c>
      <c r="C1775" t="s">
        <v>2022</v>
      </c>
      <c r="D1775">
        <v>3</v>
      </c>
      <c r="E1775">
        <v>0</v>
      </c>
      <c r="F1775" t="s">
        <v>22</v>
      </c>
      <c r="G1775" t="s">
        <v>19320</v>
      </c>
      <c r="H1775" t="s">
        <v>24</v>
      </c>
    </row>
    <row r="1776" spans="1:8" x14ac:dyDescent="0.35">
      <c r="A1776" t="s">
        <v>19543</v>
      </c>
      <c r="B1776" t="s">
        <v>140</v>
      </c>
      <c r="C1776" t="s">
        <v>141</v>
      </c>
      <c r="D1776">
        <v>3</v>
      </c>
      <c r="E1776">
        <v>1</v>
      </c>
      <c r="F1776" t="s">
        <v>22</v>
      </c>
      <c r="G1776" t="s">
        <v>19544</v>
      </c>
      <c r="H1776" t="s">
        <v>19545</v>
      </c>
    </row>
    <row r="1777" spans="1:8" x14ac:dyDescent="0.35">
      <c r="A1777" t="s">
        <v>19652</v>
      </c>
      <c r="B1777" t="s">
        <v>211</v>
      </c>
      <c r="C1777" t="s">
        <v>212</v>
      </c>
      <c r="D1777">
        <v>3</v>
      </c>
      <c r="E1777">
        <v>1</v>
      </c>
      <c r="F1777" t="s">
        <v>22</v>
      </c>
      <c r="G1777" t="s">
        <v>19653</v>
      </c>
      <c r="H1777" t="s">
        <v>18</v>
      </c>
    </row>
    <row r="1778" spans="1:8" x14ac:dyDescent="0.35">
      <c r="A1778" t="s">
        <v>20034</v>
      </c>
      <c r="B1778" t="s">
        <v>840</v>
      </c>
      <c r="C1778" t="s">
        <v>841</v>
      </c>
      <c r="D1778">
        <v>3</v>
      </c>
      <c r="E1778">
        <v>1</v>
      </c>
      <c r="F1778" t="s">
        <v>22</v>
      </c>
      <c r="G1778" t="s">
        <v>20035</v>
      </c>
      <c r="H1778" t="s">
        <v>495</v>
      </c>
    </row>
    <row r="1779" spans="1:8" x14ac:dyDescent="0.35">
      <c r="A1779" t="s">
        <v>20304</v>
      </c>
      <c r="B1779" t="s">
        <v>20305</v>
      </c>
      <c r="C1779" t="s">
        <v>20306</v>
      </c>
      <c r="D1779">
        <v>3</v>
      </c>
      <c r="E1779">
        <v>2</v>
      </c>
      <c r="F1779" t="s">
        <v>22</v>
      </c>
      <c r="G1779" t="s">
        <v>20307</v>
      </c>
      <c r="H1779" t="s">
        <v>7910</v>
      </c>
    </row>
    <row r="1780" spans="1:8" x14ac:dyDescent="0.35">
      <c r="A1780" t="s">
        <v>20419</v>
      </c>
      <c r="B1780" t="s">
        <v>13931</v>
      </c>
      <c r="C1780" t="s">
        <v>13932</v>
      </c>
      <c r="D1780">
        <v>3</v>
      </c>
      <c r="E1780">
        <v>1</v>
      </c>
      <c r="F1780" t="s">
        <v>22</v>
      </c>
      <c r="G1780" t="s">
        <v>20420</v>
      </c>
      <c r="H1780" t="s">
        <v>481</v>
      </c>
    </row>
    <row r="1781" spans="1:8" x14ac:dyDescent="0.35">
      <c r="A1781" t="s">
        <v>20458</v>
      </c>
      <c r="B1781" t="s">
        <v>2579</v>
      </c>
      <c r="C1781" t="s">
        <v>2580</v>
      </c>
      <c r="D1781">
        <v>3</v>
      </c>
      <c r="E1781">
        <v>2</v>
      </c>
      <c r="F1781" t="s">
        <v>22</v>
      </c>
      <c r="G1781" t="s">
        <v>20459</v>
      </c>
      <c r="H1781" t="s">
        <v>4048</v>
      </c>
    </row>
    <row r="1782" spans="1:8" x14ac:dyDescent="0.35">
      <c r="A1782" t="s">
        <v>20993</v>
      </c>
      <c r="B1782" t="s">
        <v>20254</v>
      </c>
      <c r="C1782" t="s">
        <v>20255</v>
      </c>
      <c r="D1782">
        <v>3</v>
      </c>
      <c r="E1782">
        <v>5</v>
      </c>
      <c r="F1782" t="s">
        <v>22</v>
      </c>
      <c r="G1782" t="s">
        <v>20994</v>
      </c>
      <c r="H1782" t="s">
        <v>18230</v>
      </c>
    </row>
    <row r="1783" spans="1:8" x14ac:dyDescent="0.35">
      <c r="A1783" t="s">
        <v>21620</v>
      </c>
      <c r="B1783" t="s">
        <v>108</v>
      </c>
      <c r="C1783" t="s">
        <v>109</v>
      </c>
      <c r="D1783">
        <v>3</v>
      </c>
      <c r="E1783">
        <v>0</v>
      </c>
      <c r="F1783" t="s">
        <v>22</v>
      </c>
      <c r="G1783" t="s">
        <v>21621</v>
      </c>
      <c r="H1783" t="s">
        <v>18</v>
      </c>
    </row>
    <row r="1784" spans="1:8" x14ac:dyDescent="0.35">
      <c r="A1784" t="s">
        <v>21662</v>
      </c>
      <c r="B1784" t="s">
        <v>1607</v>
      </c>
      <c r="C1784" t="s">
        <v>1608</v>
      </c>
      <c r="D1784">
        <v>3</v>
      </c>
      <c r="E1784">
        <v>1</v>
      </c>
      <c r="F1784" t="s">
        <v>22</v>
      </c>
      <c r="G1784" t="s">
        <v>21663</v>
      </c>
      <c r="H1784" t="s">
        <v>64</v>
      </c>
    </row>
    <row r="1785" spans="1:8" x14ac:dyDescent="0.35">
      <c r="A1785" t="s">
        <v>21710</v>
      </c>
      <c r="B1785" t="s">
        <v>9282</v>
      </c>
      <c r="C1785" t="s">
        <v>9283</v>
      </c>
      <c r="D1785">
        <v>3</v>
      </c>
      <c r="E1785">
        <v>2</v>
      </c>
      <c r="F1785" t="s">
        <v>22</v>
      </c>
      <c r="G1785" t="s">
        <v>21711</v>
      </c>
      <c r="H1785" t="s">
        <v>1122</v>
      </c>
    </row>
    <row r="1786" spans="1:8" x14ac:dyDescent="0.35">
      <c r="A1786" t="s">
        <v>4196</v>
      </c>
      <c r="B1786" t="s">
        <v>693</v>
      </c>
      <c r="C1786" t="s">
        <v>694</v>
      </c>
      <c r="D1786">
        <v>3</v>
      </c>
      <c r="E1786">
        <v>3</v>
      </c>
      <c r="F1786" t="s">
        <v>22</v>
      </c>
      <c r="G1786" t="s">
        <v>4197</v>
      </c>
      <c r="H1786" t="s">
        <v>1060</v>
      </c>
    </row>
    <row r="1787" spans="1:8" x14ac:dyDescent="0.35">
      <c r="A1787" t="s">
        <v>21799</v>
      </c>
      <c r="B1787" t="s">
        <v>4214</v>
      </c>
      <c r="C1787" t="s">
        <v>4215</v>
      </c>
      <c r="D1787">
        <v>3</v>
      </c>
      <c r="E1787">
        <v>1</v>
      </c>
      <c r="F1787" t="s">
        <v>22</v>
      </c>
      <c r="G1787" t="s">
        <v>21800</v>
      </c>
      <c r="H1787" t="s">
        <v>103</v>
      </c>
    </row>
    <row r="1788" spans="1:8" x14ac:dyDescent="0.35">
      <c r="A1788" t="s">
        <v>21801</v>
      </c>
      <c r="B1788" t="s">
        <v>610</v>
      </c>
      <c r="C1788" t="s">
        <v>611</v>
      </c>
      <c r="D1788">
        <v>3</v>
      </c>
      <c r="E1788">
        <v>1</v>
      </c>
      <c r="F1788" t="s">
        <v>22</v>
      </c>
      <c r="G1788" t="s">
        <v>21802</v>
      </c>
      <c r="H1788" t="s">
        <v>2332</v>
      </c>
    </row>
    <row r="1789" spans="1:8" x14ac:dyDescent="0.35">
      <c r="A1789" t="s">
        <v>11781</v>
      </c>
      <c r="B1789" t="s">
        <v>559</v>
      </c>
      <c r="C1789" t="s">
        <v>560</v>
      </c>
      <c r="D1789">
        <v>3</v>
      </c>
      <c r="E1789">
        <v>3</v>
      </c>
      <c r="F1789" t="s">
        <v>22</v>
      </c>
      <c r="G1789" t="s">
        <v>22548</v>
      </c>
      <c r="H1789" t="s">
        <v>204</v>
      </c>
    </row>
    <row r="1790" spans="1:8" x14ac:dyDescent="0.35">
      <c r="A1790" t="s">
        <v>22590</v>
      </c>
      <c r="B1790" t="s">
        <v>1688</v>
      </c>
      <c r="C1790" t="s">
        <v>1689</v>
      </c>
      <c r="D1790">
        <v>3</v>
      </c>
      <c r="E1790">
        <v>2</v>
      </c>
      <c r="F1790" t="s">
        <v>22</v>
      </c>
      <c r="G1790" t="s">
        <v>22591</v>
      </c>
      <c r="H1790" t="s">
        <v>8017</v>
      </c>
    </row>
    <row r="1791" spans="1:8" x14ac:dyDescent="0.35">
      <c r="A1791" t="s">
        <v>22766</v>
      </c>
      <c r="B1791" t="s">
        <v>7140</v>
      </c>
      <c r="C1791" t="s">
        <v>7141</v>
      </c>
      <c r="D1791">
        <v>3</v>
      </c>
      <c r="E1791">
        <v>2</v>
      </c>
      <c r="F1791" t="s">
        <v>22</v>
      </c>
      <c r="G1791" t="s">
        <v>22767</v>
      </c>
      <c r="H1791" t="s">
        <v>6073</v>
      </c>
    </row>
    <row r="1792" spans="1:8" x14ac:dyDescent="0.35">
      <c r="A1792" t="s">
        <v>22768</v>
      </c>
      <c r="B1792" t="s">
        <v>1946</v>
      </c>
      <c r="C1792" t="s">
        <v>1947</v>
      </c>
      <c r="D1792">
        <v>3</v>
      </c>
      <c r="E1792">
        <v>1</v>
      </c>
      <c r="F1792" t="s">
        <v>22</v>
      </c>
      <c r="G1792" t="s">
        <v>22769</v>
      </c>
      <c r="H1792" t="s">
        <v>6073</v>
      </c>
    </row>
    <row r="1793" spans="1:8" x14ac:dyDescent="0.35">
      <c r="A1793" t="s">
        <v>22985</v>
      </c>
      <c r="B1793" t="s">
        <v>202</v>
      </c>
      <c r="C1793" t="s">
        <v>201</v>
      </c>
      <c r="D1793">
        <v>3</v>
      </c>
      <c r="E1793">
        <v>3</v>
      </c>
      <c r="F1793" t="s">
        <v>22</v>
      </c>
      <c r="G1793" t="s">
        <v>22986</v>
      </c>
      <c r="H1793" t="s">
        <v>304</v>
      </c>
    </row>
    <row r="1794" spans="1:8" x14ac:dyDescent="0.35">
      <c r="A1794" t="s">
        <v>23004</v>
      </c>
      <c r="B1794" t="s">
        <v>3076</v>
      </c>
      <c r="C1794" t="s">
        <v>3075</v>
      </c>
      <c r="D1794">
        <v>3</v>
      </c>
      <c r="E1794">
        <v>1</v>
      </c>
      <c r="F1794" t="s">
        <v>22</v>
      </c>
      <c r="G1794" t="s">
        <v>23005</v>
      </c>
      <c r="H1794" t="s">
        <v>2938</v>
      </c>
    </row>
    <row r="1795" spans="1:8" x14ac:dyDescent="0.35">
      <c r="A1795" t="s">
        <v>23195</v>
      </c>
      <c r="B1795" t="s">
        <v>23196</v>
      </c>
      <c r="C1795" t="s">
        <v>23197</v>
      </c>
      <c r="D1795">
        <v>3</v>
      </c>
      <c r="E1795">
        <v>0</v>
      </c>
      <c r="F1795" t="s">
        <v>22</v>
      </c>
      <c r="G1795" t="s">
        <v>23198</v>
      </c>
      <c r="H1795" t="s">
        <v>24</v>
      </c>
    </row>
    <row r="1796" spans="1:8" x14ac:dyDescent="0.35">
      <c r="A1796" t="s">
        <v>23245</v>
      </c>
      <c r="B1796" t="s">
        <v>2940</v>
      </c>
      <c r="C1796" t="s">
        <v>2941</v>
      </c>
      <c r="D1796">
        <v>3</v>
      </c>
      <c r="E1796">
        <v>2</v>
      </c>
      <c r="F1796" t="s">
        <v>22</v>
      </c>
      <c r="G1796" t="s">
        <v>23246</v>
      </c>
      <c r="H1796" t="s">
        <v>83</v>
      </c>
    </row>
    <row r="1797" spans="1:8" x14ac:dyDescent="0.35">
      <c r="A1797" t="s">
        <v>23394</v>
      </c>
      <c r="B1797" t="s">
        <v>2498</v>
      </c>
      <c r="C1797" t="s">
        <v>2499</v>
      </c>
      <c r="D1797">
        <v>3</v>
      </c>
      <c r="E1797">
        <v>4</v>
      </c>
      <c r="F1797" t="s">
        <v>22</v>
      </c>
      <c r="G1797" t="s">
        <v>23395</v>
      </c>
      <c r="H1797" t="s">
        <v>2545</v>
      </c>
    </row>
    <row r="1798" spans="1:8" x14ac:dyDescent="0.35">
      <c r="A1798" t="s">
        <v>23428</v>
      </c>
      <c r="B1798" t="s">
        <v>14602</v>
      </c>
      <c r="C1798" t="s">
        <v>14603</v>
      </c>
      <c r="D1798">
        <v>3</v>
      </c>
      <c r="E1798">
        <v>4</v>
      </c>
      <c r="F1798" t="s">
        <v>22</v>
      </c>
      <c r="G1798" t="s">
        <v>23429</v>
      </c>
      <c r="H1798" t="s">
        <v>5681</v>
      </c>
    </row>
    <row r="1799" spans="1:8" x14ac:dyDescent="0.35">
      <c r="A1799" t="s">
        <v>23473</v>
      </c>
      <c r="B1799" t="s">
        <v>22926</v>
      </c>
      <c r="C1799" t="s">
        <v>22927</v>
      </c>
      <c r="D1799">
        <v>3</v>
      </c>
      <c r="E1799">
        <v>6</v>
      </c>
      <c r="F1799" t="s">
        <v>22</v>
      </c>
      <c r="G1799" t="s">
        <v>23474</v>
      </c>
      <c r="H1799" t="s">
        <v>180</v>
      </c>
    </row>
    <row r="1800" spans="1:8" x14ac:dyDescent="0.35">
      <c r="A1800" t="s">
        <v>23540</v>
      </c>
      <c r="B1800" t="s">
        <v>14196</v>
      </c>
      <c r="C1800" t="s">
        <v>14197</v>
      </c>
      <c r="D1800">
        <v>3</v>
      </c>
      <c r="E1800">
        <v>2</v>
      </c>
      <c r="F1800" t="s">
        <v>22</v>
      </c>
      <c r="G1800" t="s">
        <v>23541</v>
      </c>
      <c r="H1800" t="s">
        <v>481</v>
      </c>
    </row>
    <row r="1801" spans="1:8" x14ac:dyDescent="0.35">
      <c r="A1801" t="s">
        <v>23762</v>
      </c>
      <c r="B1801" t="s">
        <v>990</v>
      </c>
      <c r="C1801" t="s">
        <v>991</v>
      </c>
      <c r="D1801">
        <v>3</v>
      </c>
      <c r="E1801">
        <v>2</v>
      </c>
      <c r="F1801" t="s">
        <v>22</v>
      </c>
      <c r="G1801" t="s">
        <v>23763</v>
      </c>
      <c r="H1801" t="s">
        <v>180</v>
      </c>
    </row>
    <row r="1802" spans="1:8" x14ac:dyDescent="0.35">
      <c r="A1802" t="s">
        <v>8368</v>
      </c>
      <c r="B1802" t="s">
        <v>2614</v>
      </c>
      <c r="C1802" t="s">
        <v>2613</v>
      </c>
      <c r="D1802">
        <v>3</v>
      </c>
      <c r="E1802">
        <v>5</v>
      </c>
      <c r="F1802" t="s">
        <v>22</v>
      </c>
      <c r="G1802" t="s">
        <v>23766</v>
      </c>
      <c r="H1802" t="s">
        <v>24</v>
      </c>
    </row>
    <row r="1803" spans="1:8" x14ac:dyDescent="0.35">
      <c r="A1803" t="s">
        <v>24018</v>
      </c>
      <c r="B1803" t="s">
        <v>24019</v>
      </c>
      <c r="C1803" t="s">
        <v>24020</v>
      </c>
      <c r="D1803">
        <v>3</v>
      </c>
      <c r="E1803">
        <v>3</v>
      </c>
      <c r="F1803" t="s">
        <v>22</v>
      </c>
      <c r="G1803" t="s">
        <v>24021</v>
      </c>
      <c r="H1803" t="s">
        <v>2895</v>
      </c>
    </row>
    <row r="1804" spans="1:8" x14ac:dyDescent="0.35">
      <c r="A1804" t="s">
        <v>24063</v>
      </c>
      <c r="B1804" t="s">
        <v>3736</v>
      </c>
      <c r="C1804" t="s">
        <v>3737</v>
      </c>
      <c r="D1804">
        <v>3</v>
      </c>
      <c r="E1804">
        <v>2</v>
      </c>
      <c r="F1804" t="s">
        <v>22</v>
      </c>
      <c r="G1804" t="s">
        <v>24064</v>
      </c>
      <c r="H1804" t="s">
        <v>83</v>
      </c>
    </row>
    <row r="1805" spans="1:8" x14ac:dyDescent="0.35">
      <c r="A1805" t="s">
        <v>24181</v>
      </c>
      <c r="B1805" t="s">
        <v>1263</v>
      </c>
      <c r="C1805" t="s">
        <v>1264</v>
      </c>
      <c r="D1805">
        <v>3</v>
      </c>
      <c r="E1805">
        <v>2</v>
      </c>
      <c r="F1805" t="s">
        <v>22</v>
      </c>
      <c r="G1805" t="s">
        <v>24182</v>
      </c>
      <c r="H1805" t="s">
        <v>4210</v>
      </c>
    </row>
    <row r="1806" spans="1:8" x14ac:dyDescent="0.35">
      <c r="A1806" t="s">
        <v>23535</v>
      </c>
      <c r="B1806" t="s">
        <v>559</v>
      </c>
      <c r="C1806" t="s">
        <v>560</v>
      </c>
      <c r="D1806">
        <v>3</v>
      </c>
      <c r="E1806">
        <v>2</v>
      </c>
      <c r="F1806" t="s">
        <v>22</v>
      </c>
      <c r="G1806" t="s">
        <v>24198</v>
      </c>
      <c r="H1806" t="s">
        <v>546</v>
      </c>
    </row>
    <row r="1807" spans="1:8" x14ac:dyDescent="0.35">
      <c r="A1807" t="s">
        <v>24208</v>
      </c>
      <c r="B1807" t="s">
        <v>24209</v>
      </c>
      <c r="C1807" t="s">
        <v>24210</v>
      </c>
      <c r="D1807">
        <v>3</v>
      </c>
      <c r="E1807">
        <v>2</v>
      </c>
      <c r="F1807" t="s">
        <v>22</v>
      </c>
      <c r="G1807" t="s">
        <v>24211</v>
      </c>
      <c r="H1807" t="s">
        <v>5127</v>
      </c>
    </row>
    <row r="1808" spans="1:8" x14ac:dyDescent="0.35">
      <c r="A1808" t="s">
        <v>24222</v>
      </c>
      <c r="B1808" t="s">
        <v>1307</v>
      </c>
      <c r="C1808" t="s">
        <v>1306</v>
      </c>
      <c r="D1808">
        <v>3</v>
      </c>
      <c r="E1808">
        <v>3</v>
      </c>
      <c r="F1808" t="s">
        <v>22</v>
      </c>
      <c r="G1808" t="s">
        <v>24223</v>
      </c>
      <c r="H1808" t="s">
        <v>429</v>
      </c>
    </row>
    <row r="1809" spans="1:8" x14ac:dyDescent="0.35">
      <c r="A1809" t="s">
        <v>24311</v>
      </c>
      <c r="B1809" t="s">
        <v>5798</v>
      </c>
      <c r="C1809" t="s">
        <v>5799</v>
      </c>
      <c r="D1809">
        <v>3</v>
      </c>
      <c r="E1809">
        <v>1</v>
      </c>
      <c r="F1809" t="s">
        <v>22</v>
      </c>
      <c r="G1809" t="s">
        <v>24310</v>
      </c>
      <c r="H1809" t="s">
        <v>209</v>
      </c>
    </row>
    <row r="1810" spans="1:8" x14ac:dyDescent="0.35">
      <c r="A1810" t="s">
        <v>24503</v>
      </c>
      <c r="B1810" t="s">
        <v>24504</v>
      </c>
      <c r="C1810" t="s">
        <v>24505</v>
      </c>
      <c r="D1810">
        <v>3</v>
      </c>
      <c r="E1810">
        <v>2</v>
      </c>
      <c r="F1810" t="s">
        <v>22</v>
      </c>
      <c r="G1810" t="s">
        <v>24506</v>
      </c>
      <c r="H1810" t="s">
        <v>24507</v>
      </c>
    </row>
    <row r="1811" spans="1:8" x14ac:dyDescent="0.35">
      <c r="A1811" t="s">
        <v>24528</v>
      </c>
      <c r="B1811" t="s">
        <v>7907</v>
      </c>
      <c r="C1811" t="s">
        <v>7908</v>
      </c>
      <c r="D1811">
        <v>3</v>
      </c>
      <c r="E1811">
        <v>3</v>
      </c>
      <c r="F1811" t="s">
        <v>22</v>
      </c>
      <c r="G1811" t="s">
        <v>24529</v>
      </c>
      <c r="H1811" t="s">
        <v>5730</v>
      </c>
    </row>
    <row r="1812" spans="1:8" x14ac:dyDescent="0.35">
      <c r="A1812" t="s">
        <v>24534</v>
      </c>
      <c r="B1812" t="s">
        <v>24535</v>
      </c>
      <c r="C1812" t="s">
        <v>24536</v>
      </c>
      <c r="D1812">
        <v>3</v>
      </c>
      <c r="E1812">
        <v>1</v>
      </c>
      <c r="F1812" t="s">
        <v>22</v>
      </c>
      <c r="G1812" t="s">
        <v>24537</v>
      </c>
      <c r="H1812" t="s">
        <v>5730</v>
      </c>
    </row>
    <row r="1813" spans="1:8" x14ac:dyDescent="0.35">
      <c r="A1813" t="s">
        <v>24555</v>
      </c>
      <c r="B1813" t="s">
        <v>11687</v>
      </c>
      <c r="C1813" t="s">
        <v>11688</v>
      </c>
      <c r="D1813">
        <v>3</v>
      </c>
      <c r="E1813">
        <v>5</v>
      </c>
      <c r="F1813" t="s">
        <v>22</v>
      </c>
      <c r="G1813" t="s">
        <v>24556</v>
      </c>
      <c r="H1813" t="s">
        <v>64</v>
      </c>
    </row>
    <row r="1814" spans="1:8" x14ac:dyDescent="0.35">
      <c r="A1814" t="s">
        <v>25065</v>
      </c>
      <c r="B1814" t="s">
        <v>8352</v>
      </c>
      <c r="C1814" t="s">
        <v>8353</v>
      </c>
      <c r="D1814">
        <v>3</v>
      </c>
      <c r="E1814">
        <v>0</v>
      </c>
      <c r="F1814" t="s">
        <v>22</v>
      </c>
      <c r="G1814" t="e">
        <f>- Ну Ты хоть домашние задания делаешь? - уточнил вопросом ситуацию директор.</f>
        <v>#NAME?</v>
      </c>
      <c r="H1814" t="s">
        <v>304</v>
      </c>
    </row>
    <row r="1815" spans="1:8" x14ac:dyDescent="0.35">
      <c r="A1815" t="s">
        <v>25081</v>
      </c>
      <c r="B1815" t="s">
        <v>1263</v>
      </c>
      <c r="C1815" t="s">
        <v>1264</v>
      </c>
      <c r="D1815">
        <v>3</v>
      </c>
      <c r="E1815">
        <v>1</v>
      </c>
      <c r="F1815" t="s">
        <v>22</v>
      </c>
      <c r="G1815" t="s">
        <v>25082</v>
      </c>
      <c r="H1815" t="s">
        <v>733</v>
      </c>
    </row>
    <row r="1816" spans="1:8" x14ac:dyDescent="0.35">
      <c r="A1816" t="s">
        <v>25083</v>
      </c>
      <c r="B1816" t="s">
        <v>1263</v>
      </c>
      <c r="C1816" t="s">
        <v>1264</v>
      </c>
      <c r="D1816">
        <v>3</v>
      </c>
      <c r="E1816">
        <v>1</v>
      </c>
      <c r="F1816" t="s">
        <v>22</v>
      </c>
      <c r="G1816" t="s">
        <v>25084</v>
      </c>
      <c r="H1816" t="s">
        <v>733</v>
      </c>
    </row>
    <row r="1817" spans="1:8" x14ac:dyDescent="0.35">
      <c r="A1817" t="s">
        <v>25144</v>
      </c>
      <c r="B1817" t="s">
        <v>5254</v>
      </c>
      <c r="C1817" t="s">
        <v>5255</v>
      </c>
      <c r="D1817">
        <v>3</v>
      </c>
      <c r="E1817">
        <v>6</v>
      </c>
      <c r="F1817" t="s">
        <v>22</v>
      </c>
      <c r="G1817" t="e">
        <f>- Сейчас рыбу из Тигра на наших рынках не найдешь.</f>
        <v>#NAME?</v>
      </c>
      <c r="H1817" t="s">
        <v>2071</v>
      </c>
    </row>
    <row r="1818" spans="1:8" x14ac:dyDescent="0.35">
      <c r="A1818" t="s">
        <v>25316</v>
      </c>
      <c r="B1818" t="s">
        <v>2579</v>
      </c>
      <c r="C1818" t="s">
        <v>2580</v>
      </c>
      <c r="D1818">
        <v>3</v>
      </c>
      <c r="E1818">
        <v>0</v>
      </c>
      <c r="F1818" t="s">
        <v>22</v>
      </c>
      <c r="G1818" t="s">
        <v>25317</v>
      </c>
      <c r="H1818" t="s">
        <v>495</v>
      </c>
    </row>
    <row r="1819" spans="1:8" x14ac:dyDescent="0.35">
      <c r="A1819" t="s">
        <v>25350</v>
      </c>
      <c r="B1819" t="s">
        <v>25351</v>
      </c>
      <c r="C1819" t="s">
        <v>25352</v>
      </c>
      <c r="D1819">
        <v>3</v>
      </c>
      <c r="E1819">
        <v>2</v>
      </c>
      <c r="F1819" t="s">
        <v>22</v>
      </c>
      <c r="G1819" t="s">
        <v>25349</v>
      </c>
      <c r="H1819" t="s">
        <v>25353</v>
      </c>
    </row>
    <row r="1820" spans="1:8" x14ac:dyDescent="0.35">
      <c r="A1820" t="s">
        <v>25730</v>
      </c>
      <c r="B1820" t="s">
        <v>1180</v>
      </c>
      <c r="C1820" t="s">
        <v>1181</v>
      </c>
      <c r="D1820">
        <v>3</v>
      </c>
      <c r="E1820">
        <v>1</v>
      </c>
      <c r="F1820" t="s">
        <v>22</v>
      </c>
      <c r="G1820" t="s">
        <v>25731</v>
      </c>
      <c r="H1820" t="s">
        <v>2476</v>
      </c>
    </row>
    <row r="1821" spans="1:8" x14ac:dyDescent="0.35">
      <c r="A1821" t="s">
        <v>25858</v>
      </c>
      <c r="B1821" t="s">
        <v>13956</v>
      </c>
      <c r="C1821" t="s">
        <v>13957</v>
      </c>
      <c r="D1821">
        <v>3</v>
      </c>
      <c r="E1821">
        <v>3</v>
      </c>
      <c r="F1821" t="s">
        <v>22</v>
      </c>
      <c r="G1821" t="s">
        <v>25859</v>
      </c>
      <c r="H1821" t="s">
        <v>2308</v>
      </c>
    </row>
    <row r="1822" spans="1:8" x14ac:dyDescent="0.35">
      <c r="A1822" t="s">
        <v>25956</v>
      </c>
      <c r="B1822" t="s">
        <v>2614</v>
      </c>
      <c r="C1822" t="s">
        <v>2613</v>
      </c>
      <c r="D1822">
        <v>3</v>
      </c>
      <c r="E1822">
        <v>2</v>
      </c>
      <c r="F1822" t="s">
        <v>22</v>
      </c>
      <c r="G1822" t="s">
        <v>25957</v>
      </c>
      <c r="H1822" t="s">
        <v>553</v>
      </c>
    </row>
    <row r="1823" spans="1:8" x14ac:dyDescent="0.35">
      <c r="A1823" t="s">
        <v>26040</v>
      </c>
      <c r="B1823" t="s">
        <v>5060</v>
      </c>
      <c r="C1823" t="s">
        <v>5061</v>
      </c>
      <c r="D1823">
        <v>3</v>
      </c>
      <c r="E1823">
        <v>2</v>
      </c>
      <c r="F1823" t="s">
        <v>22</v>
      </c>
      <c r="G1823" t="s">
        <v>26041</v>
      </c>
      <c r="H1823" t="s">
        <v>7770</v>
      </c>
    </row>
    <row r="1824" spans="1:8" x14ac:dyDescent="0.35">
      <c r="A1824" t="s">
        <v>26200</v>
      </c>
      <c r="B1824" t="s">
        <v>26201</v>
      </c>
      <c r="C1824" t="s">
        <v>26202</v>
      </c>
      <c r="D1824">
        <v>3</v>
      </c>
      <c r="E1824">
        <v>8</v>
      </c>
      <c r="F1824" t="s">
        <v>22</v>
      </c>
      <c r="G1824" t="s">
        <v>26203</v>
      </c>
      <c r="H1824" t="s">
        <v>209</v>
      </c>
    </row>
    <row r="1825" spans="1:8" x14ac:dyDescent="0.35">
      <c r="A1825" t="s">
        <v>26222</v>
      </c>
      <c r="B1825" t="s">
        <v>6806</v>
      </c>
      <c r="C1825" t="s">
        <v>6807</v>
      </c>
      <c r="D1825">
        <v>3</v>
      </c>
      <c r="E1825">
        <v>4</v>
      </c>
      <c r="F1825" t="s">
        <v>22</v>
      </c>
      <c r="G1825" t="s">
        <v>26223</v>
      </c>
      <c r="H1825" t="s">
        <v>12300</v>
      </c>
    </row>
    <row r="1826" spans="1:8" x14ac:dyDescent="0.35">
      <c r="A1826" t="s">
        <v>26278</v>
      </c>
      <c r="B1826" t="s">
        <v>26279</v>
      </c>
      <c r="C1826" t="s">
        <v>26280</v>
      </c>
      <c r="D1826">
        <v>3</v>
      </c>
      <c r="E1826">
        <v>2</v>
      </c>
      <c r="F1826" t="s">
        <v>22</v>
      </c>
      <c r="G1826" t="s">
        <v>26281</v>
      </c>
      <c r="H1826" t="s">
        <v>24</v>
      </c>
    </row>
    <row r="1827" spans="1:8" x14ac:dyDescent="0.35">
      <c r="A1827" t="s">
        <v>26323</v>
      </c>
      <c r="B1827" t="s">
        <v>4115</v>
      </c>
      <c r="C1827" t="s">
        <v>4116</v>
      </c>
      <c r="D1827">
        <v>3</v>
      </c>
      <c r="E1827">
        <v>3</v>
      </c>
      <c r="F1827" t="s">
        <v>22</v>
      </c>
      <c r="G1827" t="s">
        <v>26324</v>
      </c>
      <c r="H1827" t="s">
        <v>703</v>
      </c>
    </row>
    <row r="1828" spans="1:8" x14ac:dyDescent="0.35">
      <c r="A1828" t="s">
        <v>26472</v>
      </c>
      <c r="B1828" t="s">
        <v>4681</v>
      </c>
      <c r="C1828" t="s">
        <v>4682</v>
      </c>
      <c r="D1828">
        <v>3</v>
      </c>
      <c r="E1828">
        <v>0</v>
      </c>
      <c r="F1828" t="s">
        <v>22</v>
      </c>
      <c r="G1828" t="s">
        <v>26473</v>
      </c>
      <c r="H1828" t="s">
        <v>1197</v>
      </c>
    </row>
    <row r="1829" spans="1:8" x14ac:dyDescent="0.35">
      <c r="A1829" t="s">
        <v>26559</v>
      </c>
      <c r="B1829" t="s">
        <v>3172</v>
      </c>
      <c r="C1829" t="s">
        <v>3173</v>
      </c>
      <c r="D1829">
        <v>3</v>
      </c>
      <c r="E1829">
        <v>3</v>
      </c>
      <c r="F1829" t="s">
        <v>22</v>
      </c>
      <c r="G1829" t="s">
        <v>26560</v>
      </c>
      <c r="H1829" t="s">
        <v>24</v>
      </c>
    </row>
    <row r="1830" spans="1:8" x14ac:dyDescent="0.35">
      <c r="A1830" t="s">
        <v>26922</v>
      </c>
      <c r="B1830" t="s">
        <v>26923</v>
      </c>
      <c r="C1830" t="s">
        <v>26924</v>
      </c>
      <c r="D1830">
        <v>3</v>
      </c>
      <c r="E1830">
        <v>2</v>
      </c>
      <c r="F1830" t="s">
        <v>22</v>
      </c>
      <c r="G1830" t="s">
        <v>26917</v>
      </c>
      <c r="H1830" t="s">
        <v>4947</v>
      </c>
    </row>
    <row r="1831" spans="1:8" x14ac:dyDescent="0.35">
      <c r="A1831" t="s">
        <v>27003</v>
      </c>
      <c r="B1831" t="s">
        <v>21271</v>
      </c>
      <c r="C1831" t="s">
        <v>21272</v>
      </c>
      <c r="D1831">
        <v>3</v>
      </c>
      <c r="E1831">
        <v>2</v>
      </c>
      <c r="F1831" t="s">
        <v>22</v>
      </c>
      <c r="G1831" t="s">
        <v>27001</v>
      </c>
      <c r="H1831" t="s">
        <v>16209</v>
      </c>
    </row>
    <row r="1832" spans="1:8" x14ac:dyDescent="0.35">
      <c r="A1832" t="s">
        <v>27442</v>
      </c>
      <c r="B1832" t="s">
        <v>27443</v>
      </c>
      <c r="C1832" t="s">
        <v>27444</v>
      </c>
      <c r="D1832">
        <v>3</v>
      </c>
      <c r="E1832">
        <v>0</v>
      </c>
      <c r="F1832" t="s">
        <v>22</v>
      </c>
      <c r="G1832" t="s">
        <v>27440</v>
      </c>
      <c r="H1832" t="s">
        <v>6440</v>
      </c>
    </row>
    <row r="1833" spans="1:8" x14ac:dyDescent="0.35">
      <c r="A1833" t="s">
        <v>27574</v>
      </c>
      <c r="B1833" t="s">
        <v>6288</v>
      </c>
      <c r="C1833" t="s">
        <v>6289</v>
      </c>
      <c r="D1833">
        <v>3</v>
      </c>
      <c r="E1833">
        <v>4</v>
      </c>
      <c r="F1833" t="s">
        <v>22</v>
      </c>
      <c r="G1833" t="s">
        <v>27575</v>
      </c>
      <c r="H1833" t="s">
        <v>2602</v>
      </c>
    </row>
    <row r="1834" spans="1:8" x14ac:dyDescent="0.35">
      <c r="A1834" t="s">
        <v>27582</v>
      </c>
      <c r="B1834" t="s">
        <v>924</v>
      </c>
      <c r="C1834" t="s">
        <v>925</v>
      </c>
      <c r="D1834">
        <v>3</v>
      </c>
      <c r="E1834">
        <v>5</v>
      </c>
      <c r="F1834" t="s">
        <v>22</v>
      </c>
      <c r="G1834" t="s">
        <v>27583</v>
      </c>
      <c r="H1834" t="s">
        <v>27584</v>
      </c>
    </row>
    <row r="1835" spans="1:8" x14ac:dyDescent="0.35">
      <c r="A1835" t="s">
        <v>27747</v>
      </c>
      <c r="B1835" t="s">
        <v>27748</v>
      </c>
      <c r="C1835" t="s">
        <v>27749</v>
      </c>
      <c r="D1835">
        <v>3</v>
      </c>
      <c r="E1835">
        <v>3</v>
      </c>
      <c r="F1835" t="s">
        <v>22</v>
      </c>
      <c r="G1835" t="s">
        <v>27750</v>
      </c>
      <c r="H1835" t="s">
        <v>27751</v>
      </c>
    </row>
    <row r="1836" spans="1:8" x14ac:dyDescent="0.35">
      <c r="A1836" t="s">
        <v>27786</v>
      </c>
      <c r="B1836" t="s">
        <v>27787</v>
      </c>
      <c r="C1836" t="s">
        <v>27788</v>
      </c>
      <c r="D1836">
        <v>3</v>
      </c>
      <c r="E1836">
        <v>3</v>
      </c>
      <c r="F1836" t="s">
        <v>22</v>
      </c>
      <c r="G1836" t="s">
        <v>27785</v>
      </c>
      <c r="H1836" t="s">
        <v>8714</v>
      </c>
    </row>
    <row r="1837" spans="1:8" x14ac:dyDescent="0.35">
      <c r="A1837" t="s">
        <v>27794</v>
      </c>
      <c r="B1837" t="s">
        <v>4845</v>
      </c>
      <c r="C1837" t="s">
        <v>4846</v>
      </c>
      <c r="D1837">
        <v>3</v>
      </c>
      <c r="E1837">
        <v>0</v>
      </c>
      <c r="F1837" t="s">
        <v>22</v>
      </c>
      <c r="G1837" t="s">
        <v>27793</v>
      </c>
      <c r="H1837" t="s">
        <v>2295</v>
      </c>
    </row>
    <row r="1838" spans="1:8" x14ac:dyDescent="0.35">
      <c r="A1838" t="s">
        <v>27808</v>
      </c>
      <c r="B1838" t="s">
        <v>27809</v>
      </c>
      <c r="C1838" t="s">
        <v>27810</v>
      </c>
      <c r="D1838">
        <v>3</v>
      </c>
      <c r="E1838">
        <v>1</v>
      </c>
      <c r="F1838" t="s">
        <v>22</v>
      </c>
      <c r="G1838" t="s">
        <v>27811</v>
      </c>
      <c r="H1838" t="s">
        <v>27812</v>
      </c>
    </row>
    <row r="1839" spans="1:8" x14ac:dyDescent="0.35">
      <c r="A1839" t="s">
        <v>28024</v>
      </c>
      <c r="B1839" t="s">
        <v>24288</v>
      </c>
      <c r="C1839" t="s">
        <v>24289</v>
      </c>
      <c r="D1839">
        <v>3</v>
      </c>
      <c r="E1839">
        <v>1</v>
      </c>
      <c r="F1839" t="s">
        <v>22</v>
      </c>
      <c r="G1839" t="s">
        <v>28025</v>
      </c>
      <c r="H1839" t="s">
        <v>34</v>
      </c>
    </row>
    <row r="1840" spans="1:8" x14ac:dyDescent="0.35">
      <c r="A1840" t="s">
        <v>28144</v>
      </c>
      <c r="B1840" t="s">
        <v>20797</v>
      </c>
      <c r="C1840" t="s">
        <v>20798</v>
      </c>
      <c r="D1840">
        <v>3</v>
      </c>
      <c r="E1840">
        <v>1</v>
      </c>
      <c r="F1840" t="s">
        <v>22</v>
      </c>
      <c r="G1840" t="s">
        <v>28145</v>
      </c>
      <c r="H1840" t="s">
        <v>371</v>
      </c>
    </row>
    <row r="1841" spans="1:8" x14ac:dyDescent="0.35">
      <c r="A1841" t="s">
        <v>28241</v>
      </c>
      <c r="B1841" t="s">
        <v>3652</v>
      </c>
      <c r="C1841" t="s">
        <v>3651</v>
      </c>
      <c r="D1841">
        <v>3</v>
      </c>
      <c r="E1841">
        <v>0</v>
      </c>
      <c r="F1841" t="s">
        <v>22</v>
      </c>
      <c r="G1841" t="s">
        <v>28242</v>
      </c>
      <c r="H1841" t="s">
        <v>3654</v>
      </c>
    </row>
    <row r="1842" spans="1:8" x14ac:dyDescent="0.35">
      <c r="A1842" t="s">
        <v>28340</v>
      </c>
      <c r="B1842" t="s">
        <v>1263</v>
      </c>
      <c r="C1842" t="s">
        <v>1264</v>
      </c>
      <c r="D1842">
        <v>3</v>
      </c>
      <c r="E1842">
        <v>3</v>
      </c>
      <c r="F1842" t="s">
        <v>22</v>
      </c>
      <c r="G1842" t="s">
        <v>28341</v>
      </c>
      <c r="H1842" t="s">
        <v>28342</v>
      </c>
    </row>
    <row r="1843" spans="1:8" x14ac:dyDescent="0.35">
      <c r="A1843" t="s">
        <v>28809</v>
      </c>
      <c r="B1843" t="s">
        <v>135</v>
      </c>
      <c r="C1843" t="s">
        <v>136</v>
      </c>
      <c r="D1843">
        <v>3</v>
      </c>
      <c r="E1843">
        <v>1</v>
      </c>
      <c r="F1843" t="s">
        <v>22</v>
      </c>
      <c r="G1843" t="s">
        <v>28810</v>
      </c>
      <c r="H1843" t="s">
        <v>3355</v>
      </c>
    </row>
    <row r="1844" spans="1:8" x14ac:dyDescent="0.35">
      <c r="A1844" t="s">
        <v>29207</v>
      </c>
      <c r="B1844" t="s">
        <v>23258</v>
      </c>
      <c r="C1844" t="s">
        <v>23259</v>
      </c>
      <c r="D1844">
        <v>3</v>
      </c>
      <c r="E1844">
        <v>4</v>
      </c>
      <c r="F1844" t="s">
        <v>22</v>
      </c>
      <c r="G1844" t="s">
        <v>29208</v>
      </c>
      <c r="H1844" t="s">
        <v>11232</v>
      </c>
    </row>
    <row r="1845" spans="1:8" x14ac:dyDescent="0.35">
      <c r="A1845" t="s">
        <v>29561</v>
      </c>
      <c r="B1845" t="s">
        <v>29562</v>
      </c>
      <c r="C1845" t="s">
        <v>29563</v>
      </c>
      <c r="D1845">
        <v>3</v>
      </c>
      <c r="E1845">
        <v>0</v>
      </c>
      <c r="F1845" t="s">
        <v>22</v>
      </c>
      <c r="G1845" t="s">
        <v>29564</v>
      </c>
      <c r="H1845" t="s">
        <v>2050</v>
      </c>
    </row>
    <row r="1846" spans="1:8" x14ac:dyDescent="0.35">
      <c r="A1846" t="s">
        <v>29644</v>
      </c>
      <c r="B1846" t="s">
        <v>3037</v>
      </c>
      <c r="C1846" t="s">
        <v>3038</v>
      </c>
      <c r="D1846">
        <v>3</v>
      </c>
      <c r="E1846">
        <v>3</v>
      </c>
      <c r="F1846" t="s">
        <v>22</v>
      </c>
      <c r="G1846" t="s">
        <v>29645</v>
      </c>
      <c r="H1846" t="s">
        <v>180</v>
      </c>
    </row>
    <row r="1847" spans="1:8" x14ac:dyDescent="0.35">
      <c r="A1847" t="s">
        <v>29836</v>
      </c>
      <c r="B1847" t="s">
        <v>29837</v>
      </c>
      <c r="C1847" t="s">
        <v>29838</v>
      </c>
      <c r="D1847">
        <v>3</v>
      </c>
      <c r="E1847">
        <v>1</v>
      </c>
      <c r="F1847" t="s">
        <v>22</v>
      </c>
      <c r="G1847" t="s">
        <v>29839</v>
      </c>
      <c r="H1847" t="s">
        <v>28826</v>
      </c>
    </row>
    <row r="1848" spans="1:8" x14ac:dyDescent="0.35">
      <c r="A1848" t="s">
        <v>30030</v>
      </c>
      <c r="B1848" t="s">
        <v>18088</v>
      </c>
      <c r="C1848" t="s">
        <v>18087</v>
      </c>
      <c r="D1848">
        <v>3</v>
      </c>
      <c r="E1848">
        <v>2</v>
      </c>
      <c r="F1848" t="s">
        <v>22</v>
      </c>
      <c r="G1848" t="s">
        <v>30031</v>
      </c>
      <c r="H1848" t="s">
        <v>5314</v>
      </c>
    </row>
    <row r="1849" spans="1:8" x14ac:dyDescent="0.35">
      <c r="A1849" t="s">
        <v>30045</v>
      </c>
      <c r="B1849" t="s">
        <v>202</v>
      </c>
      <c r="C1849" t="s">
        <v>201</v>
      </c>
      <c r="D1849">
        <v>3</v>
      </c>
      <c r="E1849">
        <v>1</v>
      </c>
      <c r="F1849" t="s">
        <v>22</v>
      </c>
      <c r="G1849" t="s">
        <v>30046</v>
      </c>
      <c r="H1849" t="s">
        <v>3344</v>
      </c>
    </row>
    <row r="1850" spans="1:8" x14ac:dyDescent="0.35">
      <c r="A1850" t="s">
        <v>1120</v>
      </c>
      <c r="B1850" t="s">
        <v>943</v>
      </c>
      <c r="C1850" t="s">
        <v>944</v>
      </c>
      <c r="D1850">
        <v>4</v>
      </c>
      <c r="E1850">
        <v>0</v>
      </c>
      <c r="F1850" t="s">
        <v>22</v>
      </c>
      <c r="G1850" t="s">
        <v>1121</v>
      </c>
      <c r="H1850" t="s">
        <v>1122</v>
      </c>
    </row>
    <row r="1851" spans="1:8" x14ac:dyDescent="0.35">
      <c r="A1851" t="s">
        <v>1508</v>
      </c>
      <c r="B1851" t="s">
        <v>1509</v>
      </c>
      <c r="C1851" t="s">
        <v>1510</v>
      </c>
      <c r="D1851">
        <v>4</v>
      </c>
      <c r="E1851">
        <v>3</v>
      </c>
      <c r="F1851" t="s">
        <v>22</v>
      </c>
      <c r="G1851" t="s">
        <v>1511</v>
      </c>
      <c r="H1851" t="s">
        <v>73</v>
      </c>
    </row>
    <row r="1852" spans="1:8" x14ac:dyDescent="0.35">
      <c r="A1852" t="s">
        <v>2411</v>
      </c>
      <c r="B1852" t="s">
        <v>2412</v>
      </c>
      <c r="C1852" t="s">
        <v>2413</v>
      </c>
      <c r="D1852">
        <v>4</v>
      </c>
      <c r="E1852">
        <v>2</v>
      </c>
      <c r="F1852" t="s">
        <v>22</v>
      </c>
      <c r="G1852" t="s">
        <v>2414</v>
      </c>
      <c r="H1852" t="s">
        <v>222</v>
      </c>
    </row>
    <row r="1853" spans="1:8" x14ac:dyDescent="0.35">
      <c r="A1853" t="s">
        <v>2763</v>
      </c>
      <c r="B1853" t="s">
        <v>990</v>
      </c>
      <c r="C1853" t="s">
        <v>991</v>
      </c>
      <c r="D1853">
        <v>4</v>
      </c>
      <c r="E1853">
        <v>4</v>
      </c>
      <c r="F1853" t="s">
        <v>22</v>
      </c>
      <c r="G1853" t="s">
        <v>2764</v>
      </c>
      <c r="H1853" t="s">
        <v>2765</v>
      </c>
    </row>
    <row r="1854" spans="1:8" x14ac:dyDescent="0.35">
      <c r="A1854" t="s">
        <v>3220</v>
      </c>
      <c r="B1854" t="s">
        <v>1263</v>
      </c>
      <c r="C1854" t="s">
        <v>1264</v>
      </c>
      <c r="D1854">
        <v>4</v>
      </c>
      <c r="E1854">
        <v>2</v>
      </c>
      <c r="F1854" t="s">
        <v>22</v>
      </c>
      <c r="G1854" t="s">
        <v>3221</v>
      </c>
      <c r="H1854" t="s">
        <v>64</v>
      </c>
    </row>
    <row r="1855" spans="1:8" x14ac:dyDescent="0.35">
      <c r="A1855" t="s">
        <v>3974</v>
      </c>
      <c r="B1855" t="s">
        <v>1777</v>
      </c>
      <c r="C1855" t="s">
        <v>1778</v>
      </c>
      <c r="D1855">
        <v>4</v>
      </c>
      <c r="E1855">
        <v>1</v>
      </c>
      <c r="F1855" t="s">
        <v>22</v>
      </c>
      <c r="G1855" t="s">
        <v>3975</v>
      </c>
      <c r="H1855" t="s">
        <v>553</v>
      </c>
    </row>
    <row r="1856" spans="1:8" x14ac:dyDescent="0.35">
      <c r="A1856" t="s">
        <v>4543</v>
      </c>
      <c r="B1856" t="s">
        <v>112</v>
      </c>
      <c r="C1856" t="s">
        <v>113</v>
      </c>
      <c r="D1856">
        <v>4</v>
      </c>
      <c r="E1856">
        <v>0</v>
      </c>
      <c r="F1856" t="s">
        <v>22</v>
      </c>
      <c r="G1856" t="s">
        <v>4544</v>
      </c>
      <c r="H1856" t="s">
        <v>115</v>
      </c>
    </row>
    <row r="1857" spans="1:8" x14ac:dyDescent="0.35">
      <c r="A1857" t="s">
        <v>6320</v>
      </c>
      <c r="B1857" t="s">
        <v>6321</v>
      </c>
      <c r="C1857" t="s">
        <v>6322</v>
      </c>
      <c r="D1857">
        <v>4</v>
      </c>
      <c r="E1857">
        <v>3</v>
      </c>
      <c r="F1857" t="s">
        <v>22</v>
      </c>
      <c r="G1857" t="s">
        <v>6323</v>
      </c>
      <c r="H1857" t="s">
        <v>6324</v>
      </c>
    </row>
    <row r="1858" spans="1:8" x14ac:dyDescent="0.35">
      <c r="A1858" t="s">
        <v>6725</v>
      </c>
      <c r="B1858" t="s">
        <v>6726</v>
      </c>
      <c r="C1858" t="s">
        <v>6727</v>
      </c>
      <c r="D1858">
        <v>4</v>
      </c>
      <c r="E1858">
        <v>1</v>
      </c>
      <c r="F1858" t="s">
        <v>22</v>
      </c>
      <c r="G1858" t="s">
        <v>6728</v>
      </c>
      <c r="H1858" t="s">
        <v>295</v>
      </c>
    </row>
    <row r="1859" spans="1:8" x14ac:dyDescent="0.35">
      <c r="A1859" t="s">
        <v>6968</v>
      </c>
      <c r="B1859" t="s">
        <v>6957</v>
      </c>
      <c r="C1859" t="s">
        <v>6958</v>
      </c>
      <c r="D1859">
        <v>4</v>
      </c>
      <c r="E1859">
        <v>5</v>
      </c>
      <c r="F1859" t="s">
        <v>22</v>
      </c>
      <c r="G1859" t="s">
        <v>6969</v>
      </c>
      <c r="H1859" t="s">
        <v>1293</v>
      </c>
    </row>
    <row r="1860" spans="1:8" x14ac:dyDescent="0.35">
      <c r="A1860" t="s">
        <v>6979</v>
      </c>
      <c r="B1860" t="s">
        <v>610</v>
      </c>
      <c r="C1860" t="s">
        <v>611</v>
      </c>
      <c r="D1860">
        <v>4</v>
      </c>
      <c r="E1860">
        <v>0</v>
      </c>
      <c r="F1860" t="s">
        <v>22</v>
      </c>
      <c r="G1860" t="s">
        <v>6980</v>
      </c>
      <c r="H1860" t="s">
        <v>562</v>
      </c>
    </row>
    <row r="1861" spans="1:8" x14ac:dyDescent="0.35">
      <c r="A1861" t="s">
        <v>7200</v>
      </c>
      <c r="B1861" t="s">
        <v>4849</v>
      </c>
      <c r="C1861" t="s">
        <v>4850</v>
      </c>
      <c r="D1861">
        <v>4</v>
      </c>
      <c r="E1861">
        <v>4</v>
      </c>
      <c r="F1861" t="s">
        <v>22</v>
      </c>
      <c r="G1861" t="s">
        <v>7201</v>
      </c>
      <c r="H1861" t="s">
        <v>5314</v>
      </c>
    </row>
    <row r="1862" spans="1:8" x14ac:dyDescent="0.35">
      <c r="A1862" t="s">
        <v>7476</v>
      </c>
      <c r="B1862" t="s">
        <v>7477</v>
      </c>
      <c r="C1862" t="s">
        <v>7478</v>
      </c>
      <c r="D1862">
        <v>4</v>
      </c>
      <c r="E1862">
        <v>0</v>
      </c>
      <c r="F1862" t="s">
        <v>22</v>
      </c>
      <c r="G1862" t="s">
        <v>7479</v>
      </c>
      <c r="H1862" t="s">
        <v>7480</v>
      </c>
    </row>
    <row r="1863" spans="1:8" x14ac:dyDescent="0.35">
      <c r="A1863" t="s">
        <v>7562</v>
      </c>
      <c r="B1863" t="s">
        <v>1268</v>
      </c>
      <c r="C1863" t="s">
        <v>1269</v>
      </c>
      <c r="D1863">
        <v>4</v>
      </c>
      <c r="E1863">
        <v>2</v>
      </c>
      <c r="F1863" t="s">
        <v>22</v>
      </c>
      <c r="G1863" t="s">
        <v>7563</v>
      </c>
      <c r="H1863" t="s">
        <v>304</v>
      </c>
    </row>
    <row r="1864" spans="1:8" x14ac:dyDescent="0.35">
      <c r="A1864" t="s">
        <v>7985</v>
      </c>
      <c r="B1864" t="s">
        <v>5706</v>
      </c>
      <c r="C1864" t="s">
        <v>5707</v>
      </c>
      <c r="D1864">
        <v>4</v>
      </c>
      <c r="E1864">
        <v>2</v>
      </c>
      <c r="F1864" t="s">
        <v>22</v>
      </c>
      <c r="G1864" t="s">
        <v>7986</v>
      </c>
      <c r="H1864" t="s">
        <v>1487</v>
      </c>
    </row>
    <row r="1865" spans="1:8" x14ac:dyDescent="0.35">
      <c r="A1865" t="s">
        <v>8284</v>
      </c>
      <c r="B1865" t="s">
        <v>8285</v>
      </c>
      <c r="C1865" t="s">
        <v>8286</v>
      </c>
      <c r="D1865">
        <v>4</v>
      </c>
      <c r="E1865">
        <v>0</v>
      </c>
      <c r="F1865" t="s">
        <v>22</v>
      </c>
      <c r="G1865" t="s">
        <v>8287</v>
      </c>
      <c r="H1865" t="s">
        <v>406</v>
      </c>
    </row>
    <row r="1866" spans="1:8" x14ac:dyDescent="0.35">
      <c r="A1866" t="s">
        <v>9140</v>
      </c>
      <c r="B1866" t="s">
        <v>9141</v>
      </c>
      <c r="C1866" t="s">
        <v>9142</v>
      </c>
      <c r="D1866">
        <v>4</v>
      </c>
      <c r="E1866">
        <v>7</v>
      </c>
      <c r="F1866" t="s">
        <v>22</v>
      </c>
      <c r="G1866" t="s">
        <v>9143</v>
      </c>
      <c r="H1866" t="s">
        <v>180</v>
      </c>
    </row>
    <row r="1867" spans="1:8" x14ac:dyDescent="0.35">
      <c r="A1867" t="s">
        <v>9626</v>
      </c>
      <c r="B1867" t="s">
        <v>2865</v>
      </c>
      <c r="C1867" t="s">
        <v>2866</v>
      </c>
      <c r="D1867">
        <v>4</v>
      </c>
      <c r="E1867">
        <v>7</v>
      </c>
      <c r="F1867" t="s">
        <v>22</v>
      </c>
      <c r="G1867" t="s">
        <v>9627</v>
      </c>
      <c r="H1867" t="s">
        <v>18</v>
      </c>
    </row>
    <row r="1868" spans="1:8" x14ac:dyDescent="0.35">
      <c r="A1868" t="s">
        <v>9660</v>
      </c>
      <c r="B1868" t="s">
        <v>1307</v>
      </c>
      <c r="C1868" t="s">
        <v>1306</v>
      </c>
      <c r="D1868">
        <v>4</v>
      </c>
      <c r="E1868">
        <v>0</v>
      </c>
      <c r="F1868" t="s">
        <v>22</v>
      </c>
      <c r="G1868" t="s">
        <v>9661</v>
      </c>
      <c r="H1868" t="s">
        <v>613</v>
      </c>
    </row>
    <row r="1869" spans="1:8" x14ac:dyDescent="0.35">
      <c r="A1869" t="s">
        <v>10299</v>
      </c>
      <c r="B1869" t="s">
        <v>4882</v>
      </c>
      <c r="C1869" t="s">
        <v>4883</v>
      </c>
      <c r="D1869">
        <v>4</v>
      </c>
      <c r="E1869">
        <v>2</v>
      </c>
      <c r="F1869" t="s">
        <v>22</v>
      </c>
      <c r="G1869" t="s">
        <v>10300</v>
      </c>
      <c r="H1869" t="s">
        <v>18</v>
      </c>
    </row>
    <row r="1870" spans="1:8" x14ac:dyDescent="0.35">
      <c r="A1870" t="s">
        <v>10598</v>
      </c>
      <c r="B1870" t="s">
        <v>6726</v>
      </c>
      <c r="C1870" t="s">
        <v>6727</v>
      </c>
      <c r="D1870">
        <v>4</v>
      </c>
      <c r="E1870">
        <v>3</v>
      </c>
      <c r="F1870" t="s">
        <v>22</v>
      </c>
      <c r="G1870" t="s">
        <v>10599</v>
      </c>
      <c r="H1870" t="s">
        <v>4513</v>
      </c>
    </row>
    <row r="1871" spans="1:8" x14ac:dyDescent="0.35">
      <c r="A1871" t="s">
        <v>10782</v>
      </c>
      <c r="B1871" t="s">
        <v>559</v>
      </c>
      <c r="C1871" t="s">
        <v>560</v>
      </c>
      <c r="D1871">
        <v>4</v>
      </c>
      <c r="E1871">
        <v>5</v>
      </c>
      <c r="F1871" t="s">
        <v>22</v>
      </c>
      <c r="G1871" t="s">
        <v>10781</v>
      </c>
      <c r="H1871" t="s">
        <v>1487</v>
      </c>
    </row>
    <row r="1872" spans="1:8" x14ac:dyDescent="0.35">
      <c r="A1872" t="s">
        <v>11130</v>
      </c>
      <c r="B1872" t="s">
        <v>11131</v>
      </c>
      <c r="C1872" t="s">
        <v>11132</v>
      </c>
      <c r="D1872">
        <v>4</v>
      </c>
      <c r="E1872">
        <v>4</v>
      </c>
      <c r="F1872" t="s">
        <v>22</v>
      </c>
      <c r="G1872" t="s">
        <v>11133</v>
      </c>
      <c r="H1872" t="s">
        <v>3298</v>
      </c>
    </row>
    <row r="1873" spans="1:8" x14ac:dyDescent="0.35">
      <c r="A1873" t="s">
        <v>11388</v>
      </c>
      <c r="B1873" t="s">
        <v>140</v>
      </c>
      <c r="C1873" t="s">
        <v>141</v>
      </c>
      <c r="D1873">
        <v>4</v>
      </c>
      <c r="E1873">
        <v>3</v>
      </c>
      <c r="F1873" t="s">
        <v>22</v>
      </c>
      <c r="G1873" t="s">
        <v>11389</v>
      </c>
      <c r="H1873" t="s">
        <v>83</v>
      </c>
    </row>
    <row r="1874" spans="1:8" x14ac:dyDescent="0.35">
      <c r="A1874" t="s">
        <v>11976</v>
      </c>
      <c r="B1874" t="s">
        <v>421</v>
      </c>
      <c r="C1874" t="s">
        <v>422</v>
      </c>
      <c r="D1874">
        <v>4</v>
      </c>
      <c r="E1874">
        <v>5</v>
      </c>
      <c r="F1874" t="s">
        <v>22</v>
      </c>
      <c r="G1874" t="s">
        <v>11977</v>
      </c>
      <c r="H1874" t="s">
        <v>3292</v>
      </c>
    </row>
    <row r="1875" spans="1:8" x14ac:dyDescent="0.35">
      <c r="A1875" t="s">
        <v>12465</v>
      </c>
      <c r="B1875" t="s">
        <v>12448</v>
      </c>
      <c r="C1875" t="s">
        <v>12449</v>
      </c>
      <c r="D1875">
        <v>4</v>
      </c>
      <c r="E1875">
        <v>3</v>
      </c>
      <c r="F1875" t="s">
        <v>22</v>
      </c>
      <c r="G1875" t="s">
        <v>12466</v>
      </c>
      <c r="H1875" t="s">
        <v>12467</v>
      </c>
    </row>
    <row r="1876" spans="1:8" x14ac:dyDescent="0.35">
      <c r="A1876" t="s">
        <v>12583</v>
      </c>
      <c r="B1876" t="s">
        <v>1263</v>
      </c>
      <c r="C1876" t="s">
        <v>1264</v>
      </c>
      <c r="D1876">
        <v>4</v>
      </c>
      <c r="E1876">
        <v>4</v>
      </c>
      <c r="F1876" t="s">
        <v>22</v>
      </c>
      <c r="G1876" t="s">
        <v>12584</v>
      </c>
      <c r="H1876" t="s">
        <v>64</v>
      </c>
    </row>
    <row r="1877" spans="1:8" x14ac:dyDescent="0.35">
      <c r="A1877" t="s">
        <v>12705</v>
      </c>
      <c r="B1877" t="s">
        <v>12706</v>
      </c>
      <c r="C1877" t="s">
        <v>12707</v>
      </c>
      <c r="D1877">
        <v>4</v>
      </c>
      <c r="E1877">
        <v>3</v>
      </c>
      <c r="F1877" t="s">
        <v>22</v>
      </c>
      <c r="G1877" t="s">
        <v>12708</v>
      </c>
      <c r="H1877" t="s">
        <v>4318</v>
      </c>
    </row>
    <row r="1878" spans="1:8" x14ac:dyDescent="0.35">
      <c r="A1878" t="s">
        <v>13826</v>
      </c>
      <c r="B1878" t="s">
        <v>4107</v>
      </c>
      <c r="C1878" t="s">
        <v>4108</v>
      </c>
      <c r="D1878">
        <v>4</v>
      </c>
      <c r="E1878">
        <v>3</v>
      </c>
      <c r="F1878" t="s">
        <v>22</v>
      </c>
      <c r="G1878" t="s">
        <v>13827</v>
      </c>
      <c r="H1878" t="s">
        <v>12926</v>
      </c>
    </row>
    <row r="1879" spans="1:8" x14ac:dyDescent="0.35">
      <c r="A1879" t="s">
        <v>14345</v>
      </c>
      <c r="B1879" t="s">
        <v>7160</v>
      </c>
      <c r="C1879" t="s">
        <v>7161</v>
      </c>
      <c r="D1879">
        <v>4</v>
      </c>
      <c r="E1879">
        <v>3</v>
      </c>
      <c r="F1879" t="s">
        <v>22</v>
      </c>
      <c r="G1879" t="s">
        <v>14346</v>
      </c>
      <c r="H1879" t="s">
        <v>338</v>
      </c>
    </row>
    <row r="1880" spans="1:8" x14ac:dyDescent="0.35">
      <c r="A1880" t="s">
        <v>14942</v>
      </c>
      <c r="B1880" t="s">
        <v>7547</v>
      </c>
      <c r="C1880" t="s">
        <v>7548</v>
      </c>
      <c r="D1880">
        <v>4</v>
      </c>
      <c r="E1880">
        <v>4</v>
      </c>
      <c r="F1880" t="s">
        <v>22</v>
      </c>
      <c r="G1880" t="s">
        <v>14943</v>
      </c>
      <c r="H1880" t="s">
        <v>1122</v>
      </c>
    </row>
    <row r="1881" spans="1:8" x14ac:dyDescent="0.35">
      <c r="A1881" t="s">
        <v>15050</v>
      </c>
      <c r="B1881" t="s">
        <v>758</v>
      </c>
      <c r="C1881" t="s">
        <v>759</v>
      </c>
      <c r="D1881">
        <v>4</v>
      </c>
      <c r="E1881">
        <v>6</v>
      </c>
      <c r="F1881" t="s">
        <v>22</v>
      </c>
      <c r="G1881" t="s">
        <v>15051</v>
      </c>
      <c r="H1881" t="s">
        <v>1122</v>
      </c>
    </row>
    <row r="1882" spans="1:8" x14ac:dyDescent="0.35">
      <c r="A1882" t="s">
        <v>15395</v>
      </c>
      <c r="B1882" t="s">
        <v>1104</v>
      </c>
      <c r="C1882" t="s">
        <v>1105</v>
      </c>
      <c r="D1882">
        <v>4</v>
      </c>
      <c r="E1882">
        <v>3</v>
      </c>
      <c r="F1882" t="s">
        <v>22</v>
      </c>
      <c r="G1882" t="s">
        <v>15396</v>
      </c>
      <c r="H1882" t="s">
        <v>3659</v>
      </c>
    </row>
    <row r="1883" spans="1:8" x14ac:dyDescent="0.35">
      <c r="A1883" t="s">
        <v>15938</v>
      </c>
      <c r="B1883" t="s">
        <v>2637</v>
      </c>
      <c r="C1883" t="s">
        <v>2638</v>
      </c>
      <c r="D1883">
        <v>4</v>
      </c>
      <c r="E1883">
        <v>0</v>
      </c>
      <c r="F1883" t="s">
        <v>22</v>
      </c>
      <c r="G1883" t="s">
        <v>15939</v>
      </c>
      <c r="H1883" t="s">
        <v>2777</v>
      </c>
    </row>
    <row r="1884" spans="1:8" x14ac:dyDescent="0.35">
      <c r="A1884" t="s">
        <v>16060</v>
      </c>
      <c r="B1884" t="s">
        <v>1788</v>
      </c>
      <c r="C1884" t="s">
        <v>1789</v>
      </c>
      <c r="D1884">
        <v>4</v>
      </c>
      <c r="E1884">
        <v>3</v>
      </c>
      <c r="F1884" t="s">
        <v>22</v>
      </c>
      <c r="G1884" t="s">
        <v>16061</v>
      </c>
      <c r="H1884" t="s">
        <v>816</v>
      </c>
    </row>
    <row r="1885" spans="1:8" x14ac:dyDescent="0.35">
      <c r="A1885" t="s">
        <v>16108</v>
      </c>
      <c r="B1885" t="s">
        <v>6815</v>
      </c>
      <c r="C1885" t="s">
        <v>6816</v>
      </c>
      <c r="D1885">
        <v>4</v>
      </c>
      <c r="E1885">
        <v>1</v>
      </c>
      <c r="F1885" t="s">
        <v>22</v>
      </c>
      <c r="G1885" t="s">
        <v>16109</v>
      </c>
      <c r="H1885" t="s">
        <v>3023</v>
      </c>
    </row>
    <row r="1886" spans="1:8" x14ac:dyDescent="0.35">
      <c r="A1886" t="s">
        <v>16311</v>
      </c>
      <c r="B1886" t="s">
        <v>112</v>
      </c>
      <c r="C1886" t="s">
        <v>113</v>
      </c>
      <c r="D1886">
        <v>4</v>
      </c>
      <c r="E1886">
        <v>2</v>
      </c>
      <c r="F1886" t="s">
        <v>22</v>
      </c>
      <c r="G1886" t="s">
        <v>16312</v>
      </c>
      <c r="H1886" t="s">
        <v>115</v>
      </c>
    </row>
    <row r="1887" spans="1:8" x14ac:dyDescent="0.35">
      <c r="A1887" t="s">
        <v>16371</v>
      </c>
      <c r="B1887" t="s">
        <v>9084</v>
      </c>
      <c r="C1887" t="s">
        <v>9085</v>
      </c>
      <c r="D1887">
        <v>4</v>
      </c>
      <c r="E1887">
        <v>3</v>
      </c>
      <c r="F1887" t="s">
        <v>22</v>
      </c>
      <c r="G1887" t="s">
        <v>16372</v>
      </c>
      <c r="H1887" t="s">
        <v>1601</v>
      </c>
    </row>
    <row r="1888" spans="1:8" x14ac:dyDescent="0.35">
      <c r="A1888" t="s">
        <v>16415</v>
      </c>
      <c r="B1888" t="s">
        <v>7609</v>
      </c>
      <c r="C1888" t="s">
        <v>7610</v>
      </c>
      <c r="D1888">
        <v>4</v>
      </c>
      <c r="E1888">
        <v>3</v>
      </c>
      <c r="F1888" t="s">
        <v>22</v>
      </c>
      <c r="G1888" t="s">
        <v>16416</v>
      </c>
      <c r="H1888" t="s">
        <v>180</v>
      </c>
    </row>
    <row r="1889" spans="1:8" x14ac:dyDescent="0.35">
      <c r="A1889" t="s">
        <v>16638</v>
      </c>
      <c r="B1889" t="s">
        <v>3570</v>
      </c>
      <c r="C1889" t="s">
        <v>3571</v>
      </c>
      <c r="D1889">
        <v>4</v>
      </c>
      <c r="E1889">
        <v>0</v>
      </c>
      <c r="F1889" t="s">
        <v>22</v>
      </c>
      <c r="G1889" t="s">
        <v>16639</v>
      </c>
      <c r="H1889" t="s">
        <v>371</v>
      </c>
    </row>
    <row r="1890" spans="1:8" x14ac:dyDescent="0.35">
      <c r="A1890" t="s">
        <v>17134</v>
      </c>
      <c r="B1890" t="s">
        <v>17135</v>
      </c>
      <c r="C1890" t="s">
        <v>17136</v>
      </c>
      <c r="D1890">
        <v>4</v>
      </c>
      <c r="E1890">
        <v>3</v>
      </c>
      <c r="F1890" t="s">
        <v>22</v>
      </c>
      <c r="G1890" t="s">
        <v>17137</v>
      </c>
      <c r="H1890" t="s">
        <v>656</v>
      </c>
    </row>
    <row r="1891" spans="1:8" x14ac:dyDescent="0.35">
      <c r="A1891" t="s">
        <v>17352</v>
      </c>
      <c r="B1891" t="s">
        <v>6311</v>
      </c>
      <c r="C1891" t="s">
        <v>6312</v>
      </c>
      <c r="D1891">
        <v>4</v>
      </c>
      <c r="E1891">
        <v>5</v>
      </c>
      <c r="F1891" t="s">
        <v>22</v>
      </c>
      <c r="G1891" t="s">
        <v>17353</v>
      </c>
      <c r="H1891" t="s">
        <v>4513</v>
      </c>
    </row>
    <row r="1892" spans="1:8" x14ac:dyDescent="0.35">
      <c r="A1892" t="s">
        <v>17667</v>
      </c>
      <c r="B1892" t="s">
        <v>2614</v>
      </c>
      <c r="C1892" t="s">
        <v>2613</v>
      </c>
      <c r="D1892">
        <v>4</v>
      </c>
      <c r="E1892">
        <v>6</v>
      </c>
      <c r="F1892" t="s">
        <v>22</v>
      </c>
      <c r="G1892" t="s">
        <v>17668</v>
      </c>
      <c r="H1892" t="s">
        <v>9672</v>
      </c>
    </row>
    <row r="1893" spans="1:8" x14ac:dyDescent="0.35">
      <c r="A1893" t="s">
        <v>17748</v>
      </c>
      <c r="B1893" t="s">
        <v>2210</v>
      </c>
      <c r="C1893" t="s">
        <v>2211</v>
      </c>
      <c r="D1893">
        <v>4</v>
      </c>
      <c r="E1893">
        <v>3</v>
      </c>
      <c r="F1893" t="s">
        <v>22</v>
      </c>
      <c r="G1893" t="s">
        <v>17749</v>
      </c>
      <c r="H1893" t="s">
        <v>481</v>
      </c>
    </row>
    <row r="1894" spans="1:8" x14ac:dyDescent="0.35">
      <c r="A1894" t="s">
        <v>18034</v>
      </c>
      <c r="B1894" t="s">
        <v>18035</v>
      </c>
      <c r="C1894" t="s">
        <v>18036</v>
      </c>
      <c r="D1894">
        <v>4</v>
      </c>
      <c r="E1894">
        <v>2</v>
      </c>
      <c r="F1894" t="s">
        <v>22</v>
      </c>
      <c r="G1894" t="s">
        <v>18037</v>
      </c>
      <c r="H1894" t="s">
        <v>14632</v>
      </c>
    </row>
    <row r="1895" spans="1:8" x14ac:dyDescent="0.35">
      <c r="A1895" t="s">
        <v>18658</v>
      </c>
      <c r="B1895" t="s">
        <v>336</v>
      </c>
      <c r="C1895" t="s">
        <v>337</v>
      </c>
      <c r="D1895">
        <v>4</v>
      </c>
      <c r="E1895">
        <v>1</v>
      </c>
      <c r="F1895" t="s">
        <v>22</v>
      </c>
      <c r="G1895" t="s">
        <v>18659</v>
      </c>
      <c r="H1895" t="s">
        <v>24</v>
      </c>
    </row>
    <row r="1896" spans="1:8" x14ac:dyDescent="0.35">
      <c r="A1896" t="s">
        <v>18916</v>
      </c>
      <c r="B1896" t="s">
        <v>211</v>
      </c>
      <c r="C1896" t="s">
        <v>212</v>
      </c>
      <c r="D1896">
        <v>4</v>
      </c>
      <c r="E1896">
        <v>2</v>
      </c>
      <c r="F1896" t="s">
        <v>22</v>
      </c>
      <c r="G1896" t="s">
        <v>18917</v>
      </c>
      <c r="H1896" t="s">
        <v>18</v>
      </c>
    </row>
    <row r="1897" spans="1:8" x14ac:dyDescent="0.35">
      <c r="A1897" t="s">
        <v>18921</v>
      </c>
      <c r="B1897" t="s">
        <v>11261</v>
      </c>
      <c r="C1897" t="s">
        <v>11262</v>
      </c>
      <c r="D1897">
        <v>4</v>
      </c>
      <c r="E1897">
        <v>4</v>
      </c>
      <c r="F1897" t="s">
        <v>22</v>
      </c>
      <c r="G1897" t="s">
        <v>18922</v>
      </c>
      <c r="H1897" t="s">
        <v>88</v>
      </c>
    </row>
    <row r="1898" spans="1:8" x14ac:dyDescent="0.35">
      <c r="A1898" t="s">
        <v>19133</v>
      </c>
      <c r="B1898" t="s">
        <v>1050</v>
      </c>
      <c r="C1898" t="s">
        <v>1051</v>
      </c>
      <c r="D1898">
        <v>4</v>
      </c>
      <c r="E1898">
        <v>2</v>
      </c>
      <c r="F1898" t="s">
        <v>22</v>
      </c>
      <c r="G1898" t="s">
        <v>19134</v>
      </c>
      <c r="H1898" t="s">
        <v>371</v>
      </c>
    </row>
    <row r="1899" spans="1:8" x14ac:dyDescent="0.35">
      <c r="A1899" t="s">
        <v>19149</v>
      </c>
      <c r="B1899" t="s">
        <v>5755</v>
      </c>
      <c r="C1899" t="s">
        <v>5756</v>
      </c>
      <c r="D1899">
        <v>4</v>
      </c>
      <c r="E1899">
        <v>4</v>
      </c>
      <c r="F1899" t="s">
        <v>22</v>
      </c>
      <c r="G1899" t="s">
        <v>19150</v>
      </c>
      <c r="H1899" t="s">
        <v>4210</v>
      </c>
    </row>
    <row r="1900" spans="1:8" x14ac:dyDescent="0.35">
      <c r="A1900" t="s">
        <v>19554</v>
      </c>
      <c r="B1900" t="s">
        <v>7995</v>
      </c>
      <c r="C1900" t="s">
        <v>7996</v>
      </c>
      <c r="D1900">
        <v>4</v>
      </c>
      <c r="E1900">
        <v>4</v>
      </c>
      <c r="F1900" t="s">
        <v>22</v>
      </c>
      <c r="G1900" t="s">
        <v>19555</v>
      </c>
      <c r="H1900" t="s">
        <v>1939</v>
      </c>
    </row>
    <row r="1901" spans="1:8" x14ac:dyDescent="0.35">
      <c r="A1901" t="s">
        <v>20251</v>
      </c>
      <c r="B1901" t="s">
        <v>215</v>
      </c>
      <c r="C1901" t="s">
        <v>216</v>
      </c>
      <c r="D1901">
        <v>4</v>
      </c>
      <c r="E1901">
        <v>2</v>
      </c>
      <c r="F1901" t="s">
        <v>22</v>
      </c>
      <c r="G1901" t="s">
        <v>20252</v>
      </c>
      <c r="H1901" t="s">
        <v>53</v>
      </c>
    </row>
    <row r="1902" spans="1:8" x14ac:dyDescent="0.35">
      <c r="A1902" t="s">
        <v>20467</v>
      </c>
      <c r="B1902" t="s">
        <v>3086</v>
      </c>
      <c r="C1902" t="s">
        <v>3087</v>
      </c>
      <c r="D1902">
        <v>4</v>
      </c>
      <c r="E1902">
        <v>8</v>
      </c>
      <c r="F1902" t="s">
        <v>22</v>
      </c>
      <c r="G1902" t="s">
        <v>20468</v>
      </c>
      <c r="H1902" t="s">
        <v>6876</v>
      </c>
    </row>
    <row r="1903" spans="1:8" x14ac:dyDescent="0.35">
      <c r="A1903" t="s">
        <v>21382</v>
      </c>
      <c r="B1903" t="s">
        <v>95</v>
      </c>
      <c r="C1903" t="s">
        <v>96</v>
      </c>
      <c r="D1903">
        <v>4</v>
      </c>
      <c r="E1903">
        <v>4</v>
      </c>
      <c r="F1903" t="s">
        <v>22</v>
      </c>
      <c r="G1903" t="s">
        <v>21383</v>
      </c>
      <c r="H1903" t="s">
        <v>180</v>
      </c>
    </row>
    <row r="1904" spans="1:8" x14ac:dyDescent="0.35">
      <c r="A1904" t="s">
        <v>21611</v>
      </c>
      <c r="B1904" t="s">
        <v>1886</v>
      </c>
      <c r="C1904" t="s">
        <v>1887</v>
      </c>
      <c r="D1904">
        <v>4</v>
      </c>
      <c r="E1904">
        <v>3</v>
      </c>
      <c r="F1904" t="s">
        <v>22</v>
      </c>
      <c r="G1904" t="s">
        <v>21612</v>
      </c>
      <c r="H1904" t="s">
        <v>7782</v>
      </c>
    </row>
    <row r="1905" spans="1:8" x14ac:dyDescent="0.35">
      <c r="A1905" t="s">
        <v>21904</v>
      </c>
      <c r="B1905" t="s">
        <v>215</v>
      </c>
      <c r="C1905" t="s">
        <v>216</v>
      </c>
      <c r="D1905">
        <v>4</v>
      </c>
      <c r="E1905">
        <v>3</v>
      </c>
      <c r="F1905" t="s">
        <v>22</v>
      </c>
      <c r="G1905" t="s">
        <v>21905</v>
      </c>
      <c r="H1905" t="s">
        <v>53</v>
      </c>
    </row>
    <row r="1906" spans="1:8" x14ac:dyDescent="0.35">
      <c r="A1906" t="s">
        <v>21945</v>
      </c>
      <c r="B1906" t="s">
        <v>2210</v>
      </c>
      <c r="C1906" t="s">
        <v>2211</v>
      </c>
      <c r="D1906">
        <v>4</v>
      </c>
      <c r="E1906">
        <v>2</v>
      </c>
      <c r="F1906" t="s">
        <v>22</v>
      </c>
      <c r="G1906" t="s">
        <v>21946</v>
      </c>
      <c r="H1906" t="s">
        <v>1939</v>
      </c>
    </row>
    <row r="1907" spans="1:8" x14ac:dyDescent="0.35">
      <c r="A1907" t="s">
        <v>22170</v>
      </c>
      <c r="B1907" t="s">
        <v>7838</v>
      </c>
      <c r="C1907" t="s">
        <v>7839</v>
      </c>
      <c r="D1907">
        <v>4</v>
      </c>
      <c r="E1907">
        <v>0</v>
      </c>
      <c r="F1907" t="s">
        <v>22</v>
      </c>
      <c r="G1907" t="s">
        <v>22171</v>
      </c>
      <c r="H1907" t="s">
        <v>4133</v>
      </c>
    </row>
    <row r="1908" spans="1:8" x14ac:dyDescent="0.35">
      <c r="A1908" t="s">
        <v>22200</v>
      </c>
      <c r="B1908" t="s">
        <v>100</v>
      </c>
      <c r="C1908" t="s">
        <v>101</v>
      </c>
      <c r="D1908">
        <v>4</v>
      </c>
      <c r="E1908">
        <v>3</v>
      </c>
      <c r="F1908" t="s">
        <v>22</v>
      </c>
      <c r="G1908" t="s">
        <v>22201</v>
      </c>
      <c r="H1908" t="s">
        <v>251</v>
      </c>
    </row>
    <row r="1909" spans="1:8" x14ac:dyDescent="0.35">
      <c r="A1909" t="s">
        <v>22216</v>
      </c>
      <c r="B1909" t="s">
        <v>10056</v>
      </c>
      <c r="C1909" t="s">
        <v>10057</v>
      </c>
      <c r="D1909">
        <v>4</v>
      </c>
      <c r="E1909">
        <v>5</v>
      </c>
      <c r="F1909" t="s">
        <v>22</v>
      </c>
      <c r="G1909" t="s">
        <v>22217</v>
      </c>
      <c r="H1909" t="s">
        <v>68</v>
      </c>
    </row>
    <row r="1910" spans="1:8" x14ac:dyDescent="0.35">
      <c r="A1910" t="s">
        <v>22512</v>
      </c>
      <c r="B1910" t="s">
        <v>2502</v>
      </c>
      <c r="C1910" t="s">
        <v>2503</v>
      </c>
      <c r="D1910">
        <v>4</v>
      </c>
      <c r="E1910">
        <v>4</v>
      </c>
      <c r="F1910" t="s">
        <v>22</v>
      </c>
      <c r="G1910" t="s">
        <v>22513</v>
      </c>
      <c r="H1910" t="s">
        <v>227</v>
      </c>
    </row>
    <row r="1911" spans="1:8" x14ac:dyDescent="0.35">
      <c r="A1911" t="s">
        <v>22521</v>
      </c>
      <c r="B1911" t="s">
        <v>112</v>
      </c>
      <c r="C1911" t="s">
        <v>113</v>
      </c>
      <c r="D1911">
        <v>4</v>
      </c>
      <c r="E1911">
        <v>4</v>
      </c>
      <c r="F1911" t="s">
        <v>22</v>
      </c>
      <c r="G1911" t="s">
        <v>22522</v>
      </c>
      <c r="H1911" t="s">
        <v>18397</v>
      </c>
    </row>
    <row r="1912" spans="1:8" x14ac:dyDescent="0.35">
      <c r="A1912" t="s">
        <v>22607</v>
      </c>
      <c r="B1912" t="s">
        <v>1971</v>
      </c>
      <c r="C1912" t="s">
        <v>1972</v>
      </c>
      <c r="D1912">
        <v>4</v>
      </c>
      <c r="E1912">
        <v>8</v>
      </c>
      <c r="F1912" t="s">
        <v>22</v>
      </c>
      <c r="G1912" t="s">
        <v>22606</v>
      </c>
      <c r="H1912" t="s">
        <v>22608</v>
      </c>
    </row>
    <row r="1913" spans="1:8" x14ac:dyDescent="0.35">
      <c r="A1913" t="s">
        <v>22789</v>
      </c>
      <c r="B1913" t="s">
        <v>1263</v>
      </c>
      <c r="C1913" t="s">
        <v>1264</v>
      </c>
      <c r="D1913">
        <v>4</v>
      </c>
      <c r="E1913">
        <v>5</v>
      </c>
      <c r="F1913" t="s">
        <v>22</v>
      </c>
      <c r="G1913" t="s">
        <v>22787</v>
      </c>
      <c r="H1913" t="s">
        <v>4898</v>
      </c>
    </row>
    <row r="1914" spans="1:8" x14ac:dyDescent="0.35">
      <c r="A1914" t="s">
        <v>22866</v>
      </c>
      <c r="B1914" t="s">
        <v>22867</v>
      </c>
      <c r="C1914" t="s">
        <v>22868</v>
      </c>
      <c r="D1914">
        <v>4</v>
      </c>
      <c r="E1914">
        <v>4</v>
      </c>
      <c r="F1914" t="s">
        <v>22</v>
      </c>
      <c r="G1914" t="s">
        <v>22869</v>
      </c>
      <c r="H1914" t="s">
        <v>19439</v>
      </c>
    </row>
    <row r="1915" spans="1:8" x14ac:dyDescent="0.35">
      <c r="A1915" t="s">
        <v>23392</v>
      </c>
      <c r="B1915" t="s">
        <v>211</v>
      </c>
      <c r="C1915" t="s">
        <v>212</v>
      </c>
      <c r="D1915">
        <v>4</v>
      </c>
      <c r="E1915">
        <v>0</v>
      </c>
      <c r="F1915" t="s">
        <v>22</v>
      </c>
      <c r="G1915" t="s">
        <v>23393</v>
      </c>
      <c r="H1915" t="s">
        <v>18</v>
      </c>
    </row>
    <row r="1916" spans="1:8" x14ac:dyDescent="0.35">
      <c r="A1916" t="s">
        <v>24263</v>
      </c>
      <c r="B1916" t="s">
        <v>19274</v>
      </c>
      <c r="C1916" t="s">
        <v>19275</v>
      </c>
      <c r="D1916">
        <v>4</v>
      </c>
      <c r="E1916">
        <v>7</v>
      </c>
      <c r="F1916" t="s">
        <v>22</v>
      </c>
      <c r="G1916" t="e">
        <f>- А Вот мэра Екатеринбурга Ройзмана чуть ли не каждый прохожий узнает.</f>
        <v>#NAME?</v>
      </c>
      <c r="H1916" t="s">
        <v>476</v>
      </c>
    </row>
    <row r="1917" spans="1:8" x14ac:dyDescent="0.35">
      <c r="A1917" t="s">
        <v>25540</v>
      </c>
      <c r="B1917" t="s">
        <v>25541</v>
      </c>
      <c r="C1917" t="s">
        <v>25542</v>
      </c>
      <c r="D1917">
        <v>4</v>
      </c>
      <c r="E1917">
        <v>6</v>
      </c>
      <c r="F1917" t="s">
        <v>22</v>
      </c>
      <c r="G1917" t="s">
        <v>25543</v>
      </c>
      <c r="H1917" t="s">
        <v>3926</v>
      </c>
    </row>
    <row r="1918" spans="1:8" x14ac:dyDescent="0.35">
      <c r="A1918" t="s">
        <v>25598</v>
      </c>
      <c r="B1918" t="s">
        <v>19056</v>
      </c>
      <c r="C1918" t="s">
        <v>19057</v>
      </c>
      <c r="D1918">
        <v>4</v>
      </c>
      <c r="E1918">
        <v>3</v>
      </c>
      <c r="F1918" t="s">
        <v>22</v>
      </c>
      <c r="G1918" t="s">
        <v>25599</v>
      </c>
      <c r="H1918" t="s">
        <v>10980</v>
      </c>
    </row>
    <row r="1919" spans="1:8" x14ac:dyDescent="0.35">
      <c r="A1919" t="s">
        <v>25769</v>
      </c>
      <c r="B1919" t="s">
        <v>15788</v>
      </c>
      <c r="C1919" t="s">
        <v>15789</v>
      </c>
      <c r="D1919">
        <v>4</v>
      </c>
      <c r="E1919">
        <v>2</v>
      </c>
      <c r="F1919" t="s">
        <v>22</v>
      </c>
      <c r="G1919" t="s">
        <v>25770</v>
      </c>
      <c r="H1919" t="s">
        <v>25771</v>
      </c>
    </row>
    <row r="1920" spans="1:8" x14ac:dyDescent="0.35">
      <c r="A1920" t="s">
        <v>25815</v>
      </c>
      <c r="B1920" t="s">
        <v>3570</v>
      </c>
      <c r="C1920" t="s">
        <v>3571</v>
      </c>
      <c r="D1920">
        <v>4</v>
      </c>
      <c r="E1920">
        <v>0</v>
      </c>
      <c r="F1920" t="s">
        <v>22</v>
      </c>
      <c r="G1920" t="s">
        <v>25816</v>
      </c>
      <c r="H1920" t="s">
        <v>831</v>
      </c>
    </row>
    <row r="1921" spans="1:8" x14ac:dyDescent="0.35">
      <c r="A1921" t="s">
        <v>26118</v>
      </c>
      <c r="B1921" t="s">
        <v>26119</v>
      </c>
      <c r="C1921" t="s">
        <v>26120</v>
      </c>
      <c r="D1921">
        <v>4</v>
      </c>
      <c r="E1921">
        <v>2</v>
      </c>
      <c r="F1921" t="s">
        <v>22</v>
      </c>
      <c r="G1921" t="s">
        <v>26121</v>
      </c>
      <c r="H1921" t="s">
        <v>26122</v>
      </c>
    </row>
    <row r="1922" spans="1:8" x14ac:dyDescent="0.35">
      <c r="A1922" t="s">
        <v>27075</v>
      </c>
      <c r="B1922" t="s">
        <v>27076</v>
      </c>
      <c r="C1922" t="s">
        <v>27077</v>
      </c>
      <c r="D1922">
        <v>4</v>
      </c>
      <c r="E1922">
        <v>3</v>
      </c>
      <c r="F1922" t="s">
        <v>22</v>
      </c>
      <c r="G1922" t="s">
        <v>27078</v>
      </c>
      <c r="H1922" t="s">
        <v>27079</v>
      </c>
    </row>
    <row r="1923" spans="1:8" x14ac:dyDescent="0.35">
      <c r="A1923" t="s">
        <v>27082</v>
      </c>
      <c r="B1923" t="s">
        <v>3311</v>
      </c>
      <c r="C1923" t="s">
        <v>3312</v>
      </c>
      <c r="D1923">
        <v>4</v>
      </c>
      <c r="E1923">
        <v>2</v>
      </c>
      <c r="F1923" t="s">
        <v>22</v>
      </c>
      <c r="G1923" t="s">
        <v>27083</v>
      </c>
      <c r="H1923" t="s">
        <v>1293</v>
      </c>
    </row>
    <row r="1924" spans="1:8" x14ac:dyDescent="0.35">
      <c r="A1924" t="s">
        <v>27242</v>
      </c>
      <c r="B1924" t="s">
        <v>202</v>
      </c>
      <c r="C1924" t="s">
        <v>201</v>
      </c>
      <c r="D1924">
        <v>4</v>
      </c>
      <c r="E1924">
        <v>1</v>
      </c>
      <c r="F1924" t="s">
        <v>22</v>
      </c>
      <c r="G1924" t="s">
        <v>27243</v>
      </c>
      <c r="H1924" t="s">
        <v>2667</v>
      </c>
    </row>
    <row r="1925" spans="1:8" x14ac:dyDescent="0.35">
      <c r="A1925" t="s">
        <v>27764</v>
      </c>
      <c r="B1925" t="s">
        <v>27765</v>
      </c>
      <c r="C1925" t="s">
        <v>27766</v>
      </c>
      <c r="D1925">
        <v>4</v>
      </c>
      <c r="E1925">
        <v>3</v>
      </c>
      <c r="F1925" t="s">
        <v>22</v>
      </c>
      <c r="G1925" t="s">
        <v>27767</v>
      </c>
      <c r="H1925" t="s">
        <v>18</v>
      </c>
    </row>
    <row r="1926" spans="1:8" x14ac:dyDescent="0.35">
      <c r="A1926" t="s">
        <v>27780</v>
      </c>
      <c r="B1926" t="s">
        <v>7292</v>
      </c>
      <c r="C1926" t="s">
        <v>7291</v>
      </c>
      <c r="D1926">
        <v>4</v>
      </c>
      <c r="E1926">
        <v>4</v>
      </c>
      <c r="F1926" t="s">
        <v>22</v>
      </c>
      <c r="G1926" t="s">
        <v>27781</v>
      </c>
      <c r="H1926" t="s">
        <v>2772</v>
      </c>
    </row>
    <row r="1927" spans="1:8" x14ac:dyDescent="0.35">
      <c r="A1927" t="s">
        <v>28128</v>
      </c>
      <c r="B1927" t="s">
        <v>28129</v>
      </c>
      <c r="C1927" t="s">
        <v>28130</v>
      </c>
      <c r="D1927">
        <v>4</v>
      </c>
      <c r="E1927">
        <v>5</v>
      </c>
      <c r="F1927" t="s">
        <v>22</v>
      </c>
      <c r="G1927" t="s">
        <v>28131</v>
      </c>
      <c r="H1927" t="s">
        <v>969</v>
      </c>
    </row>
    <row r="1928" spans="1:8" x14ac:dyDescent="0.35">
      <c r="A1928" t="s">
        <v>28606</v>
      </c>
      <c r="B1928" t="s">
        <v>3346</v>
      </c>
      <c r="C1928" t="s">
        <v>3347</v>
      </c>
      <c r="D1928">
        <v>4</v>
      </c>
      <c r="E1928">
        <v>3</v>
      </c>
      <c r="F1928" t="s">
        <v>22</v>
      </c>
      <c r="G1928" t="s">
        <v>28607</v>
      </c>
      <c r="H1928" t="s">
        <v>572</v>
      </c>
    </row>
    <row r="1929" spans="1:8" x14ac:dyDescent="0.35">
      <c r="A1929" t="s">
        <v>28832</v>
      </c>
      <c r="B1929" t="s">
        <v>3652</v>
      </c>
      <c r="C1929" t="s">
        <v>3651</v>
      </c>
      <c r="D1929">
        <v>4</v>
      </c>
      <c r="E1929">
        <v>3</v>
      </c>
      <c r="F1929" t="s">
        <v>22</v>
      </c>
      <c r="G1929" t="s">
        <v>28833</v>
      </c>
      <c r="H1929" t="s">
        <v>14757</v>
      </c>
    </row>
    <row r="1930" spans="1:8" x14ac:dyDescent="0.35">
      <c r="A1930" t="s">
        <v>28875</v>
      </c>
      <c r="B1930" t="s">
        <v>15155</v>
      </c>
      <c r="C1930" t="s">
        <v>15156</v>
      </c>
      <c r="D1930">
        <v>4</v>
      </c>
      <c r="E1930">
        <v>4</v>
      </c>
      <c r="F1930" t="s">
        <v>22</v>
      </c>
      <c r="G1930" t="s">
        <v>28876</v>
      </c>
      <c r="H1930" t="s">
        <v>2635</v>
      </c>
    </row>
    <row r="1931" spans="1:8" x14ac:dyDescent="0.35">
      <c r="A1931" t="s">
        <v>28883</v>
      </c>
      <c r="B1931" t="s">
        <v>28784</v>
      </c>
      <c r="C1931" t="s">
        <v>28785</v>
      </c>
      <c r="D1931">
        <v>4</v>
      </c>
      <c r="E1931">
        <v>3</v>
      </c>
      <c r="F1931" t="s">
        <v>22</v>
      </c>
      <c r="G1931" t="s">
        <v>28884</v>
      </c>
      <c r="H1931" t="s">
        <v>969</v>
      </c>
    </row>
    <row r="1932" spans="1:8" x14ac:dyDescent="0.35">
      <c r="A1932" t="s">
        <v>29151</v>
      </c>
      <c r="B1932" t="s">
        <v>29152</v>
      </c>
      <c r="C1932" t="s">
        <v>29153</v>
      </c>
      <c r="D1932">
        <v>4</v>
      </c>
      <c r="E1932">
        <v>2</v>
      </c>
      <c r="F1932" t="s">
        <v>22</v>
      </c>
      <c r="G1932" t="s">
        <v>29154</v>
      </c>
      <c r="H1932" t="s">
        <v>304</v>
      </c>
    </row>
    <row r="1933" spans="1:8" x14ac:dyDescent="0.35">
      <c r="A1933" t="s">
        <v>29588</v>
      </c>
      <c r="B1933" t="s">
        <v>6246</v>
      </c>
      <c r="C1933" t="s">
        <v>6247</v>
      </c>
      <c r="D1933">
        <v>4</v>
      </c>
      <c r="E1933">
        <v>3</v>
      </c>
      <c r="F1933" t="s">
        <v>22</v>
      </c>
      <c r="G1933" t="s">
        <v>29589</v>
      </c>
      <c r="H1933" t="s">
        <v>5046</v>
      </c>
    </row>
    <row r="1934" spans="1:8" x14ac:dyDescent="0.35">
      <c r="A1934" t="s">
        <v>29646</v>
      </c>
      <c r="B1934" t="s">
        <v>1176</v>
      </c>
      <c r="C1934" t="s">
        <v>1177</v>
      </c>
      <c r="D1934">
        <v>4</v>
      </c>
      <c r="E1934">
        <v>5</v>
      </c>
      <c r="F1934" t="s">
        <v>22</v>
      </c>
      <c r="G1934" t="s">
        <v>29647</v>
      </c>
      <c r="H1934" t="s">
        <v>180</v>
      </c>
    </row>
    <row r="1935" spans="1:8" x14ac:dyDescent="0.35">
      <c r="A1935" t="s">
        <v>30210</v>
      </c>
      <c r="B1935" t="s">
        <v>12706</v>
      </c>
      <c r="C1935" t="s">
        <v>12707</v>
      </c>
      <c r="D1935">
        <v>4</v>
      </c>
      <c r="E1935">
        <v>0</v>
      </c>
      <c r="F1935" t="s">
        <v>22</v>
      </c>
      <c r="G1935" t="s">
        <v>30211</v>
      </c>
      <c r="H1935" t="s">
        <v>209</v>
      </c>
    </row>
    <row r="1936" spans="1:8" x14ac:dyDescent="0.35">
      <c r="A1936" t="s">
        <v>30352</v>
      </c>
      <c r="B1936" t="s">
        <v>29925</v>
      </c>
      <c r="C1936" t="s">
        <v>29926</v>
      </c>
      <c r="D1936">
        <v>4</v>
      </c>
      <c r="E1936">
        <v>1</v>
      </c>
      <c r="F1936" t="s">
        <v>22</v>
      </c>
      <c r="G1936" t="s">
        <v>30353</v>
      </c>
      <c r="H1936" t="s">
        <v>4441</v>
      </c>
    </row>
    <row r="1937" spans="1:8" x14ac:dyDescent="0.35">
      <c r="A1937" t="s">
        <v>30</v>
      </c>
      <c r="B1937" t="s">
        <v>31</v>
      </c>
      <c r="C1937" t="s">
        <v>32</v>
      </c>
      <c r="D1937">
        <v>5</v>
      </c>
      <c r="E1937">
        <v>4</v>
      </c>
      <c r="F1937" t="s">
        <v>22</v>
      </c>
      <c r="G1937" t="s">
        <v>33</v>
      </c>
      <c r="H1937" t="s">
        <v>34</v>
      </c>
    </row>
    <row r="1938" spans="1:8" x14ac:dyDescent="0.35">
      <c r="A1938" t="s">
        <v>54</v>
      </c>
      <c r="B1938" t="s">
        <v>55</v>
      </c>
      <c r="C1938" t="s">
        <v>56</v>
      </c>
      <c r="D1938">
        <v>5</v>
      </c>
      <c r="E1938">
        <v>4</v>
      </c>
      <c r="F1938" t="s">
        <v>22</v>
      </c>
      <c r="G1938" t="s">
        <v>57</v>
      </c>
      <c r="H1938" t="s">
        <v>53</v>
      </c>
    </row>
    <row r="1939" spans="1:8" x14ac:dyDescent="0.35">
      <c r="A1939" t="s">
        <v>1637</v>
      </c>
      <c r="B1939" t="s">
        <v>1263</v>
      </c>
      <c r="C1939" t="s">
        <v>1264</v>
      </c>
      <c r="D1939">
        <v>5</v>
      </c>
      <c r="E1939">
        <v>1</v>
      </c>
      <c r="F1939" t="s">
        <v>22</v>
      </c>
      <c r="G1939" t="s">
        <v>1638</v>
      </c>
      <c r="H1939" t="s">
        <v>64</v>
      </c>
    </row>
    <row r="1940" spans="1:8" x14ac:dyDescent="0.35">
      <c r="A1940" t="s">
        <v>2401</v>
      </c>
      <c r="B1940" t="s">
        <v>2402</v>
      </c>
      <c r="C1940" t="s">
        <v>2403</v>
      </c>
      <c r="D1940">
        <v>5</v>
      </c>
      <c r="E1940">
        <v>3</v>
      </c>
      <c r="F1940" t="s">
        <v>22</v>
      </c>
      <c r="G1940" t="s">
        <v>2404</v>
      </c>
      <c r="H1940" t="s">
        <v>148</v>
      </c>
    </row>
    <row r="1941" spans="1:8" x14ac:dyDescent="0.35">
      <c r="A1941" t="s">
        <v>2484</v>
      </c>
      <c r="B1941" t="s">
        <v>758</v>
      </c>
      <c r="C1941" t="s">
        <v>759</v>
      </c>
      <c r="D1941">
        <v>5</v>
      </c>
      <c r="E1941">
        <v>6</v>
      </c>
      <c r="F1941" t="s">
        <v>22</v>
      </c>
      <c r="G1941" t="s">
        <v>2485</v>
      </c>
      <c r="H1941" t="s">
        <v>2486</v>
      </c>
    </row>
    <row r="1942" spans="1:8" x14ac:dyDescent="0.35">
      <c r="A1942" t="s">
        <v>2748</v>
      </c>
      <c r="B1942" t="s">
        <v>2749</v>
      </c>
      <c r="C1942" t="s">
        <v>2750</v>
      </c>
      <c r="D1942">
        <v>5</v>
      </c>
      <c r="E1942">
        <v>3</v>
      </c>
      <c r="F1942" t="s">
        <v>22</v>
      </c>
      <c r="G1942" t="s">
        <v>2751</v>
      </c>
      <c r="H1942" t="s">
        <v>68</v>
      </c>
    </row>
    <row r="1943" spans="1:8" x14ac:dyDescent="0.35">
      <c r="A1943" t="s">
        <v>3407</v>
      </c>
      <c r="B1943" t="s">
        <v>840</v>
      </c>
      <c r="C1943" t="s">
        <v>841</v>
      </c>
      <c r="D1943">
        <v>5</v>
      </c>
      <c r="E1943">
        <v>3</v>
      </c>
      <c r="F1943" t="s">
        <v>22</v>
      </c>
      <c r="G1943" t="s">
        <v>3408</v>
      </c>
      <c r="H1943" t="s">
        <v>171</v>
      </c>
    </row>
    <row r="1944" spans="1:8" x14ac:dyDescent="0.35">
      <c r="A1944" t="s">
        <v>3914</v>
      </c>
      <c r="B1944" t="s">
        <v>3889</v>
      </c>
      <c r="C1944" t="s">
        <v>3890</v>
      </c>
      <c r="D1944">
        <v>5</v>
      </c>
      <c r="E1944">
        <v>4</v>
      </c>
      <c r="F1944" t="s">
        <v>22</v>
      </c>
      <c r="G1944" t="s">
        <v>3915</v>
      </c>
      <c r="H1944" t="s">
        <v>3916</v>
      </c>
    </row>
    <row r="1945" spans="1:8" x14ac:dyDescent="0.35">
      <c r="A1945" t="s">
        <v>5705</v>
      </c>
      <c r="B1945" t="s">
        <v>5706</v>
      </c>
      <c r="C1945" t="s">
        <v>5707</v>
      </c>
      <c r="D1945">
        <v>5</v>
      </c>
      <c r="E1945">
        <v>1</v>
      </c>
      <c r="F1945" t="s">
        <v>22</v>
      </c>
      <c r="G1945" t="s">
        <v>5708</v>
      </c>
      <c r="H1945" t="s">
        <v>2050</v>
      </c>
    </row>
    <row r="1946" spans="1:8" x14ac:dyDescent="0.35">
      <c r="A1946" t="s">
        <v>7506</v>
      </c>
      <c r="B1946" t="s">
        <v>7507</v>
      </c>
      <c r="C1946" t="s">
        <v>7508</v>
      </c>
      <c r="D1946">
        <v>5</v>
      </c>
      <c r="E1946">
        <v>8</v>
      </c>
      <c r="F1946" t="s">
        <v>22</v>
      </c>
      <c r="G1946" t="s">
        <v>7509</v>
      </c>
      <c r="H1946" t="s">
        <v>7510</v>
      </c>
    </row>
    <row r="1947" spans="1:8" x14ac:dyDescent="0.35">
      <c r="A1947" t="s">
        <v>8049</v>
      </c>
      <c r="B1947" t="s">
        <v>559</v>
      </c>
      <c r="C1947" t="s">
        <v>560</v>
      </c>
      <c r="D1947">
        <v>5</v>
      </c>
      <c r="E1947">
        <v>8</v>
      </c>
      <c r="F1947" t="s">
        <v>22</v>
      </c>
      <c r="G1947" t="s">
        <v>8048</v>
      </c>
      <c r="H1947" t="s">
        <v>251</v>
      </c>
    </row>
    <row r="1948" spans="1:8" x14ac:dyDescent="0.35">
      <c r="A1948" t="s">
        <v>8642</v>
      </c>
      <c r="B1948" t="s">
        <v>1050</v>
      </c>
      <c r="C1948" t="s">
        <v>1051</v>
      </c>
      <c r="D1948">
        <v>5</v>
      </c>
      <c r="E1948">
        <v>5</v>
      </c>
      <c r="F1948" t="s">
        <v>22</v>
      </c>
      <c r="G1948" t="s">
        <v>8643</v>
      </c>
      <c r="H1948" t="s">
        <v>3871</v>
      </c>
    </row>
    <row r="1949" spans="1:8" x14ac:dyDescent="0.35">
      <c r="A1949" t="s">
        <v>9717</v>
      </c>
      <c r="B1949" t="s">
        <v>5475</v>
      </c>
      <c r="C1949" t="s">
        <v>5474</v>
      </c>
      <c r="D1949">
        <v>5</v>
      </c>
      <c r="E1949">
        <v>4</v>
      </c>
      <c r="F1949" t="s">
        <v>22</v>
      </c>
      <c r="G1949" t="s">
        <v>9716</v>
      </c>
      <c r="H1949" t="s">
        <v>68</v>
      </c>
    </row>
    <row r="1950" spans="1:8" x14ac:dyDescent="0.35">
      <c r="A1950" t="s">
        <v>9750</v>
      </c>
      <c r="B1950" t="s">
        <v>9751</v>
      </c>
      <c r="C1950" t="s">
        <v>9752</v>
      </c>
      <c r="D1950">
        <v>5</v>
      </c>
      <c r="E1950">
        <v>1</v>
      </c>
      <c r="F1950" t="s">
        <v>22</v>
      </c>
      <c r="G1950" t="s">
        <v>9753</v>
      </c>
      <c r="H1950" t="s">
        <v>2635</v>
      </c>
    </row>
    <row r="1951" spans="1:8" x14ac:dyDescent="0.35">
      <c r="A1951" t="s">
        <v>10382</v>
      </c>
      <c r="B1951" t="s">
        <v>3223</v>
      </c>
      <c r="C1951" t="s">
        <v>3224</v>
      </c>
      <c r="D1951">
        <v>5</v>
      </c>
      <c r="E1951">
        <v>1</v>
      </c>
      <c r="F1951" t="s">
        <v>22</v>
      </c>
      <c r="G1951" t="s">
        <v>10383</v>
      </c>
      <c r="H1951" t="s">
        <v>2181</v>
      </c>
    </row>
    <row r="1952" spans="1:8" x14ac:dyDescent="0.35">
      <c r="A1952" t="s">
        <v>10546</v>
      </c>
      <c r="B1952" t="s">
        <v>1720</v>
      </c>
      <c r="C1952" t="s">
        <v>1721</v>
      </c>
      <c r="D1952">
        <v>5</v>
      </c>
      <c r="E1952">
        <v>6</v>
      </c>
      <c r="F1952" t="s">
        <v>22</v>
      </c>
      <c r="G1952" t="s">
        <v>10547</v>
      </c>
      <c r="H1952" t="s">
        <v>18</v>
      </c>
    </row>
    <row r="1953" spans="1:8" x14ac:dyDescent="0.35">
      <c r="A1953" t="s">
        <v>10606</v>
      </c>
      <c r="B1953" t="s">
        <v>2210</v>
      </c>
      <c r="C1953" t="s">
        <v>2211</v>
      </c>
      <c r="D1953">
        <v>5</v>
      </c>
      <c r="E1953">
        <v>3</v>
      </c>
      <c r="F1953" t="s">
        <v>22</v>
      </c>
      <c r="G1953" t="s">
        <v>10607</v>
      </c>
      <c r="H1953" t="s">
        <v>13</v>
      </c>
    </row>
    <row r="1954" spans="1:8" x14ac:dyDescent="0.35">
      <c r="A1954" t="s">
        <v>10687</v>
      </c>
      <c r="B1954" t="s">
        <v>10688</v>
      </c>
      <c r="C1954" t="s">
        <v>10689</v>
      </c>
      <c r="D1954">
        <v>5</v>
      </c>
      <c r="E1954">
        <v>4</v>
      </c>
      <c r="F1954" t="s">
        <v>22</v>
      </c>
      <c r="G1954" t="s">
        <v>10690</v>
      </c>
      <c r="H1954" t="s">
        <v>18</v>
      </c>
    </row>
    <row r="1955" spans="1:8" x14ac:dyDescent="0.35">
      <c r="A1955" t="s">
        <v>10840</v>
      </c>
      <c r="B1955" t="s">
        <v>1263</v>
      </c>
      <c r="C1955" t="s">
        <v>1264</v>
      </c>
      <c r="D1955">
        <v>5</v>
      </c>
      <c r="E1955">
        <v>7</v>
      </c>
      <c r="F1955" t="s">
        <v>22</v>
      </c>
      <c r="G1955" t="s">
        <v>10841</v>
      </c>
      <c r="H1955" t="s">
        <v>13</v>
      </c>
    </row>
    <row r="1956" spans="1:8" x14ac:dyDescent="0.35">
      <c r="A1956" t="s">
        <v>11336</v>
      </c>
      <c r="B1956" t="s">
        <v>15</v>
      </c>
      <c r="C1956" t="s">
        <v>16</v>
      </c>
      <c r="D1956">
        <v>5</v>
      </c>
      <c r="E1956">
        <v>7</v>
      </c>
      <c r="F1956" t="s">
        <v>22</v>
      </c>
      <c r="G1956" t="s">
        <v>11337</v>
      </c>
      <c r="H1956" t="s">
        <v>1671</v>
      </c>
    </row>
    <row r="1957" spans="1:8" x14ac:dyDescent="0.35">
      <c r="A1957" t="s">
        <v>12146</v>
      </c>
      <c r="B1957" t="s">
        <v>820</v>
      </c>
      <c r="C1957" t="s">
        <v>821</v>
      </c>
      <c r="D1957">
        <v>5</v>
      </c>
      <c r="E1957">
        <v>3</v>
      </c>
      <c r="F1957" t="s">
        <v>22</v>
      </c>
      <c r="G1957" t="s">
        <v>12147</v>
      </c>
      <c r="H1957" t="s">
        <v>805</v>
      </c>
    </row>
    <row r="1958" spans="1:8" x14ac:dyDescent="0.35">
      <c r="A1958" t="s">
        <v>12595</v>
      </c>
      <c r="B1958" t="s">
        <v>12596</v>
      </c>
      <c r="C1958" t="s">
        <v>12597</v>
      </c>
      <c r="D1958">
        <v>5</v>
      </c>
      <c r="E1958">
        <v>3</v>
      </c>
      <c r="F1958" t="s">
        <v>22</v>
      </c>
      <c r="G1958" t="s">
        <v>12598</v>
      </c>
      <c r="H1958" t="s">
        <v>275</v>
      </c>
    </row>
    <row r="1959" spans="1:8" x14ac:dyDescent="0.35">
      <c r="A1959" t="s">
        <v>12732</v>
      </c>
      <c r="B1959" t="s">
        <v>4214</v>
      </c>
      <c r="C1959" t="s">
        <v>4215</v>
      </c>
      <c r="D1959">
        <v>5</v>
      </c>
      <c r="E1959">
        <v>5</v>
      </c>
      <c r="F1959" t="s">
        <v>22</v>
      </c>
      <c r="G1959" t="s">
        <v>12733</v>
      </c>
      <c r="H1959" t="s">
        <v>656</v>
      </c>
    </row>
    <row r="1960" spans="1:8" x14ac:dyDescent="0.35">
      <c r="A1960" t="s">
        <v>13095</v>
      </c>
      <c r="B1960" t="s">
        <v>4845</v>
      </c>
      <c r="C1960" t="s">
        <v>4846</v>
      </c>
      <c r="D1960">
        <v>5</v>
      </c>
      <c r="E1960">
        <v>2</v>
      </c>
      <c r="F1960" t="s">
        <v>22</v>
      </c>
      <c r="G1960" t="s">
        <v>13093</v>
      </c>
      <c r="H1960" t="s">
        <v>133</v>
      </c>
    </row>
    <row r="1961" spans="1:8" x14ac:dyDescent="0.35">
      <c r="A1961" t="s">
        <v>13143</v>
      </c>
      <c r="B1961" t="s">
        <v>4862</v>
      </c>
      <c r="C1961" t="s">
        <v>4863</v>
      </c>
      <c r="D1961">
        <v>5</v>
      </c>
      <c r="E1961">
        <v>4</v>
      </c>
      <c r="F1961" t="s">
        <v>22</v>
      </c>
      <c r="G1961" t="s">
        <v>13144</v>
      </c>
      <c r="H1961" t="s">
        <v>1757</v>
      </c>
    </row>
    <row r="1962" spans="1:8" x14ac:dyDescent="0.35">
      <c r="A1962" t="s">
        <v>13711</v>
      </c>
      <c r="B1962" t="s">
        <v>7112</v>
      </c>
      <c r="C1962" t="s">
        <v>7111</v>
      </c>
      <c r="D1962">
        <v>5</v>
      </c>
      <c r="E1962">
        <v>2</v>
      </c>
      <c r="F1962" t="s">
        <v>22</v>
      </c>
      <c r="G1962" t="s">
        <v>13712</v>
      </c>
      <c r="H1962" t="s">
        <v>2464</v>
      </c>
    </row>
    <row r="1963" spans="1:8" x14ac:dyDescent="0.35">
      <c r="A1963" t="s">
        <v>14077</v>
      </c>
      <c r="B1963" t="s">
        <v>405</v>
      </c>
      <c r="C1963" t="s">
        <v>404</v>
      </c>
      <c r="D1963">
        <v>5</v>
      </c>
      <c r="E1963">
        <v>6</v>
      </c>
      <c r="F1963" t="s">
        <v>22</v>
      </c>
      <c r="G1963" t="s">
        <v>14076</v>
      </c>
      <c r="H1963" t="s">
        <v>1601</v>
      </c>
    </row>
    <row r="1964" spans="1:8" x14ac:dyDescent="0.35">
      <c r="A1964" t="s">
        <v>14575</v>
      </c>
      <c r="B1964" t="s">
        <v>2579</v>
      </c>
      <c r="C1964" t="s">
        <v>2580</v>
      </c>
      <c r="D1964">
        <v>5</v>
      </c>
      <c r="E1964">
        <v>4</v>
      </c>
      <c r="F1964" t="s">
        <v>22</v>
      </c>
      <c r="G1964" t="s">
        <v>14576</v>
      </c>
      <c r="H1964" t="s">
        <v>4402</v>
      </c>
    </row>
    <row r="1965" spans="1:8" x14ac:dyDescent="0.35">
      <c r="A1965" t="s">
        <v>14693</v>
      </c>
      <c r="B1965" t="s">
        <v>14694</v>
      </c>
      <c r="C1965" t="s">
        <v>14695</v>
      </c>
      <c r="D1965">
        <v>5</v>
      </c>
      <c r="E1965">
        <v>3</v>
      </c>
      <c r="F1965" t="s">
        <v>22</v>
      </c>
      <c r="G1965" t="s">
        <v>14696</v>
      </c>
      <c r="H1965" t="s">
        <v>1055</v>
      </c>
    </row>
    <row r="1966" spans="1:8" x14ac:dyDescent="0.35">
      <c r="A1966" t="s">
        <v>14723</v>
      </c>
      <c r="B1966" t="s">
        <v>6408</v>
      </c>
      <c r="C1966" t="s">
        <v>6409</v>
      </c>
      <c r="D1966">
        <v>5</v>
      </c>
      <c r="E1966">
        <v>0</v>
      </c>
      <c r="F1966" t="s">
        <v>22</v>
      </c>
      <c r="G1966" t="s">
        <v>14724</v>
      </c>
      <c r="H1966" t="s">
        <v>12075</v>
      </c>
    </row>
    <row r="1967" spans="1:8" x14ac:dyDescent="0.35">
      <c r="A1967" t="s">
        <v>15183</v>
      </c>
      <c r="B1967" t="s">
        <v>9477</v>
      </c>
      <c r="C1967" t="s">
        <v>9478</v>
      </c>
      <c r="D1967">
        <v>5</v>
      </c>
      <c r="E1967">
        <v>3</v>
      </c>
      <c r="F1967" t="s">
        <v>22</v>
      </c>
      <c r="G1967" t="s">
        <v>15184</v>
      </c>
      <c r="H1967" t="s">
        <v>251</v>
      </c>
    </row>
    <row r="1968" spans="1:8" x14ac:dyDescent="0.35">
      <c r="A1968" t="s">
        <v>15898</v>
      </c>
      <c r="B1968" t="s">
        <v>7140</v>
      </c>
      <c r="C1968" t="s">
        <v>7141</v>
      </c>
      <c r="D1968">
        <v>5</v>
      </c>
      <c r="E1968">
        <v>8</v>
      </c>
      <c r="F1968" t="s">
        <v>22</v>
      </c>
      <c r="G1968" t="s">
        <v>15899</v>
      </c>
      <c r="H1968" t="s">
        <v>180</v>
      </c>
    </row>
    <row r="1969" spans="1:8" x14ac:dyDescent="0.35">
      <c r="A1969" t="s">
        <v>16501</v>
      </c>
      <c r="B1969" t="s">
        <v>6931</v>
      </c>
      <c r="C1969" t="s">
        <v>6932</v>
      </c>
      <c r="D1969">
        <v>5</v>
      </c>
      <c r="E1969">
        <v>8</v>
      </c>
      <c r="F1969" t="s">
        <v>22</v>
      </c>
      <c r="G1969" t="s">
        <v>16502</v>
      </c>
      <c r="H1969" t="s">
        <v>546</v>
      </c>
    </row>
    <row r="1970" spans="1:8" x14ac:dyDescent="0.35">
      <c r="A1970" t="s">
        <v>17400</v>
      </c>
      <c r="B1970" t="s">
        <v>11646</v>
      </c>
      <c r="C1970" t="s">
        <v>11647</v>
      </c>
      <c r="D1970">
        <v>5</v>
      </c>
      <c r="E1970">
        <v>7</v>
      </c>
      <c r="F1970" t="s">
        <v>22</v>
      </c>
      <c r="G1970" t="s">
        <v>17401</v>
      </c>
      <c r="H1970" t="s">
        <v>24</v>
      </c>
    </row>
    <row r="1971" spans="1:8" x14ac:dyDescent="0.35">
      <c r="A1971" t="s">
        <v>17688</v>
      </c>
      <c r="B1971" t="s">
        <v>17689</v>
      </c>
      <c r="C1971" t="s">
        <v>17690</v>
      </c>
      <c r="D1971">
        <v>5</v>
      </c>
      <c r="E1971">
        <v>3</v>
      </c>
      <c r="F1971" t="s">
        <v>22</v>
      </c>
      <c r="G1971" t="s">
        <v>17691</v>
      </c>
      <c r="H1971" t="s">
        <v>2687</v>
      </c>
    </row>
    <row r="1972" spans="1:8" x14ac:dyDescent="0.35">
      <c r="A1972" t="s">
        <v>17752</v>
      </c>
      <c r="B1972" t="s">
        <v>17753</v>
      </c>
      <c r="C1972" t="s">
        <v>17754</v>
      </c>
      <c r="D1972">
        <v>5</v>
      </c>
      <c r="E1972">
        <v>2</v>
      </c>
      <c r="F1972" t="s">
        <v>22</v>
      </c>
      <c r="G1972" t="s">
        <v>17751</v>
      </c>
      <c r="H1972" t="s">
        <v>285</v>
      </c>
    </row>
    <row r="1973" spans="1:8" x14ac:dyDescent="0.35">
      <c r="A1973" t="s">
        <v>18325</v>
      </c>
      <c r="B1973" t="s">
        <v>6931</v>
      </c>
      <c r="C1973" t="s">
        <v>6932</v>
      </c>
      <c r="D1973">
        <v>5</v>
      </c>
      <c r="E1973">
        <v>9</v>
      </c>
      <c r="F1973" t="s">
        <v>22</v>
      </c>
      <c r="G1973" t="s">
        <v>18326</v>
      </c>
      <c r="H1973" t="s">
        <v>338</v>
      </c>
    </row>
    <row r="1974" spans="1:8" x14ac:dyDescent="0.35">
      <c r="A1974" t="s">
        <v>19193</v>
      </c>
      <c r="B1974" t="s">
        <v>19194</v>
      </c>
      <c r="C1974" t="s">
        <v>19195</v>
      </c>
      <c r="D1974">
        <v>5</v>
      </c>
      <c r="E1974">
        <v>3</v>
      </c>
      <c r="F1974" t="s">
        <v>22</v>
      </c>
      <c r="G1974" t="s">
        <v>19196</v>
      </c>
      <c r="H1974" t="s">
        <v>1435</v>
      </c>
    </row>
    <row r="1975" spans="1:8" x14ac:dyDescent="0.35">
      <c r="A1975" t="s">
        <v>19508</v>
      </c>
      <c r="B1975" t="s">
        <v>3778</v>
      </c>
      <c r="C1975" t="s">
        <v>3779</v>
      </c>
      <c r="D1975">
        <v>5</v>
      </c>
      <c r="E1975">
        <v>6</v>
      </c>
      <c r="F1975" t="s">
        <v>22</v>
      </c>
      <c r="G1975" t="s">
        <v>19509</v>
      </c>
      <c r="H1975" t="s">
        <v>53</v>
      </c>
    </row>
    <row r="1976" spans="1:8" x14ac:dyDescent="0.35">
      <c r="A1976" t="s">
        <v>19650</v>
      </c>
      <c r="B1976" t="s">
        <v>112</v>
      </c>
      <c r="C1976" t="s">
        <v>113</v>
      </c>
      <c r="D1976">
        <v>5</v>
      </c>
      <c r="E1976">
        <v>3</v>
      </c>
      <c r="F1976" t="s">
        <v>22</v>
      </c>
      <c r="G1976" t="s">
        <v>19651</v>
      </c>
      <c r="H1976" t="s">
        <v>115</v>
      </c>
    </row>
    <row r="1977" spans="1:8" x14ac:dyDescent="0.35">
      <c r="A1977" t="s">
        <v>19925</v>
      </c>
      <c r="B1977" t="s">
        <v>100</v>
      </c>
      <c r="C1977" t="s">
        <v>101</v>
      </c>
      <c r="D1977">
        <v>5</v>
      </c>
      <c r="E1977">
        <v>3</v>
      </c>
      <c r="F1977" t="s">
        <v>22</v>
      </c>
      <c r="G1977" t="s">
        <v>19924</v>
      </c>
      <c r="H1977" t="s">
        <v>251</v>
      </c>
    </row>
    <row r="1978" spans="1:8" x14ac:dyDescent="0.35">
      <c r="A1978" t="s">
        <v>19959</v>
      </c>
      <c r="B1978" t="s">
        <v>19960</v>
      </c>
      <c r="C1978" t="s">
        <v>19961</v>
      </c>
      <c r="D1978">
        <v>5</v>
      </c>
      <c r="E1978">
        <v>3</v>
      </c>
      <c r="F1978" t="s">
        <v>22</v>
      </c>
      <c r="G1978" t="s">
        <v>19962</v>
      </c>
      <c r="H1978" t="s">
        <v>19963</v>
      </c>
    </row>
    <row r="1979" spans="1:8" x14ac:dyDescent="0.35">
      <c r="A1979" t="s">
        <v>20247</v>
      </c>
      <c r="B1979" t="s">
        <v>20248</v>
      </c>
      <c r="C1979" t="s">
        <v>20249</v>
      </c>
      <c r="D1979">
        <v>5</v>
      </c>
      <c r="E1979">
        <v>5</v>
      </c>
      <c r="F1979" t="s">
        <v>22</v>
      </c>
      <c r="G1979" t="s">
        <v>20250</v>
      </c>
      <c r="H1979" t="s">
        <v>14224</v>
      </c>
    </row>
    <row r="1980" spans="1:8" x14ac:dyDescent="0.35">
      <c r="A1980" t="s">
        <v>20265</v>
      </c>
      <c r="B1980" t="s">
        <v>13956</v>
      </c>
      <c r="C1980" t="s">
        <v>13957</v>
      </c>
      <c r="D1980">
        <v>5</v>
      </c>
      <c r="E1980">
        <v>6</v>
      </c>
      <c r="F1980" t="s">
        <v>22</v>
      </c>
      <c r="G1980" t="s">
        <v>20266</v>
      </c>
      <c r="H1980" t="s">
        <v>3428</v>
      </c>
    </row>
    <row r="1981" spans="1:8" x14ac:dyDescent="0.35">
      <c r="A1981" t="s">
        <v>20403</v>
      </c>
      <c r="B1981" t="s">
        <v>2127</v>
      </c>
      <c r="C1981" t="s">
        <v>2128</v>
      </c>
      <c r="D1981">
        <v>5</v>
      </c>
      <c r="E1981">
        <v>4</v>
      </c>
      <c r="F1981" t="s">
        <v>22</v>
      </c>
      <c r="G1981" t="s">
        <v>20404</v>
      </c>
      <c r="H1981" t="s">
        <v>3610</v>
      </c>
    </row>
    <row r="1982" spans="1:8" x14ac:dyDescent="0.35">
      <c r="A1982" t="s">
        <v>20421</v>
      </c>
      <c r="B1982" t="s">
        <v>20422</v>
      </c>
      <c r="C1982" t="s">
        <v>20423</v>
      </c>
      <c r="D1982">
        <v>5</v>
      </c>
      <c r="E1982">
        <v>4</v>
      </c>
      <c r="F1982" t="s">
        <v>22</v>
      </c>
      <c r="G1982" t="s">
        <v>20424</v>
      </c>
      <c r="H1982" t="s">
        <v>4305</v>
      </c>
    </row>
    <row r="1983" spans="1:8" x14ac:dyDescent="0.35">
      <c r="A1983" t="s">
        <v>20476</v>
      </c>
      <c r="B1983" t="s">
        <v>20477</v>
      </c>
      <c r="C1983" t="s">
        <v>20478</v>
      </c>
      <c r="D1983">
        <v>5</v>
      </c>
      <c r="E1983">
        <v>4</v>
      </c>
      <c r="F1983" t="s">
        <v>22</v>
      </c>
      <c r="G1983" t="s">
        <v>20479</v>
      </c>
      <c r="H1983" t="s">
        <v>8699</v>
      </c>
    </row>
    <row r="1984" spans="1:8" x14ac:dyDescent="0.35">
      <c r="A1984" t="s">
        <v>20657</v>
      </c>
      <c r="B1984" t="s">
        <v>3465</v>
      </c>
      <c r="C1984" t="s">
        <v>3466</v>
      </c>
      <c r="D1984">
        <v>5</v>
      </c>
      <c r="E1984">
        <v>5</v>
      </c>
      <c r="F1984" t="s">
        <v>22</v>
      </c>
      <c r="G1984" t="s">
        <v>20658</v>
      </c>
      <c r="H1984" t="s">
        <v>1293</v>
      </c>
    </row>
    <row r="1985" spans="1:8" x14ac:dyDescent="0.35">
      <c r="A1985" t="s">
        <v>21012</v>
      </c>
      <c r="B1985" t="s">
        <v>1891</v>
      </c>
      <c r="C1985" t="s">
        <v>1892</v>
      </c>
      <c r="D1985">
        <v>5</v>
      </c>
      <c r="E1985">
        <v>3</v>
      </c>
      <c r="F1985" t="s">
        <v>22</v>
      </c>
      <c r="G1985" t="s">
        <v>21013</v>
      </c>
      <c r="H1985" t="s">
        <v>2450</v>
      </c>
    </row>
    <row r="1986" spans="1:8" x14ac:dyDescent="0.35">
      <c r="A1986" t="s">
        <v>21165</v>
      </c>
      <c r="B1986" t="s">
        <v>21030</v>
      </c>
      <c r="C1986" t="s">
        <v>21031</v>
      </c>
      <c r="D1986">
        <v>5</v>
      </c>
      <c r="E1986">
        <v>0</v>
      </c>
      <c r="F1986" t="s">
        <v>22</v>
      </c>
      <c r="G1986" t="s">
        <v>21166</v>
      </c>
      <c r="H1986" t="s">
        <v>21167</v>
      </c>
    </row>
    <row r="1987" spans="1:8" x14ac:dyDescent="0.35">
      <c r="A1987" t="s">
        <v>21343</v>
      </c>
      <c r="B1987" t="s">
        <v>21344</v>
      </c>
      <c r="C1987" t="s">
        <v>21345</v>
      </c>
      <c r="D1987">
        <v>5</v>
      </c>
      <c r="E1987">
        <v>4</v>
      </c>
      <c r="F1987" t="s">
        <v>22</v>
      </c>
      <c r="G1987" t="s">
        <v>21346</v>
      </c>
      <c r="H1987" t="s">
        <v>88</v>
      </c>
    </row>
    <row r="1988" spans="1:8" x14ac:dyDescent="0.35">
      <c r="A1988" t="s">
        <v>21399</v>
      </c>
      <c r="B1988" t="s">
        <v>7547</v>
      </c>
      <c r="C1988" t="s">
        <v>7548</v>
      </c>
      <c r="D1988">
        <v>5</v>
      </c>
      <c r="E1988">
        <v>4</v>
      </c>
      <c r="F1988" t="s">
        <v>22</v>
      </c>
      <c r="G1988" t="s">
        <v>21400</v>
      </c>
      <c r="H1988" t="s">
        <v>171</v>
      </c>
    </row>
    <row r="1989" spans="1:8" x14ac:dyDescent="0.35">
      <c r="A1989" t="s">
        <v>21434</v>
      </c>
      <c r="B1989" t="s">
        <v>4214</v>
      </c>
      <c r="C1989" t="s">
        <v>4215</v>
      </c>
      <c r="D1989">
        <v>5</v>
      </c>
      <c r="E1989">
        <v>3</v>
      </c>
      <c r="F1989" t="s">
        <v>22</v>
      </c>
      <c r="G1989" t="s">
        <v>21435</v>
      </c>
      <c r="H1989" t="s">
        <v>251</v>
      </c>
    </row>
    <row r="1990" spans="1:8" x14ac:dyDescent="0.35">
      <c r="A1990" t="s">
        <v>21495</v>
      </c>
      <c r="B1990" t="s">
        <v>13064</v>
      </c>
      <c r="C1990" t="s">
        <v>13065</v>
      </c>
      <c r="D1990">
        <v>5</v>
      </c>
      <c r="E1990">
        <v>11</v>
      </c>
      <c r="F1990" t="s">
        <v>22</v>
      </c>
      <c r="G1990" t="s">
        <v>21496</v>
      </c>
      <c r="H1990" t="s">
        <v>21497</v>
      </c>
    </row>
    <row r="1991" spans="1:8" x14ac:dyDescent="0.35">
      <c r="A1991" t="s">
        <v>21504</v>
      </c>
      <c r="B1991" t="s">
        <v>21492</v>
      </c>
      <c r="C1991" t="s">
        <v>21493</v>
      </c>
      <c r="D1991">
        <v>5</v>
      </c>
      <c r="E1991">
        <v>6</v>
      </c>
      <c r="F1991" t="s">
        <v>22</v>
      </c>
      <c r="G1991" t="s">
        <v>21505</v>
      </c>
      <c r="H1991" t="s">
        <v>948</v>
      </c>
    </row>
    <row r="1992" spans="1:8" x14ac:dyDescent="0.35">
      <c r="A1992" t="s">
        <v>21668</v>
      </c>
      <c r="B1992" t="s">
        <v>1688</v>
      </c>
      <c r="C1992" t="s">
        <v>1689</v>
      </c>
      <c r="D1992">
        <v>5</v>
      </c>
      <c r="E1992">
        <v>3</v>
      </c>
      <c r="F1992" t="s">
        <v>22</v>
      </c>
      <c r="G1992" t="s">
        <v>21669</v>
      </c>
      <c r="H1992" t="s">
        <v>18543</v>
      </c>
    </row>
    <row r="1993" spans="1:8" x14ac:dyDescent="0.35">
      <c r="A1993" t="s">
        <v>21989</v>
      </c>
      <c r="B1993" t="s">
        <v>41</v>
      </c>
      <c r="C1993" t="s">
        <v>42</v>
      </c>
      <c r="D1993">
        <v>5</v>
      </c>
      <c r="E1993">
        <v>3</v>
      </c>
      <c r="F1993" t="s">
        <v>22</v>
      </c>
      <c r="G1993" t="s">
        <v>21990</v>
      </c>
      <c r="H1993" t="s">
        <v>88</v>
      </c>
    </row>
    <row r="1994" spans="1:8" x14ac:dyDescent="0.35">
      <c r="A1994" t="s">
        <v>22214</v>
      </c>
      <c r="B1994" t="s">
        <v>1640</v>
      </c>
      <c r="C1994" t="s">
        <v>1641</v>
      </c>
      <c r="D1994">
        <v>5</v>
      </c>
      <c r="E1994">
        <v>12</v>
      </c>
      <c r="F1994" t="s">
        <v>22</v>
      </c>
      <c r="G1994" t="s">
        <v>22215</v>
      </c>
      <c r="H1994" t="s">
        <v>1412</v>
      </c>
    </row>
    <row r="1995" spans="1:8" x14ac:dyDescent="0.35">
      <c r="A1995" t="s">
        <v>22305</v>
      </c>
      <c r="B1995" t="s">
        <v>4849</v>
      </c>
      <c r="C1995" t="s">
        <v>4850</v>
      </c>
      <c r="D1995">
        <v>5</v>
      </c>
      <c r="E1995">
        <v>8</v>
      </c>
      <c r="F1995" t="s">
        <v>22</v>
      </c>
      <c r="G1995" t="s">
        <v>22306</v>
      </c>
      <c r="H1995" t="s">
        <v>22307</v>
      </c>
    </row>
    <row r="1996" spans="1:8" x14ac:dyDescent="0.35">
      <c r="A1996" t="s">
        <v>22448</v>
      </c>
      <c r="B1996" t="s">
        <v>6815</v>
      </c>
      <c r="C1996" t="s">
        <v>6816</v>
      </c>
      <c r="D1996">
        <v>5</v>
      </c>
      <c r="E1996">
        <v>0</v>
      </c>
      <c r="F1996" t="s">
        <v>22</v>
      </c>
      <c r="G1996" t="s">
        <v>22449</v>
      </c>
      <c r="H1996" t="s">
        <v>1653</v>
      </c>
    </row>
    <row r="1997" spans="1:8" x14ac:dyDescent="0.35">
      <c r="A1997" t="s">
        <v>23018</v>
      </c>
      <c r="B1997" t="s">
        <v>9282</v>
      </c>
      <c r="C1997" t="s">
        <v>9283</v>
      </c>
      <c r="D1997">
        <v>5</v>
      </c>
      <c r="E1997">
        <v>4</v>
      </c>
      <c r="F1997" t="s">
        <v>22</v>
      </c>
      <c r="G1997" t="s">
        <v>23019</v>
      </c>
      <c r="H1997" t="s">
        <v>106</v>
      </c>
    </row>
    <row r="1998" spans="1:8" x14ac:dyDescent="0.35">
      <c r="A1998" t="s">
        <v>23146</v>
      </c>
      <c r="B1998" t="s">
        <v>1180</v>
      </c>
      <c r="C1998" t="s">
        <v>1181</v>
      </c>
      <c r="D1998">
        <v>5</v>
      </c>
      <c r="E1998">
        <v>3</v>
      </c>
      <c r="F1998" t="s">
        <v>22</v>
      </c>
      <c r="G1998" t="s">
        <v>23147</v>
      </c>
      <c r="H1998" t="s">
        <v>892</v>
      </c>
    </row>
    <row r="1999" spans="1:8" x14ac:dyDescent="0.35">
      <c r="A1999" t="s">
        <v>23444</v>
      </c>
      <c r="B1999" t="s">
        <v>1720</v>
      </c>
      <c r="C1999" t="s">
        <v>1721</v>
      </c>
      <c r="D1999">
        <v>5</v>
      </c>
      <c r="E1999">
        <v>6</v>
      </c>
      <c r="F1999" t="s">
        <v>22</v>
      </c>
      <c r="G1999" t="s">
        <v>23445</v>
      </c>
      <c r="H1999" t="s">
        <v>3228</v>
      </c>
    </row>
    <row r="2000" spans="1:8" x14ac:dyDescent="0.35">
      <c r="A2000" t="s">
        <v>23968</v>
      </c>
      <c r="B2000" t="s">
        <v>6644</v>
      </c>
      <c r="C2000" t="s">
        <v>6645</v>
      </c>
      <c r="D2000">
        <v>5</v>
      </c>
      <c r="E2000">
        <v>5</v>
      </c>
      <c r="F2000" t="s">
        <v>22</v>
      </c>
      <c r="G2000" t="s">
        <v>23969</v>
      </c>
      <c r="H2000" t="s">
        <v>83</v>
      </c>
    </row>
    <row r="2001" spans="1:8" x14ac:dyDescent="0.35">
      <c r="A2001" t="s">
        <v>24320</v>
      </c>
      <c r="B2001" t="s">
        <v>18466</v>
      </c>
      <c r="C2001" t="s">
        <v>18467</v>
      </c>
      <c r="D2001">
        <v>5</v>
      </c>
      <c r="E2001">
        <v>2</v>
      </c>
      <c r="F2001" t="s">
        <v>22</v>
      </c>
      <c r="G2001" t="s">
        <v>24321</v>
      </c>
      <c r="H2001" t="s">
        <v>4942</v>
      </c>
    </row>
    <row r="2002" spans="1:8" x14ac:dyDescent="0.35">
      <c r="A2002" t="s">
        <v>24510</v>
      </c>
      <c r="B2002" t="s">
        <v>2610</v>
      </c>
      <c r="C2002" t="s">
        <v>2611</v>
      </c>
      <c r="D2002">
        <v>5</v>
      </c>
      <c r="E2002">
        <v>6</v>
      </c>
      <c r="F2002" t="s">
        <v>22</v>
      </c>
      <c r="G2002" t="s">
        <v>24511</v>
      </c>
      <c r="H2002" t="s">
        <v>13</v>
      </c>
    </row>
    <row r="2003" spans="1:8" x14ac:dyDescent="0.35">
      <c r="A2003" t="s">
        <v>25320</v>
      </c>
      <c r="B2003" t="s">
        <v>112</v>
      </c>
      <c r="C2003" t="s">
        <v>113</v>
      </c>
      <c r="D2003">
        <v>5</v>
      </c>
      <c r="E2003">
        <v>8</v>
      </c>
      <c r="F2003" t="s">
        <v>22</v>
      </c>
      <c r="G2003" t="s">
        <v>25321</v>
      </c>
      <c r="H2003" t="s">
        <v>115</v>
      </c>
    </row>
    <row r="2004" spans="1:8" x14ac:dyDescent="0.35">
      <c r="A2004" t="s">
        <v>26334</v>
      </c>
      <c r="B2004" t="s">
        <v>1153</v>
      </c>
      <c r="C2004" t="s">
        <v>1154</v>
      </c>
      <c r="D2004">
        <v>5</v>
      </c>
      <c r="E2004">
        <v>2</v>
      </c>
      <c r="F2004" t="s">
        <v>22</v>
      </c>
      <c r="G2004" t="s">
        <v>26333</v>
      </c>
      <c r="H2004" t="s">
        <v>3926</v>
      </c>
    </row>
    <row r="2005" spans="1:8" x14ac:dyDescent="0.35">
      <c r="A2005" t="s">
        <v>26942</v>
      </c>
      <c r="B2005" t="s">
        <v>6512</v>
      </c>
      <c r="C2005" t="s">
        <v>6513</v>
      </c>
      <c r="D2005">
        <v>5</v>
      </c>
      <c r="E2005">
        <v>4</v>
      </c>
      <c r="F2005" t="s">
        <v>22</v>
      </c>
      <c r="G2005" t="s">
        <v>26943</v>
      </c>
      <c r="H2005" t="s">
        <v>4947</v>
      </c>
    </row>
    <row r="2006" spans="1:8" x14ac:dyDescent="0.35">
      <c r="A2006" t="s">
        <v>28224</v>
      </c>
      <c r="B2006" t="s">
        <v>2614</v>
      </c>
      <c r="C2006" t="s">
        <v>18015</v>
      </c>
      <c r="D2006">
        <v>5</v>
      </c>
      <c r="E2006">
        <v>6</v>
      </c>
      <c r="F2006" t="s">
        <v>22</v>
      </c>
      <c r="G2006" t="s">
        <v>28223</v>
      </c>
      <c r="H2006" t="s">
        <v>4947</v>
      </c>
    </row>
    <row r="2007" spans="1:8" x14ac:dyDescent="0.35">
      <c r="A2007" t="s">
        <v>28887</v>
      </c>
      <c r="B2007" t="s">
        <v>3570</v>
      </c>
      <c r="C2007" t="s">
        <v>3571</v>
      </c>
      <c r="D2007">
        <v>5</v>
      </c>
      <c r="E2007">
        <v>3</v>
      </c>
      <c r="F2007" t="s">
        <v>22</v>
      </c>
      <c r="G2007" t="s">
        <v>28888</v>
      </c>
      <c r="H2007" t="s">
        <v>3600</v>
      </c>
    </row>
    <row r="2008" spans="1:8" x14ac:dyDescent="0.35">
      <c r="A2008" t="s">
        <v>28934</v>
      </c>
      <c r="B2008" t="s">
        <v>28935</v>
      </c>
      <c r="C2008" t="s">
        <v>28936</v>
      </c>
      <c r="D2008">
        <v>5</v>
      </c>
      <c r="E2008">
        <v>5</v>
      </c>
      <c r="F2008" t="s">
        <v>22</v>
      </c>
      <c r="G2008" t="s">
        <v>28937</v>
      </c>
      <c r="H2008" t="s">
        <v>2540</v>
      </c>
    </row>
    <row r="2009" spans="1:8" x14ac:dyDescent="0.35">
      <c r="A2009" t="s">
        <v>29032</v>
      </c>
      <c r="B2009" t="s">
        <v>7355</v>
      </c>
      <c r="C2009" t="s">
        <v>7356</v>
      </c>
      <c r="D2009">
        <v>5</v>
      </c>
      <c r="E2009">
        <v>2</v>
      </c>
      <c r="F2009" t="s">
        <v>22</v>
      </c>
      <c r="G2009" t="s">
        <v>29033</v>
      </c>
      <c r="H2009" t="s">
        <v>1601</v>
      </c>
    </row>
    <row r="2010" spans="1:8" x14ac:dyDescent="0.35">
      <c r="A2010" t="s">
        <v>30276</v>
      </c>
      <c r="B2010" t="s">
        <v>2824</v>
      </c>
      <c r="C2010" t="s">
        <v>2825</v>
      </c>
      <c r="D2010">
        <v>5</v>
      </c>
      <c r="E2010">
        <v>1</v>
      </c>
      <c r="F2010" t="s">
        <v>22</v>
      </c>
      <c r="G2010" t="s">
        <v>30277</v>
      </c>
      <c r="H2010" t="s">
        <v>20215</v>
      </c>
    </row>
    <row r="2011" spans="1:8" x14ac:dyDescent="0.35">
      <c r="A2011" t="s">
        <v>1167</v>
      </c>
      <c r="B2011" t="s">
        <v>1168</v>
      </c>
      <c r="C2011" t="s">
        <v>1169</v>
      </c>
      <c r="D2011">
        <v>6</v>
      </c>
      <c r="E2011">
        <v>5</v>
      </c>
      <c r="F2011" t="s">
        <v>22</v>
      </c>
      <c r="G2011" t="s">
        <v>1170</v>
      </c>
      <c r="H2011" t="s">
        <v>909</v>
      </c>
    </row>
    <row r="2012" spans="1:8" x14ac:dyDescent="0.35">
      <c r="A2012" t="s">
        <v>1745</v>
      </c>
      <c r="B2012" t="s">
        <v>1746</v>
      </c>
      <c r="C2012" t="s">
        <v>1747</v>
      </c>
      <c r="D2012">
        <v>6</v>
      </c>
      <c r="E2012">
        <v>5</v>
      </c>
      <c r="F2012" t="s">
        <v>22</v>
      </c>
      <c r="G2012" t="s">
        <v>1748</v>
      </c>
      <c r="H2012" t="s">
        <v>88</v>
      </c>
    </row>
    <row r="2013" spans="1:8" x14ac:dyDescent="0.35">
      <c r="A2013" t="s">
        <v>1772</v>
      </c>
      <c r="B2013" t="s">
        <v>1050</v>
      </c>
      <c r="C2013" t="s">
        <v>1051</v>
      </c>
      <c r="D2013">
        <v>6</v>
      </c>
      <c r="E2013">
        <v>5</v>
      </c>
      <c r="F2013" t="s">
        <v>22</v>
      </c>
      <c r="G2013" t="s">
        <v>1773</v>
      </c>
      <c r="H2013" t="s">
        <v>83</v>
      </c>
    </row>
    <row r="2014" spans="1:8" x14ac:dyDescent="0.35">
      <c r="A2014" t="s">
        <v>3719</v>
      </c>
      <c r="B2014" t="s">
        <v>3720</v>
      </c>
      <c r="C2014" t="s">
        <v>3721</v>
      </c>
      <c r="D2014">
        <v>6</v>
      </c>
      <c r="E2014">
        <v>5</v>
      </c>
      <c r="F2014" t="s">
        <v>22</v>
      </c>
      <c r="G2014" t="s">
        <v>3722</v>
      </c>
      <c r="H2014" t="s">
        <v>1939</v>
      </c>
    </row>
    <row r="2015" spans="1:8" x14ac:dyDescent="0.35">
      <c r="A2015" t="s">
        <v>4645</v>
      </c>
      <c r="B2015" t="s">
        <v>4646</v>
      </c>
      <c r="C2015" t="s">
        <v>4647</v>
      </c>
      <c r="D2015">
        <v>6</v>
      </c>
      <c r="E2015">
        <v>0</v>
      </c>
      <c r="F2015" t="s">
        <v>22</v>
      </c>
      <c r="G2015" t="s">
        <v>4648</v>
      </c>
      <c r="H2015" t="s">
        <v>13</v>
      </c>
    </row>
    <row r="2016" spans="1:8" x14ac:dyDescent="0.35">
      <c r="A2016" t="s">
        <v>5001</v>
      </c>
      <c r="B2016" t="s">
        <v>559</v>
      </c>
      <c r="C2016" t="s">
        <v>560</v>
      </c>
      <c r="D2016">
        <v>6</v>
      </c>
      <c r="E2016">
        <v>7</v>
      </c>
      <c r="F2016" t="s">
        <v>22</v>
      </c>
      <c r="G2016" t="s">
        <v>5002</v>
      </c>
      <c r="H2016" t="s">
        <v>5003</v>
      </c>
    </row>
    <row r="2017" spans="1:8" x14ac:dyDescent="0.35">
      <c r="A2017" t="s">
        <v>5038</v>
      </c>
      <c r="B2017" t="s">
        <v>5039</v>
      </c>
      <c r="C2017" t="s">
        <v>5040</v>
      </c>
      <c r="D2017">
        <v>6</v>
      </c>
      <c r="E2017">
        <v>6</v>
      </c>
      <c r="F2017" t="s">
        <v>22</v>
      </c>
      <c r="G2017" t="s">
        <v>5041</v>
      </c>
      <c r="H2017" t="s">
        <v>227</v>
      </c>
    </row>
    <row r="2018" spans="1:8" x14ac:dyDescent="0.35">
      <c r="A2018" t="s">
        <v>5232</v>
      </c>
      <c r="B2018" t="s">
        <v>5233</v>
      </c>
      <c r="C2018" t="s">
        <v>5234</v>
      </c>
      <c r="D2018">
        <v>6</v>
      </c>
      <c r="E2018">
        <v>7</v>
      </c>
      <c r="F2018" t="s">
        <v>22</v>
      </c>
      <c r="G2018" t="s">
        <v>5235</v>
      </c>
      <c r="H2018" t="s">
        <v>1879</v>
      </c>
    </row>
    <row r="2019" spans="1:8" x14ac:dyDescent="0.35">
      <c r="A2019" t="s">
        <v>6337</v>
      </c>
      <c r="B2019" t="s">
        <v>6338</v>
      </c>
      <c r="C2019" t="s">
        <v>6339</v>
      </c>
      <c r="D2019">
        <v>6</v>
      </c>
      <c r="E2019">
        <v>3</v>
      </c>
      <c r="F2019" t="s">
        <v>22</v>
      </c>
      <c r="G2019" t="s">
        <v>6340</v>
      </c>
      <c r="H2019" t="s">
        <v>774</v>
      </c>
    </row>
    <row r="2020" spans="1:8" x14ac:dyDescent="0.35">
      <c r="A2020" t="s">
        <v>6736</v>
      </c>
      <c r="B2020" t="s">
        <v>4607</v>
      </c>
      <c r="C2020" t="s">
        <v>4608</v>
      </c>
      <c r="D2020">
        <v>6</v>
      </c>
      <c r="E2020">
        <v>7</v>
      </c>
      <c r="F2020" t="s">
        <v>22</v>
      </c>
      <c r="G2020" t="s">
        <v>6735</v>
      </c>
      <c r="H2020" t="s">
        <v>3428</v>
      </c>
    </row>
    <row r="2021" spans="1:8" x14ac:dyDescent="0.35">
      <c r="A2021" t="s">
        <v>8038</v>
      </c>
      <c r="B2021" t="s">
        <v>559</v>
      </c>
      <c r="C2021" t="s">
        <v>560</v>
      </c>
      <c r="D2021">
        <v>6</v>
      </c>
      <c r="E2021">
        <v>13</v>
      </c>
      <c r="F2021" t="s">
        <v>22</v>
      </c>
      <c r="G2021" t="s">
        <v>8039</v>
      </c>
      <c r="H2021" t="s">
        <v>8040</v>
      </c>
    </row>
    <row r="2022" spans="1:8" x14ac:dyDescent="0.35">
      <c r="A2022" t="s">
        <v>10780</v>
      </c>
      <c r="B2022" t="s">
        <v>1936</v>
      </c>
      <c r="C2022" t="s">
        <v>1937</v>
      </c>
      <c r="D2022">
        <v>6</v>
      </c>
      <c r="E2022">
        <v>1</v>
      </c>
      <c r="F2022" t="s">
        <v>22</v>
      </c>
      <c r="G2022" t="s">
        <v>10781</v>
      </c>
      <c r="H2022" t="s">
        <v>355</v>
      </c>
    </row>
    <row r="2023" spans="1:8" x14ac:dyDescent="0.35">
      <c r="A2023" t="s">
        <v>10834</v>
      </c>
      <c r="B2023" t="s">
        <v>4290</v>
      </c>
      <c r="C2023" t="s">
        <v>4289</v>
      </c>
      <c r="D2023">
        <v>6</v>
      </c>
      <c r="E2023">
        <v>13</v>
      </c>
      <c r="F2023" t="s">
        <v>22</v>
      </c>
      <c r="G2023" t="s">
        <v>10835</v>
      </c>
      <c r="H2023" t="s">
        <v>3932</v>
      </c>
    </row>
    <row r="2024" spans="1:8" x14ac:dyDescent="0.35">
      <c r="A2024" t="s">
        <v>12127</v>
      </c>
      <c r="B2024" t="s">
        <v>12128</v>
      </c>
      <c r="C2024" t="s">
        <v>12129</v>
      </c>
      <c r="D2024">
        <v>6</v>
      </c>
      <c r="E2024">
        <v>11</v>
      </c>
      <c r="F2024" t="s">
        <v>22</v>
      </c>
      <c r="G2024" t="s">
        <v>12130</v>
      </c>
      <c r="H2024" t="s">
        <v>11462</v>
      </c>
    </row>
    <row r="2025" spans="1:8" x14ac:dyDescent="0.35">
      <c r="A2025" t="s">
        <v>12788</v>
      </c>
      <c r="B2025" t="s">
        <v>336</v>
      </c>
      <c r="C2025" t="s">
        <v>337</v>
      </c>
      <c r="D2025">
        <v>6</v>
      </c>
      <c r="E2025">
        <v>5</v>
      </c>
      <c r="F2025" t="s">
        <v>22</v>
      </c>
      <c r="G2025" t="s">
        <v>12789</v>
      </c>
      <c r="H2025" t="s">
        <v>24</v>
      </c>
    </row>
    <row r="2026" spans="1:8" x14ac:dyDescent="0.35">
      <c r="A2026" t="s">
        <v>12911</v>
      </c>
      <c r="B2026" t="s">
        <v>2994</v>
      </c>
      <c r="C2026" t="s">
        <v>2995</v>
      </c>
      <c r="D2026">
        <v>6</v>
      </c>
      <c r="E2026">
        <v>5</v>
      </c>
      <c r="F2026" t="s">
        <v>22</v>
      </c>
      <c r="G2026" t="s">
        <v>12912</v>
      </c>
      <c r="H2026" t="s">
        <v>68</v>
      </c>
    </row>
    <row r="2027" spans="1:8" x14ac:dyDescent="0.35">
      <c r="A2027" t="s">
        <v>15950</v>
      </c>
      <c r="B2027" t="s">
        <v>10056</v>
      </c>
      <c r="C2027" t="s">
        <v>10057</v>
      </c>
      <c r="D2027">
        <v>6</v>
      </c>
      <c r="E2027">
        <v>6</v>
      </c>
      <c r="F2027" t="s">
        <v>22</v>
      </c>
      <c r="G2027" t="s">
        <v>15951</v>
      </c>
      <c r="H2027" t="s">
        <v>9024</v>
      </c>
    </row>
    <row r="2028" spans="1:8" x14ac:dyDescent="0.35">
      <c r="A2028" t="s">
        <v>16592</v>
      </c>
      <c r="B2028" t="s">
        <v>2205</v>
      </c>
      <c r="C2028" t="s">
        <v>2206</v>
      </c>
      <c r="D2028">
        <v>6</v>
      </c>
      <c r="E2028">
        <v>9</v>
      </c>
      <c r="F2028" t="s">
        <v>22</v>
      </c>
      <c r="G2028" t="s">
        <v>16593</v>
      </c>
      <c r="H2028" t="s">
        <v>1459</v>
      </c>
    </row>
    <row r="2029" spans="1:8" x14ac:dyDescent="0.35">
      <c r="A2029" t="s">
        <v>16664</v>
      </c>
      <c r="B2029" t="s">
        <v>640</v>
      </c>
      <c r="C2029" t="s">
        <v>641</v>
      </c>
      <c r="D2029">
        <v>6</v>
      </c>
      <c r="E2029">
        <v>3</v>
      </c>
      <c r="F2029" t="s">
        <v>22</v>
      </c>
      <c r="G2029" t="s">
        <v>16665</v>
      </c>
      <c r="H2029" t="s">
        <v>53</v>
      </c>
    </row>
    <row r="2030" spans="1:8" x14ac:dyDescent="0.35">
      <c r="A2030" t="s">
        <v>18168</v>
      </c>
      <c r="B2030" t="s">
        <v>990</v>
      </c>
      <c r="C2030" t="s">
        <v>991</v>
      </c>
      <c r="D2030">
        <v>6</v>
      </c>
      <c r="E2030">
        <v>4</v>
      </c>
      <c r="F2030" t="s">
        <v>22</v>
      </c>
      <c r="G2030" t="s">
        <v>18169</v>
      </c>
      <c r="H2030" t="s">
        <v>18170</v>
      </c>
    </row>
    <row r="2031" spans="1:8" x14ac:dyDescent="0.35">
      <c r="A2031" t="s">
        <v>18684</v>
      </c>
      <c r="B2031" t="s">
        <v>3521</v>
      </c>
      <c r="C2031" t="s">
        <v>3522</v>
      </c>
      <c r="D2031">
        <v>6</v>
      </c>
      <c r="E2031">
        <v>7</v>
      </c>
      <c r="F2031" t="s">
        <v>22</v>
      </c>
      <c r="G2031" t="s">
        <v>18685</v>
      </c>
      <c r="H2031" t="s">
        <v>2332</v>
      </c>
    </row>
    <row r="2032" spans="1:8" x14ac:dyDescent="0.35">
      <c r="A2032" t="s">
        <v>19973</v>
      </c>
      <c r="B2032" t="s">
        <v>14994</v>
      </c>
      <c r="C2032" t="s">
        <v>14995</v>
      </c>
      <c r="D2032">
        <v>6</v>
      </c>
      <c r="E2032">
        <v>1</v>
      </c>
      <c r="F2032" t="s">
        <v>22</v>
      </c>
      <c r="G2032" t="s">
        <v>19974</v>
      </c>
      <c r="H2032" t="s">
        <v>180</v>
      </c>
    </row>
    <row r="2033" spans="1:8" x14ac:dyDescent="0.35">
      <c r="A2033" t="s">
        <v>21689</v>
      </c>
      <c r="B2033" t="s">
        <v>12586</v>
      </c>
      <c r="C2033" t="s">
        <v>12587</v>
      </c>
      <c r="D2033">
        <v>6</v>
      </c>
      <c r="E2033">
        <v>9</v>
      </c>
      <c r="F2033" t="s">
        <v>22</v>
      </c>
      <c r="G2033" t="s">
        <v>21690</v>
      </c>
      <c r="H2033" t="s">
        <v>6427</v>
      </c>
    </row>
    <row r="2034" spans="1:8" x14ac:dyDescent="0.35">
      <c r="A2034" t="s">
        <v>23769</v>
      </c>
      <c r="B2034" t="s">
        <v>18991</v>
      </c>
      <c r="C2034" t="s">
        <v>18992</v>
      </c>
      <c r="D2034">
        <v>6</v>
      </c>
      <c r="E2034">
        <v>8</v>
      </c>
      <c r="F2034" t="s">
        <v>22</v>
      </c>
      <c r="G2034" t="s">
        <v>23770</v>
      </c>
      <c r="H2034" t="s">
        <v>1821</v>
      </c>
    </row>
    <row r="2035" spans="1:8" x14ac:dyDescent="0.35">
      <c r="A2035" t="s">
        <v>24495</v>
      </c>
      <c r="B2035" t="s">
        <v>14883</v>
      </c>
      <c r="C2035" t="s">
        <v>14884</v>
      </c>
      <c r="D2035">
        <v>6</v>
      </c>
      <c r="E2035">
        <v>5</v>
      </c>
      <c r="F2035" t="s">
        <v>22</v>
      </c>
      <c r="G2035" t="s">
        <v>24496</v>
      </c>
      <c r="H2035" t="s">
        <v>222</v>
      </c>
    </row>
    <row r="2036" spans="1:8" x14ac:dyDescent="0.35">
      <c r="A2036" t="s">
        <v>26532</v>
      </c>
      <c r="B2036" t="s">
        <v>1456</v>
      </c>
      <c r="C2036" t="s">
        <v>1457</v>
      </c>
      <c r="D2036">
        <v>6</v>
      </c>
      <c r="E2036">
        <v>2</v>
      </c>
      <c r="F2036" t="s">
        <v>22</v>
      </c>
      <c r="G2036" t="s">
        <v>26533</v>
      </c>
      <c r="H2036" t="s">
        <v>9024</v>
      </c>
    </row>
    <row r="2037" spans="1:8" x14ac:dyDescent="0.35">
      <c r="A2037" t="s">
        <v>27269</v>
      </c>
      <c r="B2037" t="s">
        <v>1505</v>
      </c>
      <c r="C2037" t="s">
        <v>1506</v>
      </c>
      <c r="D2037">
        <v>6</v>
      </c>
      <c r="E2037">
        <v>0</v>
      </c>
      <c r="F2037" t="s">
        <v>22</v>
      </c>
      <c r="G2037" t="s">
        <v>27270</v>
      </c>
      <c r="H2037" t="s">
        <v>26208</v>
      </c>
    </row>
    <row r="2038" spans="1:8" x14ac:dyDescent="0.35">
      <c r="A2038" t="s">
        <v>27576</v>
      </c>
      <c r="B2038" t="s">
        <v>2789</v>
      </c>
      <c r="C2038" t="s">
        <v>2790</v>
      </c>
      <c r="D2038">
        <v>6</v>
      </c>
      <c r="E2038">
        <v>5</v>
      </c>
      <c r="F2038" t="s">
        <v>22</v>
      </c>
      <c r="G2038" t="s">
        <v>27577</v>
      </c>
      <c r="H2038" t="s">
        <v>3289</v>
      </c>
    </row>
    <row r="2039" spans="1:8" x14ac:dyDescent="0.35">
      <c r="A2039" t="s">
        <v>27643</v>
      </c>
      <c r="B2039" t="s">
        <v>9421</v>
      </c>
      <c r="C2039" t="s">
        <v>9422</v>
      </c>
      <c r="D2039">
        <v>6</v>
      </c>
      <c r="E2039">
        <v>6</v>
      </c>
      <c r="F2039" t="s">
        <v>22</v>
      </c>
      <c r="G2039" t="s">
        <v>27644</v>
      </c>
      <c r="H2039" t="s">
        <v>11951</v>
      </c>
    </row>
    <row r="2040" spans="1:8" x14ac:dyDescent="0.35">
      <c r="A2040" t="s">
        <v>27910</v>
      </c>
      <c r="B2040" t="s">
        <v>1014</v>
      </c>
      <c r="C2040" t="s">
        <v>1015</v>
      </c>
      <c r="D2040">
        <v>6</v>
      </c>
      <c r="E2040">
        <v>6</v>
      </c>
      <c r="F2040" t="s">
        <v>22</v>
      </c>
      <c r="G2040" t="s">
        <v>27911</v>
      </c>
      <c r="H2040" t="s">
        <v>5396</v>
      </c>
    </row>
    <row r="2041" spans="1:8" x14ac:dyDescent="0.35">
      <c r="A2041" t="s">
        <v>28454</v>
      </c>
      <c r="B2041" t="s">
        <v>4845</v>
      </c>
      <c r="C2041" t="s">
        <v>4846</v>
      </c>
      <c r="D2041">
        <v>6</v>
      </c>
      <c r="E2041">
        <v>5</v>
      </c>
      <c r="F2041" t="s">
        <v>22</v>
      </c>
      <c r="G2041" t="s">
        <v>28455</v>
      </c>
      <c r="H2041" t="s">
        <v>2050</v>
      </c>
    </row>
    <row r="2042" spans="1:8" x14ac:dyDescent="0.35">
      <c r="A2042" t="s">
        <v>30319</v>
      </c>
      <c r="B2042" t="s">
        <v>2614</v>
      </c>
      <c r="C2042" t="s">
        <v>18015</v>
      </c>
      <c r="D2042">
        <v>6</v>
      </c>
      <c r="E2042">
        <v>6</v>
      </c>
      <c r="F2042" t="s">
        <v>22</v>
      </c>
      <c r="G2042" t="s">
        <v>30320</v>
      </c>
      <c r="H2042" t="s">
        <v>5314</v>
      </c>
    </row>
    <row r="2043" spans="1:8" x14ac:dyDescent="0.35">
      <c r="A2043" t="s">
        <v>2893</v>
      </c>
      <c r="B2043" t="s">
        <v>2232</v>
      </c>
      <c r="C2043" t="s">
        <v>2233</v>
      </c>
      <c r="D2043">
        <v>7</v>
      </c>
      <c r="E2043">
        <v>10</v>
      </c>
      <c r="F2043" t="s">
        <v>22</v>
      </c>
      <c r="G2043" t="s">
        <v>2894</v>
      </c>
      <c r="H2043" t="s">
        <v>2895</v>
      </c>
    </row>
    <row r="2044" spans="1:8" x14ac:dyDescent="0.35">
      <c r="A2044" t="s">
        <v>3924</v>
      </c>
      <c r="B2044" t="s">
        <v>1263</v>
      </c>
      <c r="C2044" t="s">
        <v>1264</v>
      </c>
      <c r="D2044">
        <v>7</v>
      </c>
      <c r="E2044">
        <v>9</v>
      </c>
      <c r="F2044" t="s">
        <v>22</v>
      </c>
      <c r="G2044" t="s">
        <v>3925</v>
      </c>
      <c r="H2044" t="s">
        <v>3926</v>
      </c>
    </row>
    <row r="2045" spans="1:8" x14ac:dyDescent="0.35">
      <c r="A2045" t="s">
        <v>4008</v>
      </c>
      <c r="B2045" t="s">
        <v>4009</v>
      </c>
      <c r="C2045" t="s">
        <v>4010</v>
      </c>
      <c r="D2045">
        <v>7</v>
      </c>
      <c r="E2045">
        <v>8</v>
      </c>
      <c r="F2045" t="s">
        <v>22</v>
      </c>
      <c r="G2045" t="s">
        <v>4011</v>
      </c>
      <c r="H2045" t="s">
        <v>68</v>
      </c>
    </row>
    <row r="2046" spans="1:8" x14ac:dyDescent="0.35">
      <c r="A2046" t="s">
        <v>6111</v>
      </c>
      <c r="B2046" t="s">
        <v>1560</v>
      </c>
      <c r="C2046" t="s">
        <v>1561</v>
      </c>
      <c r="D2046">
        <v>7</v>
      </c>
      <c r="E2046">
        <v>6</v>
      </c>
      <c r="F2046" t="s">
        <v>22</v>
      </c>
      <c r="G2046" t="s">
        <v>6112</v>
      </c>
      <c r="H2046" t="s">
        <v>1133</v>
      </c>
    </row>
    <row r="2047" spans="1:8" x14ac:dyDescent="0.35">
      <c r="A2047" t="s">
        <v>8148</v>
      </c>
      <c r="B2047" t="s">
        <v>1172</v>
      </c>
      <c r="C2047" t="s">
        <v>1173</v>
      </c>
      <c r="D2047">
        <v>7</v>
      </c>
      <c r="E2047">
        <v>6</v>
      </c>
      <c r="F2047" t="s">
        <v>22</v>
      </c>
      <c r="G2047" t="s">
        <v>8149</v>
      </c>
      <c r="H2047" t="s">
        <v>251</v>
      </c>
    </row>
    <row r="2048" spans="1:8" x14ac:dyDescent="0.35">
      <c r="A2048" t="s">
        <v>8777</v>
      </c>
      <c r="B2048" t="s">
        <v>1535</v>
      </c>
      <c r="C2048" t="s">
        <v>1536</v>
      </c>
      <c r="D2048">
        <v>7</v>
      </c>
      <c r="E2048">
        <v>6</v>
      </c>
      <c r="F2048" t="s">
        <v>22</v>
      </c>
      <c r="G2048" t="s">
        <v>8778</v>
      </c>
      <c r="H2048" t="s">
        <v>8779</v>
      </c>
    </row>
    <row r="2049" spans="1:8" x14ac:dyDescent="0.35">
      <c r="A2049" t="s">
        <v>11549</v>
      </c>
      <c r="B2049" t="s">
        <v>5434</v>
      </c>
      <c r="C2049" t="s">
        <v>5435</v>
      </c>
      <c r="D2049">
        <v>7</v>
      </c>
      <c r="E2049">
        <v>9</v>
      </c>
      <c r="F2049" t="s">
        <v>22</v>
      </c>
      <c r="G2049" t="s">
        <v>11550</v>
      </c>
      <c r="H2049" t="s">
        <v>93</v>
      </c>
    </row>
    <row r="2050" spans="1:8" x14ac:dyDescent="0.35">
      <c r="A2050" t="s">
        <v>11620</v>
      </c>
      <c r="B2050" t="s">
        <v>11621</v>
      </c>
      <c r="C2050" t="s">
        <v>11622</v>
      </c>
      <c r="D2050">
        <v>7</v>
      </c>
      <c r="E2050">
        <v>8</v>
      </c>
      <c r="F2050" t="s">
        <v>22</v>
      </c>
      <c r="G2050" t="s">
        <v>11623</v>
      </c>
      <c r="H2050" t="s">
        <v>11624</v>
      </c>
    </row>
    <row r="2051" spans="1:8" x14ac:dyDescent="0.35">
      <c r="A2051" t="s">
        <v>12428</v>
      </c>
      <c r="B2051" t="s">
        <v>12429</v>
      </c>
      <c r="C2051" t="s">
        <v>12430</v>
      </c>
      <c r="D2051">
        <v>7</v>
      </c>
      <c r="E2051">
        <v>7</v>
      </c>
      <c r="F2051" t="s">
        <v>22</v>
      </c>
      <c r="G2051" t="s">
        <v>12431</v>
      </c>
      <c r="H2051" t="s">
        <v>2847</v>
      </c>
    </row>
    <row r="2052" spans="1:8" x14ac:dyDescent="0.35">
      <c r="A2052" t="s">
        <v>12807</v>
      </c>
      <c r="B2052" t="s">
        <v>1263</v>
      </c>
      <c r="C2052" t="s">
        <v>1264</v>
      </c>
      <c r="D2052">
        <v>7</v>
      </c>
      <c r="E2052">
        <v>5</v>
      </c>
      <c r="F2052" t="s">
        <v>22</v>
      </c>
      <c r="G2052" t="s">
        <v>12808</v>
      </c>
      <c r="H2052" t="s">
        <v>64</v>
      </c>
    </row>
    <row r="2053" spans="1:8" x14ac:dyDescent="0.35">
      <c r="A2053" t="s">
        <v>14375</v>
      </c>
      <c r="B2053" t="s">
        <v>714</v>
      </c>
      <c r="C2053" t="s">
        <v>715</v>
      </c>
      <c r="D2053">
        <v>7</v>
      </c>
      <c r="E2053">
        <v>8</v>
      </c>
      <c r="F2053" t="s">
        <v>22</v>
      </c>
      <c r="G2053" t="s">
        <v>14376</v>
      </c>
      <c r="H2053" t="s">
        <v>14377</v>
      </c>
    </row>
    <row r="2054" spans="1:8" x14ac:dyDescent="0.35">
      <c r="A2054" t="s">
        <v>14823</v>
      </c>
      <c r="B2054" t="s">
        <v>1287</v>
      </c>
      <c r="C2054" t="s">
        <v>1288</v>
      </c>
      <c r="D2054">
        <v>7</v>
      </c>
      <c r="E2054">
        <v>3</v>
      </c>
      <c r="F2054" t="s">
        <v>22</v>
      </c>
      <c r="G2054" t="s">
        <v>14824</v>
      </c>
      <c r="H2054" t="s">
        <v>53</v>
      </c>
    </row>
    <row r="2055" spans="1:8" x14ac:dyDescent="0.35">
      <c r="A2055" t="s">
        <v>16156</v>
      </c>
      <c r="B2055" t="s">
        <v>789</v>
      </c>
      <c r="C2055" t="s">
        <v>790</v>
      </c>
      <c r="D2055">
        <v>7</v>
      </c>
      <c r="E2055">
        <v>4</v>
      </c>
      <c r="F2055" t="s">
        <v>22</v>
      </c>
      <c r="G2055" t="s">
        <v>16157</v>
      </c>
      <c r="H2055" t="s">
        <v>1060</v>
      </c>
    </row>
    <row r="2056" spans="1:8" x14ac:dyDescent="0.35">
      <c r="A2056" t="s">
        <v>16281</v>
      </c>
      <c r="B2056" t="s">
        <v>16282</v>
      </c>
      <c r="C2056" t="s">
        <v>16283</v>
      </c>
      <c r="D2056">
        <v>7</v>
      </c>
      <c r="E2056">
        <v>8</v>
      </c>
      <c r="F2056" t="s">
        <v>22</v>
      </c>
      <c r="G2056" t="s">
        <v>16284</v>
      </c>
      <c r="H2056" t="s">
        <v>7458</v>
      </c>
    </row>
    <row r="2057" spans="1:8" x14ac:dyDescent="0.35">
      <c r="A2057" t="s">
        <v>16356</v>
      </c>
      <c r="B2057" t="s">
        <v>140</v>
      </c>
      <c r="C2057" t="s">
        <v>141</v>
      </c>
      <c r="D2057">
        <v>7</v>
      </c>
      <c r="E2057">
        <v>6</v>
      </c>
      <c r="F2057" t="s">
        <v>22</v>
      </c>
      <c r="G2057" t="s">
        <v>16357</v>
      </c>
      <c r="H2057" t="s">
        <v>12715</v>
      </c>
    </row>
    <row r="2058" spans="1:8" x14ac:dyDescent="0.35">
      <c r="A2058" t="s">
        <v>16607</v>
      </c>
      <c r="B2058" t="s">
        <v>16608</v>
      </c>
      <c r="C2058" t="s">
        <v>16609</v>
      </c>
      <c r="D2058">
        <v>7</v>
      </c>
      <c r="E2058">
        <v>5</v>
      </c>
      <c r="F2058" t="s">
        <v>22</v>
      </c>
      <c r="G2058" t="s">
        <v>16610</v>
      </c>
      <c r="H2058" t="s">
        <v>6008</v>
      </c>
    </row>
    <row r="2059" spans="1:8" x14ac:dyDescent="0.35">
      <c r="A2059" t="s">
        <v>17732</v>
      </c>
      <c r="B2059" t="s">
        <v>17733</v>
      </c>
      <c r="C2059" t="s">
        <v>17734</v>
      </c>
      <c r="D2059">
        <v>7</v>
      </c>
      <c r="E2059">
        <v>6</v>
      </c>
      <c r="F2059" t="s">
        <v>22</v>
      </c>
      <c r="G2059" t="s">
        <v>17735</v>
      </c>
      <c r="H2059" t="s">
        <v>1192</v>
      </c>
    </row>
    <row r="2060" spans="1:8" x14ac:dyDescent="0.35">
      <c r="A2060" t="s">
        <v>18255</v>
      </c>
      <c r="B2060" t="s">
        <v>7355</v>
      </c>
      <c r="C2060" t="s">
        <v>7356</v>
      </c>
      <c r="D2060">
        <v>7</v>
      </c>
      <c r="E2060">
        <v>7</v>
      </c>
      <c r="F2060" t="s">
        <v>22</v>
      </c>
      <c r="G2060" t="s">
        <v>18256</v>
      </c>
      <c r="H2060" t="s">
        <v>18</v>
      </c>
    </row>
    <row r="2061" spans="1:8" x14ac:dyDescent="0.35">
      <c r="A2061" t="s">
        <v>18519</v>
      </c>
      <c r="B2061" t="s">
        <v>13033</v>
      </c>
      <c r="C2061" t="s">
        <v>13034</v>
      </c>
      <c r="D2061">
        <v>7</v>
      </c>
      <c r="E2061">
        <v>8</v>
      </c>
      <c r="F2061" t="s">
        <v>22</v>
      </c>
      <c r="G2061" t="s">
        <v>18520</v>
      </c>
      <c r="H2061" t="s">
        <v>6413</v>
      </c>
    </row>
    <row r="2062" spans="1:8" x14ac:dyDescent="0.35">
      <c r="A2062" t="s">
        <v>20914</v>
      </c>
      <c r="B2062" t="s">
        <v>215</v>
      </c>
      <c r="C2062" t="s">
        <v>216</v>
      </c>
      <c r="D2062">
        <v>7</v>
      </c>
      <c r="E2062">
        <v>13</v>
      </c>
      <c r="F2062" t="s">
        <v>22</v>
      </c>
      <c r="G2062" t="s">
        <v>20915</v>
      </c>
      <c r="H2062" t="s">
        <v>11706</v>
      </c>
    </row>
    <row r="2063" spans="1:8" x14ac:dyDescent="0.35">
      <c r="A2063" t="s">
        <v>20914</v>
      </c>
      <c r="B2063" t="s">
        <v>215</v>
      </c>
      <c r="C2063" t="s">
        <v>216</v>
      </c>
      <c r="D2063">
        <v>7</v>
      </c>
      <c r="E2063">
        <v>13</v>
      </c>
      <c r="F2063" t="s">
        <v>22</v>
      </c>
      <c r="G2063" t="s">
        <v>20915</v>
      </c>
      <c r="H2063" t="s">
        <v>11706</v>
      </c>
    </row>
    <row r="2064" spans="1:8" x14ac:dyDescent="0.35">
      <c r="A2064" t="s">
        <v>22001</v>
      </c>
      <c r="B2064" t="s">
        <v>211</v>
      </c>
      <c r="C2064" t="s">
        <v>212</v>
      </c>
      <c r="D2064">
        <v>7</v>
      </c>
      <c r="E2064">
        <v>5</v>
      </c>
      <c r="F2064" t="s">
        <v>22</v>
      </c>
      <c r="G2064" t="s">
        <v>22002</v>
      </c>
      <c r="H2064" t="s">
        <v>2464</v>
      </c>
    </row>
    <row r="2065" spans="1:8" x14ac:dyDescent="0.35">
      <c r="A2065" t="s">
        <v>22840</v>
      </c>
      <c r="B2065" t="s">
        <v>2447</v>
      </c>
      <c r="C2065" t="s">
        <v>2448</v>
      </c>
      <c r="D2065">
        <v>7</v>
      </c>
      <c r="E2065">
        <v>3</v>
      </c>
      <c r="F2065" t="s">
        <v>22</v>
      </c>
      <c r="G2065" t="s">
        <v>22841</v>
      </c>
      <c r="H2065" t="s">
        <v>148</v>
      </c>
    </row>
    <row r="2066" spans="1:8" x14ac:dyDescent="0.35">
      <c r="A2066" t="s">
        <v>27054</v>
      </c>
      <c r="B2066" t="s">
        <v>14352</v>
      </c>
      <c r="C2066" t="s">
        <v>14353</v>
      </c>
      <c r="D2066">
        <v>7</v>
      </c>
      <c r="E2066">
        <v>5</v>
      </c>
      <c r="F2066" t="s">
        <v>22</v>
      </c>
      <c r="G2066" t="s">
        <v>27055</v>
      </c>
      <c r="H2066" t="s">
        <v>7863</v>
      </c>
    </row>
    <row r="2067" spans="1:8" x14ac:dyDescent="0.35">
      <c r="A2067" t="s">
        <v>27312</v>
      </c>
      <c r="B2067" t="s">
        <v>27313</v>
      </c>
      <c r="C2067" t="s">
        <v>27314</v>
      </c>
      <c r="D2067">
        <v>7</v>
      </c>
      <c r="E2067">
        <v>6</v>
      </c>
      <c r="F2067" t="s">
        <v>22</v>
      </c>
      <c r="G2067" t="s">
        <v>27315</v>
      </c>
      <c r="H2067" t="s">
        <v>26848</v>
      </c>
    </row>
    <row r="2068" spans="1:8" x14ac:dyDescent="0.35">
      <c r="A2068" t="s">
        <v>30186</v>
      </c>
      <c r="B2068" t="s">
        <v>882</v>
      </c>
      <c r="C2068" t="s">
        <v>883</v>
      </c>
      <c r="D2068">
        <v>7</v>
      </c>
      <c r="E2068">
        <v>8</v>
      </c>
      <c r="F2068" t="s">
        <v>22</v>
      </c>
      <c r="G2068" t="s">
        <v>30187</v>
      </c>
      <c r="H2068" t="s">
        <v>30188</v>
      </c>
    </row>
    <row r="2069" spans="1:8" x14ac:dyDescent="0.35">
      <c r="A2069" t="s">
        <v>1492</v>
      </c>
      <c r="B2069" t="s">
        <v>1493</v>
      </c>
      <c r="C2069" t="s">
        <v>1494</v>
      </c>
      <c r="D2069">
        <v>8</v>
      </c>
      <c r="E2069">
        <v>11</v>
      </c>
      <c r="F2069" t="s">
        <v>22</v>
      </c>
      <c r="G2069" t="s">
        <v>1495</v>
      </c>
      <c r="H2069" t="s">
        <v>24</v>
      </c>
    </row>
    <row r="2070" spans="1:8" x14ac:dyDescent="0.35">
      <c r="A2070" t="s">
        <v>1774</v>
      </c>
      <c r="B2070" t="s">
        <v>66</v>
      </c>
      <c r="C2070" t="s">
        <v>65</v>
      </c>
      <c r="D2070">
        <v>8</v>
      </c>
      <c r="E2070">
        <v>9</v>
      </c>
      <c r="F2070" t="s">
        <v>22</v>
      </c>
      <c r="G2070" t="s">
        <v>1775</v>
      </c>
      <c r="H2070" t="s">
        <v>88</v>
      </c>
    </row>
    <row r="2071" spans="1:8" x14ac:dyDescent="0.35">
      <c r="A2071" t="s">
        <v>5431</v>
      </c>
      <c r="B2071" t="s">
        <v>112</v>
      </c>
      <c r="C2071" t="s">
        <v>113</v>
      </c>
      <c r="D2071">
        <v>8</v>
      </c>
      <c r="E2071">
        <v>6</v>
      </c>
      <c r="F2071" t="s">
        <v>22</v>
      </c>
      <c r="G2071" t="s">
        <v>5432</v>
      </c>
      <c r="H2071" t="s">
        <v>115</v>
      </c>
    </row>
    <row r="2072" spans="1:8" x14ac:dyDescent="0.35">
      <c r="A2072" t="s">
        <v>6308</v>
      </c>
      <c r="B2072" t="s">
        <v>5300</v>
      </c>
      <c r="C2072" t="s">
        <v>5301</v>
      </c>
      <c r="D2072">
        <v>8</v>
      </c>
      <c r="E2072">
        <v>9</v>
      </c>
      <c r="F2072" t="s">
        <v>22</v>
      </c>
      <c r="G2072" t="s">
        <v>6309</v>
      </c>
      <c r="H2072" t="s">
        <v>4182</v>
      </c>
    </row>
    <row r="2073" spans="1:8" x14ac:dyDescent="0.35">
      <c r="A2073" t="s">
        <v>6963</v>
      </c>
      <c r="B2073" t="s">
        <v>6964</v>
      </c>
      <c r="C2073" t="s">
        <v>6965</v>
      </c>
      <c r="D2073">
        <v>8</v>
      </c>
      <c r="E2073">
        <v>8</v>
      </c>
      <c r="F2073" t="s">
        <v>22</v>
      </c>
      <c r="G2073" t="s">
        <v>6966</v>
      </c>
      <c r="H2073" t="s">
        <v>6967</v>
      </c>
    </row>
    <row r="2074" spans="1:8" x14ac:dyDescent="0.35">
      <c r="A2074" t="s">
        <v>8843</v>
      </c>
      <c r="B2074" t="s">
        <v>135</v>
      </c>
      <c r="C2074" t="s">
        <v>136</v>
      </c>
      <c r="D2074">
        <v>8</v>
      </c>
      <c r="E2074">
        <v>7</v>
      </c>
      <c r="F2074" t="s">
        <v>22</v>
      </c>
      <c r="G2074" t="s">
        <v>8844</v>
      </c>
      <c r="H2074" t="s">
        <v>24</v>
      </c>
    </row>
    <row r="2075" spans="1:8" x14ac:dyDescent="0.35">
      <c r="A2075" t="s">
        <v>9045</v>
      </c>
      <c r="B2075" t="s">
        <v>9046</v>
      </c>
      <c r="C2075" t="s">
        <v>9047</v>
      </c>
      <c r="D2075">
        <v>8</v>
      </c>
      <c r="E2075">
        <v>7</v>
      </c>
      <c r="F2075" t="s">
        <v>22</v>
      </c>
      <c r="G2075" t="s">
        <v>9048</v>
      </c>
      <c r="H2075" t="s">
        <v>457</v>
      </c>
    </row>
    <row r="2076" spans="1:8" x14ac:dyDescent="0.35">
      <c r="A2076" t="s">
        <v>10070</v>
      </c>
      <c r="B2076" t="s">
        <v>559</v>
      </c>
      <c r="C2076" t="s">
        <v>560</v>
      </c>
      <c r="D2076">
        <v>8</v>
      </c>
      <c r="E2076">
        <v>9</v>
      </c>
      <c r="F2076" t="s">
        <v>22</v>
      </c>
      <c r="G2076" t="s">
        <v>10071</v>
      </c>
      <c r="H2076" t="s">
        <v>88</v>
      </c>
    </row>
    <row r="2077" spans="1:8" x14ac:dyDescent="0.35">
      <c r="A2077" t="s">
        <v>11361</v>
      </c>
      <c r="B2077" t="s">
        <v>112</v>
      </c>
      <c r="C2077" t="s">
        <v>113</v>
      </c>
      <c r="D2077">
        <v>8</v>
      </c>
      <c r="E2077">
        <v>4</v>
      </c>
      <c r="F2077" t="s">
        <v>22</v>
      </c>
      <c r="G2077" t="s">
        <v>11362</v>
      </c>
      <c r="H2077" t="s">
        <v>115</v>
      </c>
    </row>
    <row r="2078" spans="1:8" x14ac:dyDescent="0.35">
      <c r="A2078" t="s">
        <v>14229</v>
      </c>
      <c r="B2078" t="s">
        <v>14230</v>
      </c>
      <c r="C2078" t="s">
        <v>14231</v>
      </c>
      <c r="D2078">
        <v>8</v>
      </c>
      <c r="E2078">
        <v>7</v>
      </c>
      <c r="F2078" t="s">
        <v>22</v>
      </c>
      <c r="G2078" t="s">
        <v>14232</v>
      </c>
      <c r="H2078" t="s">
        <v>14233</v>
      </c>
    </row>
    <row r="2079" spans="1:8" x14ac:dyDescent="0.35">
      <c r="A2079" t="s">
        <v>19153</v>
      </c>
      <c r="B2079" t="s">
        <v>11695</v>
      </c>
      <c r="C2079" t="s">
        <v>11696</v>
      </c>
      <c r="D2079">
        <v>8</v>
      </c>
      <c r="E2079">
        <v>1</v>
      </c>
      <c r="F2079" t="s">
        <v>22</v>
      </c>
      <c r="G2079" t="s">
        <v>19154</v>
      </c>
      <c r="H2079" t="s">
        <v>24</v>
      </c>
    </row>
    <row r="2080" spans="1:8" x14ac:dyDescent="0.35">
      <c r="A2080" t="s">
        <v>21742</v>
      </c>
      <c r="B2080" t="s">
        <v>198</v>
      </c>
      <c r="C2080" t="s">
        <v>199</v>
      </c>
      <c r="D2080">
        <v>8</v>
      </c>
      <c r="E2080">
        <v>8</v>
      </c>
      <c r="F2080" t="s">
        <v>22</v>
      </c>
      <c r="G2080" t="s">
        <v>21743</v>
      </c>
      <c r="H2080" t="s">
        <v>9112</v>
      </c>
    </row>
    <row r="2081" spans="1:8" x14ac:dyDescent="0.35">
      <c r="A2081" t="s">
        <v>22287</v>
      </c>
      <c r="B2081" t="s">
        <v>112</v>
      </c>
      <c r="C2081" t="s">
        <v>113</v>
      </c>
      <c r="D2081">
        <v>8</v>
      </c>
      <c r="E2081">
        <v>8</v>
      </c>
      <c r="F2081" t="s">
        <v>22</v>
      </c>
      <c r="G2081" t="s">
        <v>22288</v>
      </c>
      <c r="H2081" t="s">
        <v>115</v>
      </c>
    </row>
    <row r="2082" spans="1:8" x14ac:dyDescent="0.35">
      <c r="A2082" t="s">
        <v>22373</v>
      </c>
      <c r="B2082" t="s">
        <v>112</v>
      </c>
      <c r="C2082" t="s">
        <v>113</v>
      </c>
      <c r="D2082">
        <v>8</v>
      </c>
      <c r="E2082">
        <v>3</v>
      </c>
      <c r="F2082" t="s">
        <v>22</v>
      </c>
      <c r="G2082" t="s">
        <v>22374</v>
      </c>
      <c r="H2082" t="s">
        <v>115</v>
      </c>
    </row>
    <row r="2083" spans="1:8" x14ac:dyDescent="0.35">
      <c r="A2083" t="s">
        <v>24330</v>
      </c>
      <c r="B2083" t="s">
        <v>5798</v>
      </c>
      <c r="C2083" t="s">
        <v>5799</v>
      </c>
      <c r="D2083">
        <v>8</v>
      </c>
      <c r="E2083">
        <v>6</v>
      </c>
      <c r="F2083" t="s">
        <v>22</v>
      </c>
      <c r="G2083" t="s">
        <v>24331</v>
      </c>
      <c r="H2083" t="s">
        <v>963</v>
      </c>
    </row>
    <row r="2084" spans="1:8" x14ac:dyDescent="0.35">
      <c r="A2084" t="s">
        <v>25008</v>
      </c>
      <c r="B2084" t="s">
        <v>2547</v>
      </c>
      <c r="C2084" t="s">
        <v>2548</v>
      </c>
      <c r="D2084">
        <v>8</v>
      </c>
      <c r="E2084">
        <v>1</v>
      </c>
      <c r="F2084" t="s">
        <v>22</v>
      </c>
      <c r="G2084" t="s">
        <v>25007</v>
      </c>
      <c r="H2084" t="s">
        <v>11897</v>
      </c>
    </row>
    <row r="2085" spans="1:8" x14ac:dyDescent="0.35">
      <c r="A2085" t="s">
        <v>26593</v>
      </c>
      <c r="B2085" t="s">
        <v>2575</v>
      </c>
      <c r="C2085" t="s">
        <v>2576</v>
      </c>
      <c r="D2085">
        <v>8</v>
      </c>
      <c r="E2085">
        <v>7</v>
      </c>
      <c r="F2085" t="s">
        <v>22</v>
      </c>
      <c r="G2085" t="s">
        <v>26594</v>
      </c>
      <c r="H2085" t="s">
        <v>26595</v>
      </c>
    </row>
    <row r="2086" spans="1:8" x14ac:dyDescent="0.35">
      <c r="A2086" t="s">
        <v>28161</v>
      </c>
      <c r="B2086" t="s">
        <v>28162</v>
      </c>
      <c r="C2086" t="s">
        <v>28163</v>
      </c>
      <c r="D2086">
        <v>8</v>
      </c>
      <c r="E2086">
        <v>11</v>
      </c>
      <c r="F2086" t="s">
        <v>22</v>
      </c>
      <c r="G2086" t="s">
        <v>28164</v>
      </c>
      <c r="H2086" t="s">
        <v>8706</v>
      </c>
    </row>
    <row r="2087" spans="1:8" x14ac:dyDescent="0.35">
      <c r="A2087" t="s">
        <v>1146</v>
      </c>
      <c r="B2087" t="s">
        <v>421</v>
      </c>
      <c r="C2087" t="s">
        <v>422</v>
      </c>
      <c r="D2087">
        <v>9</v>
      </c>
      <c r="E2087">
        <v>9</v>
      </c>
      <c r="F2087" t="s">
        <v>22</v>
      </c>
      <c r="G2087" t="s">
        <v>1147</v>
      </c>
      <c r="H2087" t="s">
        <v>24</v>
      </c>
    </row>
    <row r="2088" spans="1:8" x14ac:dyDescent="0.35">
      <c r="A2088" t="s">
        <v>4208</v>
      </c>
      <c r="B2088" t="s">
        <v>559</v>
      </c>
      <c r="C2088" t="s">
        <v>560</v>
      </c>
      <c r="D2088">
        <v>9</v>
      </c>
      <c r="E2088">
        <v>10</v>
      </c>
      <c r="F2088" t="s">
        <v>22</v>
      </c>
      <c r="G2088" t="s">
        <v>4209</v>
      </c>
      <c r="H2088" t="s">
        <v>4210</v>
      </c>
    </row>
    <row r="2089" spans="1:8" x14ac:dyDescent="0.35">
      <c r="A2089" t="s">
        <v>12432</v>
      </c>
      <c r="B2089" t="s">
        <v>4135</v>
      </c>
      <c r="C2089" t="s">
        <v>4136</v>
      </c>
      <c r="D2089">
        <v>9</v>
      </c>
      <c r="E2089">
        <v>9</v>
      </c>
      <c r="F2089" t="s">
        <v>22</v>
      </c>
      <c r="G2089" t="s">
        <v>12433</v>
      </c>
      <c r="H2089" t="s">
        <v>12434</v>
      </c>
    </row>
    <row r="2090" spans="1:8" x14ac:dyDescent="0.35">
      <c r="A2090" t="s">
        <v>14014</v>
      </c>
      <c r="B2090" t="s">
        <v>10573</v>
      </c>
      <c r="C2090" t="s">
        <v>10574</v>
      </c>
      <c r="D2090">
        <v>9</v>
      </c>
      <c r="E2090">
        <v>8</v>
      </c>
      <c r="F2090" t="s">
        <v>22</v>
      </c>
      <c r="G2090" t="s">
        <v>14015</v>
      </c>
      <c r="H2090" t="s">
        <v>1459</v>
      </c>
    </row>
    <row r="2091" spans="1:8" x14ac:dyDescent="0.35">
      <c r="A2091" t="s">
        <v>14564</v>
      </c>
      <c r="B2091" t="s">
        <v>14565</v>
      </c>
      <c r="C2091" t="s">
        <v>14566</v>
      </c>
      <c r="D2091">
        <v>9</v>
      </c>
      <c r="E2091">
        <v>8</v>
      </c>
      <c r="F2091" t="s">
        <v>22</v>
      </c>
      <c r="G2091" t="s">
        <v>14567</v>
      </c>
      <c r="H2091" t="s">
        <v>2702</v>
      </c>
    </row>
    <row r="2092" spans="1:8" x14ac:dyDescent="0.35">
      <c r="A2092" t="s">
        <v>19628</v>
      </c>
      <c r="B2092" t="s">
        <v>19629</v>
      </c>
      <c r="C2092" t="s">
        <v>19630</v>
      </c>
      <c r="D2092">
        <v>9</v>
      </c>
      <c r="E2092">
        <v>9</v>
      </c>
      <c r="F2092" t="s">
        <v>22</v>
      </c>
      <c r="G2092" t="s">
        <v>19631</v>
      </c>
      <c r="H2092" t="s">
        <v>209</v>
      </c>
    </row>
    <row r="2093" spans="1:8" x14ac:dyDescent="0.35">
      <c r="A2093" t="s">
        <v>4208</v>
      </c>
      <c r="B2093" t="s">
        <v>559</v>
      </c>
      <c r="C2093" t="s">
        <v>560</v>
      </c>
      <c r="D2093">
        <v>9</v>
      </c>
      <c r="E2093">
        <v>10</v>
      </c>
      <c r="F2093" t="s">
        <v>22</v>
      </c>
      <c r="G2093" t="s">
        <v>4209</v>
      </c>
      <c r="H2093" t="s">
        <v>4210</v>
      </c>
    </row>
    <row r="2094" spans="1:8" x14ac:dyDescent="0.35">
      <c r="A2094" t="s">
        <v>22015</v>
      </c>
      <c r="B2094" t="s">
        <v>13566</v>
      </c>
      <c r="C2094" t="s">
        <v>13567</v>
      </c>
      <c r="D2094">
        <v>9</v>
      </c>
      <c r="E2094">
        <v>8</v>
      </c>
      <c r="F2094" t="s">
        <v>22</v>
      </c>
      <c r="G2094" t="s">
        <v>22016</v>
      </c>
      <c r="H2094" t="s">
        <v>4298</v>
      </c>
    </row>
    <row r="2095" spans="1:8" x14ac:dyDescent="0.35">
      <c r="A2095" t="s">
        <v>28950</v>
      </c>
      <c r="B2095" t="s">
        <v>7112</v>
      </c>
      <c r="C2095" t="s">
        <v>7111</v>
      </c>
      <c r="D2095">
        <v>9</v>
      </c>
      <c r="E2095">
        <v>6</v>
      </c>
      <c r="F2095" t="s">
        <v>22</v>
      </c>
      <c r="G2095" t="s">
        <v>28951</v>
      </c>
      <c r="H2095" t="s">
        <v>2050</v>
      </c>
    </row>
    <row r="2096" spans="1:8" x14ac:dyDescent="0.35">
      <c r="A2096" t="s">
        <v>30313</v>
      </c>
      <c r="B2096" t="s">
        <v>1746</v>
      </c>
      <c r="C2096" t="s">
        <v>1747</v>
      </c>
      <c r="D2096">
        <v>9</v>
      </c>
      <c r="E2096">
        <v>0</v>
      </c>
      <c r="F2096" t="s">
        <v>22</v>
      </c>
      <c r="G2096" t="s">
        <v>30314</v>
      </c>
      <c r="H2096" t="s">
        <v>30315</v>
      </c>
    </row>
    <row r="2097" spans="1:8" x14ac:dyDescent="0.35">
      <c r="A2097" t="s">
        <v>923</v>
      </c>
      <c r="B2097" t="s">
        <v>924</v>
      </c>
      <c r="C2097" t="s">
        <v>925</v>
      </c>
      <c r="D2097">
        <v>10</v>
      </c>
      <c r="E2097">
        <v>0</v>
      </c>
      <c r="F2097" t="s">
        <v>22</v>
      </c>
      <c r="G2097" t="s">
        <v>926</v>
      </c>
      <c r="H2097" t="s">
        <v>927</v>
      </c>
    </row>
    <row r="2098" spans="1:8" x14ac:dyDescent="0.35">
      <c r="A2098" t="s">
        <v>10024</v>
      </c>
      <c r="B2098" t="s">
        <v>7817</v>
      </c>
      <c r="C2098" t="s">
        <v>7818</v>
      </c>
      <c r="D2098">
        <v>10</v>
      </c>
      <c r="E2098">
        <v>8</v>
      </c>
      <c r="F2098" t="s">
        <v>22</v>
      </c>
      <c r="G2098" t="s">
        <v>10025</v>
      </c>
      <c r="H2098" t="s">
        <v>1293</v>
      </c>
    </row>
    <row r="2099" spans="1:8" x14ac:dyDescent="0.35">
      <c r="A2099" t="s">
        <v>10283</v>
      </c>
      <c r="B2099" t="s">
        <v>559</v>
      </c>
      <c r="C2099" t="s">
        <v>560</v>
      </c>
      <c r="D2099">
        <v>10</v>
      </c>
      <c r="E2099">
        <v>12</v>
      </c>
      <c r="F2099" t="s">
        <v>22</v>
      </c>
      <c r="G2099" t="s">
        <v>10284</v>
      </c>
      <c r="H2099" t="s">
        <v>180</v>
      </c>
    </row>
    <row r="2100" spans="1:8" x14ac:dyDescent="0.35">
      <c r="A2100" t="s">
        <v>12792</v>
      </c>
      <c r="B2100" t="s">
        <v>11718</v>
      </c>
      <c r="C2100" t="s">
        <v>11719</v>
      </c>
      <c r="D2100">
        <v>10</v>
      </c>
      <c r="E2100">
        <v>11</v>
      </c>
      <c r="F2100" t="s">
        <v>22</v>
      </c>
      <c r="G2100" t="s">
        <v>12793</v>
      </c>
      <c r="H2100" t="s">
        <v>24</v>
      </c>
    </row>
    <row r="2101" spans="1:8" x14ac:dyDescent="0.35">
      <c r="A2101" t="s">
        <v>15031</v>
      </c>
      <c r="B2101" t="s">
        <v>15032</v>
      </c>
      <c r="C2101" t="s">
        <v>15033</v>
      </c>
      <c r="D2101">
        <v>10</v>
      </c>
      <c r="E2101">
        <v>12</v>
      </c>
      <c r="F2101" t="s">
        <v>22</v>
      </c>
      <c r="G2101" t="s">
        <v>15034</v>
      </c>
      <c r="H2101" t="s">
        <v>4513</v>
      </c>
    </row>
    <row r="2102" spans="1:8" x14ac:dyDescent="0.35">
      <c r="A2102" t="s">
        <v>15606</v>
      </c>
      <c r="B2102" t="s">
        <v>1263</v>
      </c>
      <c r="C2102" t="s">
        <v>1264</v>
      </c>
      <c r="D2102">
        <v>10</v>
      </c>
      <c r="E2102">
        <v>13</v>
      </c>
      <c r="F2102" t="s">
        <v>22</v>
      </c>
      <c r="G2102" t="s">
        <v>15607</v>
      </c>
      <c r="H2102" t="s">
        <v>64</v>
      </c>
    </row>
    <row r="2103" spans="1:8" x14ac:dyDescent="0.35">
      <c r="A2103" t="s">
        <v>18239</v>
      </c>
      <c r="B2103" t="s">
        <v>2924</v>
      </c>
      <c r="C2103" t="s">
        <v>2925</v>
      </c>
      <c r="D2103">
        <v>10</v>
      </c>
      <c r="E2103">
        <v>11</v>
      </c>
      <c r="F2103" t="s">
        <v>22</v>
      </c>
      <c r="G2103" t="s">
        <v>18240</v>
      </c>
      <c r="H2103" t="s">
        <v>4513</v>
      </c>
    </row>
    <row r="2104" spans="1:8" x14ac:dyDescent="0.35">
      <c r="A2104" t="s">
        <v>18243</v>
      </c>
      <c r="B2104" t="s">
        <v>112</v>
      </c>
      <c r="C2104" t="s">
        <v>113</v>
      </c>
      <c r="D2104">
        <v>10</v>
      </c>
      <c r="E2104">
        <v>8</v>
      </c>
      <c r="F2104" t="s">
        <v>22</v>
      </c>
      <c r="G2104" t="s">
        <v>18244</v>
      </c>
      <c r="H2104" t="s">
        <v>115</v>
      </c>
    </row>
    <row r="2105" spans="1:8" x14ac:dyDescent="0.35">
      <c r="A2105" t="s">
        <v>18997</v>
      </c>
      <c r="B2105" t="s">
        <v>1263</v>
      </c>
      <c r="C2105" t="s">
        <v>1264</v>
      </c>
      <c r="D2105">
        <v>10</v>
      </c>
      <c r="E2105">
        <v>12</v>
      </c>
      <c r="F2105" t="s">
        <v>22</v>
      </c>
      <c r="G2105" t="s">
        <v>18998</v>
      </c>
      <c r="H2105" t="s">
        <v>5178</v>
      </c>
    </row>
    <row r="2106" spans="1:8" x14ac:dyDescent="0.35">
      <c r="A2106" t="s">
        <v>20526</v>
      </c>
      <c r="B2106" t="s">
        <v>215</v>
      </c>
      <c r="C2106" t="s">
        <v>216</v>
      </c>
      <c r="D2106">
        <v>10</v>
      </c>
      <c r="E2106">
        <v>10</v>
      </c>
      <c r="F2106" t="s">
        <v>22</v>
      </c>
      <c r="G2106" t="s">
        <v>20527</v>
      </c>
      <c r="H2106" t="s">
        <v>53</v>
      </c>
    </row>
    <row r="2107" spans="1:8" x14ac:dyDescent="0.35">
      <c r="A2107" t="s">
        <v>22422</v>
      </c>
      <c r="B2107" t="s">
        <v>18225</v>
      </c>
      <c r="C2107" t="s">
        <v>18226</v>
      </c>
      <c r="D2107">
        <v>10</v>
      </c>
      <c r="E2107">
        <v>0</v>
      </c>
      <c r="F2107" t="s">
        <v>22</v>
      </c>
      <c r="G2107" t="s">
        <v>22423</v>
      </c>
      <c r="H2107" t="s">
        <v>68</v>
      </c>
    </row>
    <row r="2108" spans="1:8" x14ac:dyDescent="0.35">
      <c r="A2108" t="s">
        <v>26300</v>
      </c>
      <c r="B2108" t="s">
        <v>1666</v>
      </c>
      <c r="C2108" t="s">
        <v>1667</v>
      </c>
      <c r="D2108">
        <v>10</v>
      </c>
      <c r="E2108">
        <v>0</v>
      </c>
      <c r="F2108" t="s">
        <v>22</v>
      </c>
      <c r="G2108" t="s">
        <v>26301</v>
      </c>
      <c r="H2108" t="s">
        <v>180</v>
      </c>
    </row>
    <row r="2109" spans="1:8" x14ac:dyDescent="0.35">
      <c r="A2109" t="s">
        <v>10548</v>
      </c>
      <c r="B2109" t="s">
        <v>5292</v>
      </c>
      <c r="C2109" t="s">
        <v>5293</v>
      </c>
      <c r="D2109">
        <v>11</v>
      </c>
      <c r="E2109">
        <v>16</v>
      </c>
      <c r="F2109" t="s">
        <v>22</v>
      </c>
      <c r="G2109" t="s">
        <v>10549</v>
      </c>
      <c r="H2109" t="s">
        <v>7278</v>
      </c>
    </row>
    <row r="2110" spans="1:8" x14ac:dyDescent="0.35">
      <c r="A2110" t="s">
        <v>12711</v>
      </c>
      <c r="B2110" t="s">
        <v>1283</v>
      </c>
      <c r="C2110" t="s">
        <v>1284</v>
      </c>
      <c r="D2110">
        <v>11</v>
      </c>
      <c r="E2110">
        <v>13</v>
      </c>
      <c r="F2110" t="s">
        <v>22</v>
      </c>
      <c r="G2110" t="s">
        <v>12712</v>
      </c>
      <c r="H2110" t="s">
        <v>1875</v>
      </c>
    </row>
    <row r="2111" spans="1:8" x14ac:dyDescent="0.35">
      <c r="A2111" t="s">
        <v>16913</v>
      </c>
      <c r="B2111" t="s">
        <v>1180</v>
      </c>
      <c r="C2111" t="s">
        <v>1181</v>
      </c>
      <c r="D2111">
        <v>11</v>
      </c>
      <c r="E2111">
        <v>10</v>
      </c>
      <c r="F2111" t="s">
        <v>22</v>
      </c>
      <c r="G2111" t="s">
        <v>16912</v>
      </c>
      <c r="H2111" t="s">
        <v>209</v>
      </c>
    </row>
    <row r="2112" spans="1:8" x14ac:dyDescent="0.35">
      <c r="A2112" t="s">
        <v>20778</v>
      </c>
      <c r="B2112" t="s">
        <v>610</v>
      </c>
      <c r="C2112" t="s">
        <v>611</v>
      </c>
      <c r="D2112">
        <v>11</v>
      </c>
      <c r="E2112">
        <v>12</v>
      </c>
      <c r="F2112" t="s">
        <v>22</v>
      </c>
      <c r="G2112" t="s">
        <v>20779</v>
      </c>
      <c r="H2112" t="s">
        <v>2938</v>
      </c>
    </row>
    <row r="2113" spans="1:8" x14ac:dyDescent="0.35">
      <c r="A2113" t="s">
        <v>21997</v>
      </c>
      <c r="B2113" t="s">
        <v>4576</v>
      </c>
      <c r="C2113" t="s">
        <v>4577</v>
      </c>
      <c r="D2113">
        <v>11</v>
      </c>
      <c r="E2113">
        <v>13</v>
      </c>
      <c r="F2113" t="s">
        <v>22</v>
      </c>
      <c r="G2113" t="s">
        <v>21998</v>
      </c>
      <c r="H2113" t="s">
        <v>21866</v>
      </c>
    </row>
    <row r="2114" spans="1:8" x14ac:dyDescent="0.35">
      <c r="A2114" t="s">
        <v>25726</v>
      </c>
      <c r="B2114" t="s">
        <v>10084</v>
      </c>
      <c r="C2114" t="s">
        <v>10085</v>
      </c>
      <c r="D2114">
        <v>11</v>
      </c>
      <c r="E2114">
        <v>18</v>
      </c>
      <c r="F2114" t="s">
        <v>22</v>
      </c>
      <c r="G2114" t="s">
        <v>25727</v>
      </c>
      <c r="H2114" t="s">
        <v>7597</v>
      </c>
    </row>
    <row r="2115" spans="1:8" x14ac:dyDescent="0.35">
      <c r="A2115" t="s">
        <v>8689</v>
      </c>
      <c r="B2115" t="s">
        <v>3816</v>
      </c>
      <c r="C2115" t="s">
        <v>3817</v>
      </c>
      <c r="D2115">
        <v>12</v>
      </c>
      <c r="E2115">
        <v>15</v>
      </c>
      <c r="F2115" t="s">
        <v>22</v>
      </c>
      <c r="G2115" t="s">
        <v>8688</v>
      </c>
      <c r="H2115" t="s">
        <v>8690</v>
      </c>
    </row>
    <row r="2116" spans="1:8" x14ac:dyDescent="0.35">
      <c r="A2116" t="s">
        <v>16075</v>
      </c>
      <c r="B2116" t="s">
        <v>215</v>
      </c>
      <c r="C2116" t="s">
        <v>216</v>
      </c>
      <c r="D2116">
        <v>12</v>
      </c>
      <c r="E2116">
        <v>9</v>
      </c>
      <c r="F2116" t="s">
        <v>22</v>
      </c>
      <c r="G2116" t="s">
        <v>16076</v>
      </c>
      <c r="H2116" t="s">
        <v>12233</v>
      </c>
    </row>
    <row r="2117" spans="1:8" x14ac:dyDescent="0.35">
      <c r="A2117" t="s">
        <v>18995</v>
      </c>
      <c r="B2117" t="s">
        <v>1263</v>
      </c>
      <c r="C2117" t="s">
        <v>1264</v>
      </c>
      <c r="D2117">
        <v>12</v>
      </c>
      <c r="E2117">
        <v>15</v>
      </c>
      <c r="F2117" t="s">
        <v>22</v>
      </c>
      <c r="G2117" t="s">
        <v>18996</v>
      </c>
      <c r="H2117" t="s">
        <v>83</v>
      </c>
    </row>
    <row r="2118" spans="1:8" x14ac:dyDescent="0.35">
      <c r="A2118" t="s">
        <v>5722</v>
      </c>
      <c r="B2118" t="s">
        <v>5723</v>
      </c>
      <c r="C2118" t="s">
        <v>5724</v>
      </c>
      <c r="D2118">
        <v>13</v>
      </c>
      <c r="E2118">
        <v>15</v>
      </c>
      <c r="F2118" t="s">
        <v>22</v>
      </c>
      <c r="G2118" t="s">
        <v>5725</v>
      </c>
      <c r="H2118" t="s">
        <v>2071</v>
      </c>
    </row>
    <row r="2119" spans="1:8" x14ac:dyDescent="0.35">
      <c r="A2119" t="s">
        <v>24351</v>
      </c>
      <c r="B2119" t="s">
        <v>470</v>
      </c>
      <c r="C2119" t="s">
        <v>471</v>
      </c>
      <c r="D2119">
        <v>13</v>
      </c>
      <c r="E2119">
        <v>12</v>
      </c>
      <c r="F2119" t="s">
        <v>22</v>
      </c>
      <c r="G2119" t="s">
        <v>24352</v>
      </c>
      <c r="H2119" t="s">
        <v>490</v>
      </c>
    </row>
    <row r="2120" spans="1:8" x14ac:dyDescent="0.35">
      <c r="A2120" t="s">
        <v>9879</v>
      </c>
      <c r="B2120" t="s">
        <v>9880</v>
      </c>
      <c r="C2120" t="s">
        <v>9881</v>
      </c>
      <c r="D2120">
        <v>14</v>
      </c>
      <c r="E2120">
        <v>14</v>
      </c>
      <c r="F2120" t="s">
        <v>22</v>
      </c>
      <c r="G2120" t="s">
        <v>9882</v>
      </c>
      <c r="H2120" t="s">
        <v>9883</v>
      </c>
    </row>
    <row r="2121" spans="1:8" x14ac:dyDescent="0.35">
      <c r="A2121" t="s">
        <v>14326</v>
      </c>
      <c r="B2121" t="s">
        <v>1054</v>
      </c>
      <c r="C2121" t="s">
        <v>1053</v>
      </c>
      <c r="D2121">
        <v>14</v>
      </c>
      <c r="E2121">
        <v>15</v>
      </c>
      <c r="F2121" t="s">
        <v>22</v>
      </c>
      <c r="G2121" t="s">
        <v>14327</v>
      </c>
      <c r="H2121" t="s">
        <v>466</v>
      </c>
    </row>
    <row r="2122" spans="1:8" x14ac:dyDescent="0.35">
      <c r="A2122" t="s">
        <v>1735</v>
      </c>
      <c r="B2122" t="s">
        <v>1517</v>
      </c>
      <c r="C2122" t="s">
        <v>1518</v>
      </c>
      <c r="D2122">
        <v>15</v>
      </c>
      <c r="E2122">
        <v>1</v>
      </c>
      <c r="F2122" t="s">
        <v>22</v>
      </c>
      <c r="G2122" t="s">
        <v>1736</v>
      </c>
      <c r="H2122" t="s">
        <v>963</v>
      </c>
    </row>
    <row r="2123" spans="1:8" x14ac:dyDescent="0.35">
      <c r="A2123" t="s">
        <v>1362</v>
      </c>
      <c r="B2123" t="s">
        <v>1363</v>
      </c>
      <c r="C2123" t="s">
        <v>1364</v>
      </c>
      <c r="D2123">
        <v>17</v>
      </c>
      <c r="E2123">
        <v>26</v>
      </c>
      <c r="F2123" t="s">
        <v>22</v>
      </c>
      <c r="G2123" t="s">
        <v>1365</v>
      </c>
      <c r="H2123" t="s">
        <v>1366</v>
      </c>
    </row>
    <row r="2124" spans="1:8" x14ac:dyDescent="0.35">
      <c r="A2124" t="s">
        <v>7919</v>
      </c>
      <c r="B2124" t="s">
        <v>7920</v>
      </c>
      <c r="C2124" t="s">
        <v>7921</v>
      </c>
      <c r="D2124">
        <v>17</v>
      </c>
      <c r="E2124">
        <v>1</v>
      </c>
      <c r="F2124" t="s">
        <v>22</v>
      </c>
      <c r="G2124" t="s">
        <v>7922</v>
      </c>
      <c r="H2124" t="s">
        <v>180</v>
      </c>
    </row>
    <row r="2125" spans="1:8" x14ac:dyDescent="0.35">
      <c r="A2125" t="s">
        <v>25074</v>
      </c>
      <c r="B2125" t="s">
        <v>7932</v>
      </c>
      <c r="C2125" t="s">
        <v>7933</v>
      </c>
      <c r="D2125">
        <v>17</v>
      </c>
      <c r="E2125">
        <v>0</v>
      </c>
      <c r="F2125" t="s">
        <v>22</v>
      </c>
      <c r="G2125" t="s">
        <v>25075</v>
      </c>
      <c r="H2125" t="s">
        <v>18713</v>
      </c>
    </row>
    <row r="2126" spans="1:8" x14ac:dyDescent="0.35">
      <c r="A2126" t="s">
        <v>6027</v>
      </c>
      <c r="B2126" t="s">
        <v>2872</v>
      </c>
      <c r="C2126" t="s">
        <v>2873</v>
      </c>
      <c r="D2126">
        <v>18</v>
      </c>
      <c r="E2126">
        <v>3</v>
      </c>
      <c r="F2126" t="s">
        <v>22</v>
      </c>
      <c r="G2126" t="s">
        <v>6028</v>
      </c>
      <c r="H2126" t="s">
        <v>1601</v>
      </c>
    </row>
    <row r="2127" spans="1:8" x14ac:dyDescent="0.35">
      <c r="A2127" t="s">
        <v>21412</v>
      </c>
      <c r="B2127" t="s">
        <v>933</v>
      </c>
      <c r="C2127" t="s">
        <v>934</v>
      </c>
      <c r="D2127">
        <v>18</v>
      </c>
      <c r="E2127">
        <v>17</v>
      </c>
      <c r="F2127" t="s">
        <v>22</v>
      </c>
      <c r="G2127" t="s">
        <v>21413</v>
      </c>
      <c r="H2127" t="s">
        <v>1293</v>
      </c>
    </row>
    <row r="2128" spans="1:8" x14ac:dyDescent="0.35">
      <c r="A2128" t="s">
        <v>16270</v>
      </c>
      <c r="B2128" t="s">
        <v>3094</v>
      </c>
      <c r="C2128" t="s">
        <v>3093</v>
      </c>
      <c r="D2128">
        <v>20</v>
      </c>
      <c r="E2128">
        <v>0</v>
      </c>
      <c r="F2128" t="s">
        <v>22</v>
      </c>
      <c r="G2128" t="s">
        <v>16271</v>
      </c>
      <c r="H2128" t="s">
        <v>1875</v>
      </c>
    </row>
    <row r="2129" spans="1:8" x14ac:dyDescent="0.35">
      <c r="A2129" t="s">
        <v>19879</v>
      </c>
      <c r="B2129" t="s">
        <v>19880</v>
      </c>
      <c r="C2129" t="s">
        <v>19881</v>
      </c>
      <c r="D2129">
        <v>22</v>
      </c>
      <c r="E2129">
        <v>25</v>
      </c>
      <c r="F2129" t="s">
        <v>22</v>
      </c>
      <c r="G2129" t="s">
        <v>19882</v>
      </c>
      <c r="H2129" t="s">
        <v>1875</v>
      </c>
    </row>
    <row r="2130" spans="1:8" x14ac:dyDescent="0.35">
      <c r="A2130" t="s">
        <v>14981</v>
      </c>
      <c r="B2130" t="s">
        <v>14982</v>
      </c>
      <c r="C2130" t="s">
        <v>14983</v>
      </c>
      <c r="D2130">
        <v>36</v>
      </c>
      <c r="E2130">
        <v>2</v>
      </c>
      <c r="F2130" t="s">
        <v>22</v>
      </c>
      <c r="G2130" t="s">
        <v>14984</v>
      </c>
      <c r="H2130" t="s">
        <v>638</v>
      </c>
    </row>
    <row r="2131" spans="1:8" x14ac:dyDescent="0.35">
      <c r="A2131" t="s">
        <v>35</v>
      </c>
      <c r="B2131" t="s">
        <v>36</v>
      </c>
      <c r="C2131" t="s">
        <v>37</v>
      </c>
      <c r="D2131">
        <v>1</v>
      </c>
      <c r="E2131">
        <v>0</v>
      </c>
      <c r="F2131" t="s">
        <v>11</v>
      </c>
      <c r="G2131" t="s">
        <v>38</v>
      </c>
      <c r="H2131" t="s">
        <v>39</v>
      </c>
    </row>
    <row r="2132" spans="1:8" x14ac:dyDescent="0.35">
      <c r="A2132" t="s">
        <v>65</v>
      </c>
      <c r="B2132" t="s">
        <v>66</v>
      </c>
      <c r="C2132" t="s">
        <v>65</v>
      </c>
      <c r="D2132">
        <v>1</v>
      </c>
      <c r="E2132">
        <v>0</v>
      </c>
      <c r="F2132" t="s">
        <v>11</v>
      </c>
      <c r="G2132" t="s">
        <v>67</v>
      </c>
      <c r="H2132" t="s">
        <v>68</v>
      </c>
    </row>
    <row r="2133" spans="1:8" x14ac:dyDescent="0.35">
      <c r="A2133" t="s">
        <v>69</v>
      </c>
      <c r="B2133" t="s">
        <v>70</v>
      </c>
      <c r="C2133" t="s">
        <v>71</v>
      </c>
      <c r="D2133">
        <v>1</v>
      </c>
      <c r="E2133">
        <v>0</v>
      </c>
      <c r="F2133" t="s">
        <v>11</v>
      </c>
      <c r="G2133" t="s">
        <v>72</v>
      </c>
      <c r="H2133" t="s">
        <v>73</v>
      </c>
    </row>
    <row r="2134" spans="1:8" x14ac:dyDescent="0.35">
      <c r="A2134" t="s">
        <v>157</v>
      </c>
      <c r="B2134" t="s">
        <v>158</v>
      </c>
      <c r="C2134" t="s">
        <v>159</v>
      </c>
      <c r="D2134">
        <v>1</v>
      </c>
      <c r="E2134">
        <v>0</v>
      </c>
      <c r="F2134" t="s">
        <v>11</v>
      </c>
      <c r="G2134" t="s">
        <v>160</v>
      </c>
      <c r="H2134" t="s">
        <v>161</v>
      </c>
    </row>
    <row r="2135" spans="1:8" x14ac:dyDescent="0.35">
      <c r="A2135" t="s">
        <v>223</v>
      </c>
      <c r="B2135" t="s">
        <v>224</v>
      </c>
      <c r="C2135" t="s">
        <v>225</v>
      </c>
      <c r="D2135">
        <v>1</v>
      </c>
      <c r="E2135">
        <v>0</v>
      </c>
      <c r="F2135" t="s">
        <v>11</v>
      </c>
      <c r="G2135" t="s">
        <v>226</v>
      </c>
      <c r="H2135" t="s">
        <v>227</v>
      </c>
    </row>
    <row r="2136" spans="1:8" x14ac:dyDescent="0.35">
      <c r="A2136" t="s">
        <v>228</v>
      </c>
      <c r="B2136" t="s">
        <v>229</v>
      </c>
      <c r="C2136" t="s">
        <v>230</v>
      </c>
      <c r="D2136">
        <v>1</v>
      </c>
      <c r="E2136">
        <v>0</v>
      </c>
      <c r="F2136" t="s">
        <v>11</v>
      </c>
      <c r="G2136" t="s">
        <v>226</v>
      </c>
      <c r="H2136" t="s">
        <v>231</v>
      </c>
    </row>
    <row r="2137" spans="1:8" x14ac:dyDescent="0.35">
      <c r="A2137" t="s">
        <v>241</v>
      </c>
      <c r="B2137" t="s">
        <v>242</v>
      </c>
      <c r="C2137" t="s">
        <v>243</v>
      </c>
      <c r="D2137">
        <v>1</v>
      </c>
      <c r="E2137">
        <v>0</v>
      </c>
      <c r="F2137" t="s">
        <v>11</v>
      </c>
      <c r="G2137" t="s">
        <v>244</v>
      </c>
      <c r="H2137" t="s">
        <v>245</v>
      </c>
    </row>
    <row r="2138" spans="1:8" x14ac:dyDescent="0.35">
      <c r="A2138" t="s">
        <v>252</v>
      </c>
      <c r="B2138" t="s">
        <v>253</v>
      </c>
      <c r="C2138" t="s">
        <v>252</v>
      </c>
      <c r="D2138">
        <v>1</v>
      </c>
      <c r="E2138">
        <v>1</v>
      </c>
      <c r="F2138" t="s">
        <v>11</v>
      </c>
      <c r="G2138" t="s">
        <v>254</v>
      </c>
      <c r="H2138" t="s">
        <v>255</v>
      </c>
    </row>
    <row r="2139" spans="1:8" x14ac:dyDescent="0.35">
      <c r="A2139" t="s">
        <v>256</v>
      </c>
      <c r="B2139" t="s">
        <v>257</v>
      </c>
      <c r="C2139" t="s">
        <v>258</v>
      </c>
      <c r="D2139">
        <v>1</v>
      </c>
      <c r="E2139">
        <v>0</v>
      </c>
      <c r="F2139" t="s">
        <v>11</v>
      </c>
      <c r="G2139" t="s">
        <v>259</v>
      </c>
      <c r="H2139" t="s">
        <v>78</v>
      </c>
    </row>
    <row r="2140" spans="1:8" x14ac:dyDescent="0.35">
      <c r="A2140" t="s">
        <v>273</v>
      </c>
      <c r="B2140" t="s">
        <v>274</v>
      </c>
      <c r="C2140" t="s">
        <v>273</v>
      </c>
      <c r="D2140">
        <v>1</v>
      </c>
      <c r="E2140">
        <v>0</v>
      </c>
      <c r="F2140" t="s">
        <v>11</v>
      </c>
      <c r="G2140" t="s">
        <v>271</v>
      </c>
      <c r="H2140" t="s">
        <v>275</v>
      </c>
    </row>
    <row r="2141" spans="1:8" x14ac:dyDescent="0.35">
      <c r="A2141" t="s">
        <v>276</v>
      </c>
      <c r="B2141" t="s">
        <v>277</v>
      </c>
      <c r="C2141" t="s">
        <v>276</v>
      </c>
      <c r="D2141">
        <v>1</v>
      </c>
      <c r="E2141">
        <v>0</v>
      </c>
      <c r="F2141" t="s">
        <v>11</v>
      </c>
      <c r="G2141" t="s">
        <v>271</v>
      </c>
      <c r="H2141" t="s">
        <v>278</v>
      </c>
    </row>
    <row r="2142" spans="1:8" x14ac:dyDescent="0.35">
      <c r="A2142" t="s">
        <v>346</v>
      </c>
      <c r="B2142" t="s">
        <v>347</v>
      </c>
      <c r="C2142" t="s">
        <v>348</v>
      </c>
      <c r="D2142">
        <v>1</v>
      </c>
      <c r="E2142">
        <v>2</v>
      </c>
      <c r="F2142" t="s">
        <v>11</v>
      </c>
      <c r="G2142" t="s">
        <v>349</v>
      </c>
      <c r="H2142" t="s">
        <v>350</v>
      </c>
    </row>
    <row r="2143" spans="1:8" x14ac:dyDescent="0.35">
      <c r="A2143" t="s">
        <v>372</v>
      </c>
      <c r="B2143" t="s">
        <v>373</v>
      </c>
      <c r="C2143" t="s">
        <v>374</v>
      </c>
      <c r="D2143">
        <v>1</v>
      </c>
      <c r="E2143">
        <v>0</v>
      </c>
      <c r="F2143" t="s">
        <v>11</v>
      </c>
      <c r="G2143" t="s">
        <v>375</v>
      </c>
      <c r="H2143" t="s">
        <v>78</v>
      </c>
    </row>
    <row r="2144" spans="1:8" x14ac:dyDescent="0.35">
      <c r="A2144" t="s">
        <v>389</v>
      </c>
      <c r="B2144" t="s">
        <v>390</v>
      </c>
      <c r="C2144" t="s">
        <v>389</v>
      </c>
      <c r="D2144">
        <v>1</v>
      </c>
      <c r="E2144">
        <v>0</v>
      </c>
      <c r="F2144" t="s">
        <v>11</v>
      </c>
      <c r="G2144" t="s">
        <v>391</v>
      </c>
      <c r="H2144" t="s">
        <v>392</v>
      </c>
    </row>
    <row r="2145" spans="1:8" x14ac:dyDescent="0.35">
      <c r="A2145" t="s">
        <v>400</v>
      </c>
      <c r="B2145" t="s">
        <v>401</v>
      </c>
      <c r="C2145" t="s">
        <v>400</v>
      </c>
      <c r="D2145">
        <v>1</v>
      </c>
      <c r="E2145">
        <v>0</v>
      </c>
      <c r="F2145" t="s">
        <v>11</v>
      </c>
      <c r="G2145" t="s">
        <v>402</v>
      </c>
      <c r="H2145" t="s">
        <v>403</v>
      </c>
    </row>
    <row r="2146" spans="1:8" x14ac:dyDescent="0.35">
      <c r="A2146" t="s">
        <v>404</v>
      </c>
      <c r="B2146" t="s">
        <v>405</v>
      </c>
      <c r="C2146" t="s">
        <v>404</v>
      </c>
      <c r="D2146">
        <v>1</v>
      </c>
      <c r="E2146">
        <v>0</v>
      </c>
      <c r="F2146" t="s">
        <v>11</v>
      </c>
      <c r="G2146" t="s">
        <v>402</v>
      </c>
      <c r="H2146" t="s">
        <v>406</v>
      </c>
    </row>
    <row r="2147" spans="1:8" x14ac:dyDescent="0.35">
      <c r="A2147" t="s">
        <v>411</v>
      </c>
      <c r="B2147" t="s">
        <v>412</v>
      </c>
      <c r="C2147" t="s">
        <v>413</v>
      </c>
      <c r="D2147">
        <v>1</v>
      </c>
      <c r="E2147">
        <v>0</v>
      </c>
      <c r="F2147" t="s">
        <v>11</v>
      </c>
      <c r="G2147" t="s">
        <v>410</v>
      </c>
      <c r="H2147" t="s">
        <v>414</v>
      </c>
    </row>
    <row r="2148" spans="1:8" x14ac:dyDescent="0.35">
      <c r="A2148" t="s">
        <v>449</v>
      </c>
      <c r="B2148" t="s">
        <v>450</v>
      </c>
      <c r="C2148" t="s">
        <v>451</v>
      </c>
      <c r="D2148">
        <v>1</v>
      </c>
      <c r="E2148">
        <v>0</v>
      </c>
      <c r="F2148" t="s">
        <v>11</v>
      </c>
      <c r="G2148" t="s">
        <v>452</v>
      </c>
      <c r="H2148" t="s">
        <v>453</v>
      </c>
    </row>
    <row r="2149" spans="1:8" x14ac:dyDescent="0.35">
      <c r="A2149" t="s">
        <v>458</v>
      </c>
      <c r="B2149" t="s">
        <v>459</v>
      </c>
      <c r="C2149" t="s">
        <v>458</v>
      </c>
      <c r="D2149">
        <v>1</v>
      </c>
      <c r="E2149">
        <v>0</v>
      </c>
      <c r="F2149" t="s">
        <v>11</v>
      </c>
      <c r="G2149" t="s">
        <v>460</v>
      </c>
      <c r="H2149" t="s">
        <v>461</v>
      </c>
    </row>
    <row r="2150" spans="1:8" x14ac:dyDescent="0.35">
      <c r="A2150" t="s">
        <v>482</v>
      </c>
      <c r="B2150" t="s">
        <v>483</v>
      </c>
      <c r="C2150" t="s">
        <v>484</v>
      </c>
      <c r="D2150">
        <v>1</v>
      </c>
      <c r="E2150">
        <v>0</v>
      </c>
      <c r="F2150" t="s">
        <v>11</v>
      </c>
      <c r="G2150" t="s">
        <v>485</v>
      </c>
      <c r="H2150" t="s">
        <v>285</v>
      </c>
    </row>
    <row r="2151" spans="1:8" x14ac:dyDescent="0.35">
      <c r="A2151" t="s">
        <v>501</v>
      </c>
      <c r="B2151" t="s">
        <v>502</v>
      </c>
      <c r="C2151" t="s">
        <v>503</v>
      </c>
      <c r="D2151">
        <v>1</v>
      </c>
      <c r="E2151">
        <v>0</v>
      </c>
      <c r="F2151" t="s">
        <v>11</v>
      </c>
      <c r="G2151" t="s">
        <v>504</v>
      </c>
      <c r="H2151" t="s">
        <v>24</v>
      </c>
    </row>
    <row r="2152" spans="1:8" x14ac:dyDescent="0.35">
      <c r="A2152" t="s">
        <v>523</v>
      </c>
      <c r="B2152" t="s">
        <v>524</v>
      </c>
      <c r="C2152" t="s">
        <v>525</v>
      </c>
      <c r="D2152">
        <v>1</v>
      </c>
      <c r="E2152">
        <v>0</v>
      </c>
      <c r="F2152" t="s">
        <v>11</v>
      </c>
      <c r="G2152" t="s">
        <v>522</v>
      </c>
      <c r="H2152" t="s">
        <v>526</v>
      </c>
    </row>
    <row r="2153" spans="1:8" x14ac:dyDescent="0.35">
      <c r="A2153" t="s">
        <v>544</v>
      </c>
      <c r="B2153" t="s">
        <v>545</v>
      </c>
      <c r="C2153" t="s">
        <v>544</v>
      </c>
      <c r="D2153">
        <v>1</v>
      </c>
      <c r="E2153">
        <v>0</v>
      </c>
      <c r="F2153" t="s">
        <v>11</v>
      </c>
      <c r="G2153" t="s">
        <v>542</v>
      </c>
      <c r="H2153" t="s">
        <v>546</v>
      </c>
    </row>
    <row r="2154" spans="1:8" x14ac:dyDescent="0.35">
      <c r="A2154" t="s">
        <v>547</v>
      </c>
      <c r="B2154" t="s">
        <v>95</v>
      </c>
      <c r="C2154" t="s">
        <v>96</v>
      </c>
      <c r="D2154">
        <v>1</v>
      </c>
      <c r="E2154">
        <v>0</v>
      </c>
      <c r="F2154" t="s">
        <v>11</v>
      </c>
      <c r="G2154" t="s">
        <v>542</v>
      </c>
      <c r="H2154" t="s">
        <v>548</v>
      </c>
    </row>
    <row r="2155" spans="1:8" x14ac:dyDescent="0.35">
      <c r="A2155" t="s">
        <v>554</v>
      </c>
      <c r="B2155" t="s">
        <v>555</v>
      </c>
      <c r="C2155" t="s">
        <v>554</v>
      </c>
      <c r="D2155">
        <v>1</v>
      </c>
      <c r="E2155">
        <v>0</v>
      </c>
      <c r="F2155" t="s">
        <v>11</v>
      </c>
      <c r="G2155" t="s">
        <v>556</v>
      </c>
      <c r="H2155" t="s">
        <v>557</v>
      </c>
    </row>
    <row r="2156" spans="1:8" x14ac:dyDescent="0.35">
      <c r="A2156" t="s">
        <v>563</v>
      </c>
      <c r="B2156" t="s">
        <v>564</v>
      </c>
      <c r="C2156" t="s">
        <v>565</v>
      </c>
      <c r="D2156">
        <v>1</v>
      </c>
      <c r="E2156">
        <v>0</v>
      </c>
      <c r="F2156" t="s">
        <v>11</v>
      </c>
      <c r="G2156" t="s">
        <v>566</v>
      </c>
      <c r="H2156" t="s">
        <v>567</v>
      </c>
    </row>
    <row r="2157" spans="1:8" x14ac:dyDescent="0.35">
      <c r="A2157" t="s">
        <v>573</v>
      </c>
      <c r="B2157" t="s">
        <v>574</v>
      </c>
      <c r="C2157" t="s">
        <v>575</v>
      </c>
      <c r="D2157">
        <v>1</v>
      </c>
      <c r="E2157">
        <v>0</v>
      </c>
      <c r="F2157" t="s">
        <v>11</v>
      </c>
      <c r="G2157" t="s">
        <v>576</v>
      </c>
      <c r="H2157" t="s">
        <v>577</v>
      </c>
    </row>
    <row r="2158" spans="1:8" x14ac:dyDescent="0.35">
      <c r="A2158" t="s">
        <v>614</v>
      </c>
      <c r="B2158" t="s">
        <v>615</v>
      </c>
      <c r="C2158" t="s">
        <v>614</v>
      </c>
      <c r="D2158">
        <v>1</v>
      </c>
      <c r="E2158">
        <v>0</v>
      </c>
      <c r="F2158" t="s">
        <v>11</v>
      </c>
      <c r="G2158" t="s">
        <v>616</v>
      </c>
      <c r="H2158" t="s">
        <v>617</v>
      </c>
    </row>
    <row r="2159" spans="1:8" x14ac:dyDescent="0.35">
      <c r="A2159" t="s">
        <v>749</v>
      </c>
      <c r="B2159" t="s">
        <v>750</v>
      </c>
      <c r="C2159" t="s">
        <v>751</v>
      </c>
      <c r="D2159">
        <v>1</v>
      </c>
      <c r="E2159">
        <v>1</v>
      </c>
      <c r="F2159" t="s">
        <v>11</v>
      </c>
      <c r="G2159" t="s">
        <v>752</v>
      </c>
      <c r="H2159" t="s">
        <v>753</v>
      </c>
    </row>
    <row r="2160" spans="1:8" x14ac:dyDescent="0.35">
      <c r="A2160" t="s">
        <v>754</v>
      </c>
      <c r="B2160" t="s">
        <v>755</v>
      </c>
      <c r="C2160" t="s">
        <v>754</v>
      </c>
      <c r="D2160">
        <v>1</v>
      </c>
      <c r="E2160">
        <v>0</v>
      </c>
      <c r="F2160" t="s">
        <v>11</v>
      </c>
      <c r="G2160" t="s">
        <v>756</v>
      </c>
      <c r="H2160" t="s">
        <v>236</v>
      </c>
    </row>
    <row r="2161" spans="1:8" x14ac:dyDescent="0.35">
      <c r="A2161" t="s">
        <v>784</v>
      </c>
      <c r="B2161" t="s">
        <v>785</v>
      </c>
      <c r="C2161" t="s">
        <v>784</v>
      </c>
      <c r="D2161">
        <v>1</v>
      </c>
      <c r="E2161">
        <v>0</v>
      </c>
      <c r="F2161" t="s">
        <v>11</v>
      </c>
      <c r="G2161" t="s">
        <v>786</v>
      </c>
      <c r="H2161" t="s">
        <v>787</v>
      </c>
    </row>
    <row r="2162" spans="1:8" x14ac:dyDescent="0.35">
      <c r="A2162" t="s">
        <v>813</v>
      </c>
      <c r="B2162" t="s">
        <v>814</v>
      </c>
      <c r="C2162" t="s">
        <v>813</v>
      </c>
      <c r="D2162">
        <v>1</v>
      </c>
      <c r="E2162">
        <v>0</v>
      </c>
      <c r="F2162" t="s">
        <v>11</v>
      </c>
      <c r="G2162" t="s">
        <v>815</v>
      </c>
      <c r="H2162" t="s">
        <v>816</v>
      </c>
    </row>
    <row r="2163" spans="1:8" x14ac:dyDescent="0.35">
      <c r="A2163" t="s">
        <v>823</v>
      </c>
      <c r="B2163" t="s">
        <v>824</v>
      </c>
      <c r="C2163" t="s">
        <v>823</v>
      </c>
      <c r="D2163">
        <v>1</v>
      </c>
      <c r="E2163">
        <v>0</v>
      </c>
      <c r="F2163" t="s">
        <v>11</v>
      </c>
      <c r="G2163" t="s">
        <v>825</v>
      </c>
      <c r="H2163" t="s">
        <v>826</v>
      </c>
    </row>
    <row r="2164" spans="1:8" x14ac:dyDescent="0.35">
      <c r="A2164" t="s">
        <v>843</v>
      </c>
      <c r="B2164" t="s">
        <v>844</v>
      </c>
      <c r="C2164" t="s">
        <v>845</v>
      </c>
      <c r="D2164">
        <v>1</v>
      </c>
      <c r="E2164">
        <v>0</v>
      </c>
      <c r="F2164" t="s">
        <v>11</v>
      </c>
      <c r="G2164" t="s">
        <v>846</v>
      </c>
      <c r="H2164" t="s">
        <v>847</v>
      </c>
    </row>
    <row r="2165" spans="1:8" x14ac:dyDescent="0.35">
      <c r="A2165" t="s">
        <v>858</v>
      </c>
      <c r="B2165" t="s">
        <v>859</v>
      </c>
      <c r="C2165" t="s">
        <v>858</v>
      </c>
      <c r="D2165">
        <v>1</v>
      </c>
      <c r="E2165">
        <v>0</v>
      </c>
      <c r="F2165" t="s">
        <v>11</v>
      </c>
      <c r="G2165" t="s">
        <v>860</v>
      </c>
      <c r="H2165" t="s">
        <v>138</v>
      </c>
    </row>
    <row r="2166" spans="1:8" x14ac:dyDescent="0.35">
      <c r="A2166" t="s">
        <v>867</v>
      </c>
      <c r="B2166" t="s">
        <v>868</v>
      </c>
      <c r="C2166" t="s">
        <v>869</v>
      </c>
      <c r="D2166">
        <v>1</v>
      </c>
      <c r="E2166">
        <v>0</v>
      </c>
      <c r="F2166" t="s">
        <v>11</v>
      </c>
      <c r="G2166" t="s">
        <v>870</v>
      </c>
      <c r="H2166" t="s">
        <v>196</v>
      </c>
    </row>
    <row r="2167" spans="1:8" x14ac:dyDescent="0.35">
      <c r="A2167" t="s">
        <v>881</v>
      </c>
      <c r="B2167" t="s">
        <v>882</v>
      </c>
      <c r="C2167" t="s">
        <v>883</v>
      </c>
      <c r="D2167">
        <v>1</v>
      </c>
      <c r="E2167">
        <v>0</v>
      </c>
      <c r="F2167" t="s">
        <v>11</v>
      </c>
      <c r="G2167" t="s">
        <v>884</v>
      </c>
      <c r="H2167" t="s">
        <v>227</v>
      </c>
    </row>
    <row r="2168" spans="1:8" x14ac:dyDescent="0.35">
      <c r="A2168" t="s">
        <v>889</v>
      </c>
      <c r="B2168" t="s">
        <v>890</v>
      </c>
      <c r="C2168" t="s">
        <v>891</v>
      </c>
      <c r="D2168">
        <v>1</v>
      </c>
      <c r="E2168">
        <v>0</v>
      </c>
      <c r="F2168" t="s">
        <v>11</v>
      </c>
      <c r="G2168" t="s">
        <v>888</v>
      </c>
      <c r="H2168" t="s">
        <v>892</v>
      </c>
    </row>
    <row r="2169" spans="1:8" x14ac:dyDescent="0.35">
      <c r="A2169" t="s">
        <v>900</v>
      </c>
      <c r="B2169" t="s">
        <v>901</v>
      </c>
      <c r="C2169" t="s">
        <v>902</v>
      </c>
      <c r="D2169">
        <v>1</v>
      </c>
      <c r="E2169">
        <v>0</v>
      </c>
      <c r="F2169" t="s">
        <v>11</v>
      </c>
      <c r="G2169" t="s">
        <v>903</v>
      </c>
      <c r="H2169" t="s">
        <v>904</v>
      </c>
    </row>
    <row r="2170" spans="1:8" x14ac:dyDescent="0.35">
      <c r="A2170" t="s">
        <v>905</v>
      </c>
      <c r="B2170" t="s">
        <v>906</v>
      </c>
      <c r="C2170" t="s">
        <v>905</v>
      </c>
      <c r="D2170">
        <v>1</v>
      </c>
      <c r="E2170">
        <v>1</v>
      </c>
      <c r="F2170" t="s">
        <v>11</v>
      </c>
      <c r="G2170" t="s">
        <v>907</v>
      </c>
      <c r="H2170" t="s">
        <v>908</v>
      </c>
    </row>
    <row r="2171" spans="1:8" x14ac:dyDescent="0.35">
      <c r="A2171" t="s">
        <v>910</v>
      </c>
      <c r="B2171" t="s">
        <v>911</v>
      </c>
      <c r="C2171" t="s">
        <v>912</v>
      </c>
      <c r="D2171">
        <v>1</v>
      </c>
      <c r="E2171">
        <v>1</v>
      </c>
      <c r="F2171" t="s">
        <v>11</v>
      </c>
      <c r="G2171" t="s">
        <v>913</v>
      </c>
      <c r="H2171" t="s">
        <v>914</v>
      </c>
    </row>
    <row r="2172" spans="1:8" x14ac:dyDescent="0.35">
      <c r="A2172" t="s">
        <v>936</v>
      </c>
      <c r="B2172" t="s">
        <v>937</v>
      </c>
      <c r="C2172" t="s">
        <v>936</v>
      </c>
      <c r="D2172">
        <v>1</v>
      </c>
      <c r="E2172">
        <v>0</v>
      </c>
      <c r="F2172" t="s">
        <v>11</v>
      </c>
      <c r="G2172" t="s">
        <v>938</v>
      </c>
      <c r="H2172" t="s">
        <v>78</v>
      </c>
    </row>
    <row r="2173" spans="1:8" x14ac:dyDescent="0.35">
      <c r="A2173" t="s">
        <v>939</v>
      </c>
      <c r="B2173" t="s">
        <v>940</v>
      </c>
      <c r="C2173" t="s">
        <v>939</v>
      </c>
      <c r="D2173">
        <v>1</v>
      </c>
      <c r="E2173">
        <v>0</v>
      </c>
      <c r="F2173" t="s">
        <v>11</v>
      </c>
      <c r="G2173" t="s">
        <v>941</v>
      </c>
      <c r="H2173" t="s">
        <v>457</v>
      </c>
    </row>
    <row r="2174" spans="1:8" x14ac:dyDescent="0.35">
      <c r="A2174" t="s">
        <v>942</v>
      </c>
      <c r="B2174" t="s">
        <v>943</v>
      </c>
      <c r="C2174" t="s">
        <v>944</v>
      </c>
      <c r="D2174">
        <v>1</v>
      </c>
      <c r="E2174">
        <v>0</v>
      </c>
      <c r="F2174" t="s">
        <v>11</v>
      </c>
      <c r="G2174" t="s">
        <v>945</v>
      </c>
      <c r="H2174" t="s">
        <v>753</v>
      </c>
    </row>
    <row r="2175" spans="1:8" x14ac:dyDescent="0.35">
      <c r="A2175" t="s">
        <v>958</v>
      </c>
      <c r="B2175" t="s">
        <v>959</v>
      </c>
      <c r="C2175" t="s">
        <v>960</v>
      </c>
      <c r="D2175">
        <v>1</v>
      </c>
      <c r="E2175">
        <v>0</v>
      </c>
      <c r="F2175" t="s">
        <v>11</v>
      </c>
      <c r="G2175" t="s">
        <v>961</v>
      </c>
      <c r="H2175" t="s">
        <v>275</v>
      </c>
    </row>
    <row r="2176" spans="1:8" x14ac:dyDescent="0.35">
      <c r="A2176" t="s">
        <v>962</v>
      </c>
      <c r="B2176" t="s">
        <v>173</v>
      </c>
      <c r="C2176" t="s">
        <v>174</v>
      </c>
      <c r="D2176">
        <v>1</v>
      </c>
      <c r="E2176">
        <v>0</v>
      </c>
      <c r="F2176" t="s">
        <v>11</v>
      </c>
      <c r="G2176" t="s">
        <v>961</v>
      </c>
      <c r="H2176" t="s">
        <v>963</v>
      </c>
    </row>
    <row r="2177" spans="1:8" x14ac:dyDescent="0.35">
      <c r="A2177" t="s">
        <v>389</v>
      </c>
      <c r="B2177" t="s">
        <v>390</v>
      </c>
      <c r="C2177" t="s">
        <v>389</v>
      </c>
      <c r="D2177">
        <v>1</v>
      </c>
      <c r="E2177">
        <v>2</v>
      </c>
      <c r="F2177" t="s">
        <v>11</v>
      </c>
      <c r="G2177" t="s">
        <v>967</v>
      </c>
      <c r="H2177" t="s">
        <v>969</v>
      </c>
    </row>
    <row r="2178" spans="1:8" x14ac:dyDescent="0.35">
      <c r="A2178" t="s">
        <v>1021</v>
      </c>
      <c r="B2178" t="s">
        <v>1022</v>
      </c>
      <c r="C2178" t="s">
        <v>1021</v>
      </c>
      <c r="D2178">
        <v>1</v>
      </c>
      <c r="E2178">
        <v>0</v>
      </c>
      <c r="F2178" t="s">
        <v>11</v>
      </c>
      <c r="G2178" t="s">
        <v>1023</v>
      </c>
      <c r="H2178" t="s">
        <v>1024</v>
      </c>
    </row>
    <row r="2179" spans="1:8" x14ac:dyDescent="0.35">
      <c r="A2179" t="s">
        <v>1053</v>
      </c>
      <c r="B2179" t="s">
        <v>1054</v>
      </c>
      <c r="C2179" t="s">
        <v>1053</v>
      </c>
      <c r="D2179">
        <v>1</v>
      </c>
      <c r="E2179">
        <v>0</v>
      </c>
      <c r="F2179" t="s">
        <v>11</v>
      </c>
      <c r="G2179" t="s">
        <v>1052</v>
      </c>
      <c r="H2179" t="s">
        <v>1055</v>
      </c>
    </row>
    <row r="2180" spans="1:8" x14ac:dyDescent="0.35">
      <c r="A2180" t="s">
        <v>1061</v>
      </c>
      <c r="B2180" t="s">
        <v>1062</v>
      </c>
      <c r="C2180" t="s">
        <v>1061</v>
      </c>
      <c r="D2180">
        <v>1</v>
      </c>
      <c r="E2180">
        <v>0</v>
      </c>
      <c r="F2180" t="s">
        <v>11</v>
      </c>
      <c r="G2180" t="s">
        <v>1063</v>
      </c>
      <c r="H2180" t="s">
        <v>1064</v>
      </c>
    </row>
    <row r="2181" spans="1:8" x14ac:dyDescent="0.35">
      <c r="A2181" t="s">
        <v>1082</v>
      </c>
      <c r="B2181" t="s">
        <v>1083</v>
      </c>
      <c r="C2181" t="s">
        <v>1084</v>
      </c>
      <c r="D2181">
        <v>1</v>
      </c>
      <c r="E2181">
        <v>0</v>
      </c>
      <c r="F2181" t="s">
        <v>11</v>
      </c>
      <c r="G2181" t="s">
        <v>1085</v>
      </c>
      <c r="H2181" t="s">
        <v>285</v>
      </c>
    </row>
    <row r="2182" spans="1:8" x14ac:dyDescent="0.35">
      <c r="A2182" t="s">
        <v>411</v>
      </c>
      <c r="B2182" t="s">
        <v>412</v>
      </c>
      <c r="C2182" t="s">
        <v>413</v>
      </c>
      <c r="D2182">
        <v>1</v>
      </c>
      <c r="E2182">
        <v>0</v>
      </c>
      <c r="F2182" t="s">
        <v>11</v>
      </c>
      <c r="G2182" t="s">
        <v>1086</v>
      </c>
      <c r="H2182" t="s">
        <v>1087</v>
      </c>
    </row>
    <row r="2183" spans="1:8" x14ac:dyDescent="0.35">
      <c r="A2183" t="s">
        <v>1093</v>
      </c>
      <c r="B2183" t="s">
        <v>1094</v>
      </c>
      <c r="C2183" t="s">
        <v>1095</v>
      </c>
      <c r="D2183">
        <v>1</v>
      </c>
      <c r="E2183">
        <v>0</v>
      </c>
      <c r="F2183" t="s">
        <v>11</v>
      </c>
      <c r="G2183" t="s">
        <v>1096</v>
      </c>
      <c r="H2183" t="s">
        <v>1097</v>
      </c>
    </row>
    <row r="2184" spans="1:8" x14ac:dyDescent="0.35">
      <c r="A2184" t="s">
        <v>962</v>
      </c>
      <c r="B2184" t="s">
        <v>173</v>
      </c>
      <c r="C2184" t="s">
        <v>174</v>
      </c>
      <c r="D2184">
        <v>1</v>
      </c>
      <c r="E2184">
        <v>0</v>
      </c>
      <c r="F2184" t="s">
        <v>11</v>
      </c>
      <c r="G2184" t="s">
        <v>1098</v>
      </c>
      <c r="H2184" t="s">
        <v>963</v>
      </c>
    </row>
    <row r="2185" spans="1:8" x14ac:dyDescent="0.35">
      <c r="A2185" t="s">
        <v>1142</v>
      </c>
      <c r="B2185" t="s">
        <v>1143</v>
      </c>
      <c r="C2185" t="s">
        <v>1144</v>
      </c>
      <c r="D2185">
        <v>1</v>
      </c>
      <c r="E2185">
        <v>0</v>
      </c>
      <c r="F2185" t="s">
        <v>11</v>
      </c>
      <c r="G2185" t="s">
        <v>1141</v>
      </c>
      <c r="H2185" t="s">
        <v>1145</v>
      </c>
    </row>
    <row r="2186" spans="1:8" x14ac:dyDescent="0.35">
      <c r="A2186" t="s">
        <v>887</v>
      </c>
      <c r="B2186" t="s">
        <v>886</v>
      </c>
      <c r="C2186" t="s">
        <v>887</v>
      </c>
      <c r="D2186">
        <v>1</v>
      </c>
      <c r="E2186">
        <v>0</v>
      </c>
      <c r="F2186" t="s">
        <v>11</v>
      </c>
      <c r="G2186" t="s">
        <v>1165</v>
      </c>
      <c r="H2186" t="s">
        <v>1166</v>
      </c>
    </row>
    <row r="2187" spans="1:8" x14ac:dyDescent="0.35">
      <c r="A2187" t="s">
        <v>1184</v>
      </c>
      <c r="B2187" t="s">
        <v>1185</v>
      </c>
      <c r="C2187" t="s">
        <v>1186</v>
      </c>
      <c r="D2187">
        <v>1</v>
      </c>
      <c r="E2187">
        <v>0</v>
      </c>
      <c r="F2187" t="s">
        <v>11</v>
      </c>
      <c r="G2187" t="s">
        <v>1187</v>
      </c>
      <c r="H2187" t="s">
        <v>1012</v>
      </c>
    </row>
    <row r="2188" spans="1:8" x14ac:dyDescent="0.35">
      <c r="A2188" t="s">
        <v>1240</v>
      </c>
      <c r="B2188" t="s">
        <v>1241</v>
      </c>
      <c r="C2188" t="s">
        <v>1242</v>
      </c>
      <c r="D2188">
        <v>1</v>
      </c>
      <c r="E2188">
        <v>0</v>
      </c>
      <c r="F2188" t="s">
        <v>11</v>
      </c>
      <c r="G2188" t="s">
        <v>1243</v>
      </c>
      <c r="H2188" t="s">
        <v>1244</v>
      </c>
    </row>
    <row r="2189" spans="1:8" x14ac:dyDescent="0.35">
      <c r="A2189" t="s">
        <v>1255</v>
      </c>
      <c r="B2189" t="s">
        <v>1256</v>
      </c>
      <c r="C2189" t="s">
        <v>1255</v>
      </c>
      <c r="D2189">
        <v>1</v>
      </c>
      <c r="E2189">
        <v>0</v>
      </c>
      <c r="F2189" t="s">
        <v>11</v>
      </c>
      <c r="G2189" t="s">
        <v>1253</v>
      </c>
      <c r="H2189" t="s">
        <v>481</v>
      </c>
    </row>
    <row r="2190" spans="1:8" x14ac:dyDescent="0.35">
      <c r="A2190" t="s">
        <v>1290</v>
      </c>
      <c r="B2190" t="s">
        <v>1291</v>
      </c>
      <c r="C2190" t="s">
        <v>1290</v>
      </c>
      <c r="D2190">
        <v>1</v>
      </c>
      <c r="E2190">
        <v>0</v>
      </c>
      <c r="F2190" t="s">
        <v>11</v>
      </c>
      <c r="G2190" t="s">
        <v>1292</v>
      </c>
      <c r="H2190" t="s">
        <v>1293</v>
      </c>
    </row>
    <row r="2191" spans="1:8" x14ac:dyDescent="0.35">
      <c r="A2191" t="s">
        <v>1323</v>
      </c>
      <c r="B2191" t="s">
        <v>1324</v>
      </c>
      <c r="C2191" t="s">
        <v>1325</v>
      </c>
      <c r="D2191">
        <v>1</v>
      </c>
      <c r="E2191">
        <v>0</v>
      </c>
      <c r="F2191" t="s">
        <v>11</v>
      </c>
      <c r="G2191" t="s">
        <v>1326</v>
      </c>
      <c r="H2191" t="s">
        <v>166</v>
      </c>
    </row>
    <row r="2192" spans="1:8" x14ac:dyDescent="0.35">
      <c r="A2192" t="s">
        <v>1327</v>
      </c>
      <c r="B2192" t="s">
        <v>1328</v>
      </c>
      <c r="C2192" t="s">
        <v>1329</v>
      </c>
      <c r="D2192">
        <v>1</v>
      </c>
      <c r="E2192">
        <v>1</v>
      </c>
      <c r="F2192" t="s">
        <v>11</v>
      </c>
      <c r="G2192" t="s">
        <v>1326</v>
      </c>
      <c r="H2192" t="s">
        <v>1330</v>
      </c>
    </row>
    <row r="2193" spans="1:8" x14ac:dyDescent="0.35">
      <c r="A2193" t="s">
        <v>1386</v>
      </c>
      <c r="B2193" t="s">
        <v>1387</v>
      </c>
      <c r="C2193" t="s">
        <v>1388</v>
      </c>
      <c r="D2193">
        <v>1</v>
      </c>
      <c r="E2193">
        <v>0</v>
      </c>
      <c r="F2193" t="s">
        <v>11</v>
      </c>
      <c r="G2193" t="s">
        <v>1389</v>
      </c>
      <c r="H2193" t="s">
        <v>1390</v>
      </c>
    </row>
    <row r="2194" spans="1:8" x14ac:dyDescent="0.35">
      <c r="A2194" t="s">
        <v>1402</v>
      </c>
      <c r="B2194" t="s">
        <v>1403</v>
      </c>
      <c r="C2194" t="s">
        <v>1404</v>
      </c>
      <c r="D2194">
        <v>1</v>
      </c>
      <c r="E2194">
        <v>0</v>
      </c>
      <c r="F2194" t="s">
        <v>11</v>
      </c>
      <c r="G2194" t="s">
        <v>1405</v>
      </c>
      <c r="H2194" t="s">
        <v>285</v>
      </c>
    </row>
    <row r="2195" spans="1:8" x14ac:dyDescent="0.35">
      <c r="A2195" t="s">
        <v>1409</v>
      </c>
      <c r="B2195" t="s">
        <v>1410</v>
      </c>
      <c r="C2195" t="s">
        <v>1409</v>
      </c>
      <c r="D2195">
        <v>1</v>
      </c>
      <c r="E2195">
        <v>0</v>
      </c>
      <c r="F2195" t="s">
        <v>11</v>
      </c>
      <c r="G2195" t="s">
        <v>1411</v>
      </c>
      <c r="H2195" t="s">
        <v>1412</v>
      </c>
    </row>
    <row r="2196" spans="1:8" x14ac:dyDescent="0.35">
      <c r="A2196" t="s">
        <v>1415</v>
      </c>
      <c r="B2196" t="s">
        <v>1416</v>
      </c>
      <c r="C2196" t="s">
        <v>1415</v>
      </c>
      <c r="D2196">
        <v>1</v>
      </c>
      <c r="E2196">
        <v>0</v>
      </c>
      <c r="F2196" t="s">
        <v>11</v>
      </c>
      <c r="G2196" t="s">
        <v>1417</v>
      </c>
      <c r="H2196" t="s">
        <v>1418</v>
      </c>
    </row>
    <row r="2197" spans="1:8" x14ac:dyDescent="0.35">
      <c r="A2197" t="s">
        <v>1474</v>
      </c>
      <c r="B2197" t="s">
        <v>1475</v>
      </c>
      <c r="C2197" t="s">
        <v>1476</v>
      </c>
      <c r="D2197">
        <v>1</v>
      </c>
      <c r="E2197">
        <v>0</v>
      </c>
      <c r="F2197" t="s">
        <v>11</v>
      </c>
      <c r="G2197" t="s">
        <v>1477</v>
      </c>
      <c r="H2197" t="s">
        <v>209</v>
      </c>
    </row>
    <row r="2198" spans="1:8" x14ac:dyDescent="0.35">
      <c r="A2198" t="s">
        <v>1551</v>
      </c>
      <c r="B2198" t="s">
        <v>1552</v>
      </c>
      <c r="C2198" t="s">
        <v>1551</v>
      </c>
      <c r="D2198">
        <v>1</v>
      </c>
      <c r="E2198">
        <v>0</v>
      </c>
      <c r="F2198" t="s">
        <v>11</v>
      </c>
      <c r="G2198" t="s">
        <v>1553</v>
      </c>
      <c r="H2198" t="s">
        <v>227</v>
      </c>
    </row>
    <row r="2199" spans="1:8" x14ac:dyDescent="0.35">
      <c r="A2199" t="s">
        <v>1590</v>
      </c>
      <c r="B2199" t="s">
        <v>1591</v>
      </c>
      <c r="C2199" t="s">
        <v>1590</v>
      </c>
      <c r="D2199">
        <v>1</v>
      </c>
      <c r="E2199">
        <v>0</v>
      </c>
      <c r="F2199" t="s">
        <v>11</v>
      </c>
      <c r="G2199" t="s">
        <v>1592</v>
      </c>
      <c r="H2199" t="s">
        <v>1593</v>
      </c>
    </row>
    <row r="2200" spans="1:8" x14ac:dyDescent="0.35">
      <c r="A2200" t="s">
        <v>1629</v>
      </c>
      <c r="B2200" t="s">
        <v>1630</v>
      </c>
      <c r="C2200" t="s">
        <v>1629</v>
      </c>
      <c r="D2200">
        <v>1</v>
      </c>
      <c r="E2200">
        <v>1</v>
      </c>
      <c r="F2200" t="s">
        <v>11</v>
      </c>
      <c r="G2200" t="s">
        <v>1631</v>
      </c>
      <c r="H2200" t="s">
        <v>622</v>
      </c>
    </row>
    <row r="2201" spans="1:8" x14ac:dyDescent="0.35">
      <c r="A2201" t="s">
        <v>1654</v>
      </c>
      <c r="B2201" t="s">
        <v>714</v>
      </c>
      <c r="C2201" t="s">
        <v>715</v>
      </c>
      <c r="D2201">
        <v>1</v>
      </c>
      <c r="E2201">
        <v>0</v>
      </c>
      <c r="F2201" t="s">
        <v>11</v>
      </c>
      <c r="G2201" t="s">
        <v>1655</v>
      </c>
      <c r="H2201" t="s">
        <v>1656</v>
      </c>
    </row>
    <row r="2202" spans="1:8" x14ac:dyDescent="0.35">
      <c r="A2202" t="s">
        <v>1661</v>
      </c>
      <c r="B2202" t="s">
        <v>1662</v>
      </c>
      <c r="C2202" t="s">
        <v>1663</v>
      </c>
      <c r="D2202">
        <v>1</v>
      </c>
      <c r="E2202">
        <v>0</v>
      </c>
      <c r="F2202" t="s">
        <v>11</v>
      </c>
      <c r="G2202" t="s">
        <v>1664</v>
      </c>
      <c r="H2202" t="s">
        <v>500</v>
      </c>
    </row>
    <row r="2203" spans="1:8" x14ac:dyDescent="0.35">
      <c r="A2203" t="s">
        <v>1698</v>
      </c>
      <c r="B2203" t="s">
        <v>1699</v>
      </c>
      <c r="C2203" t="s">
        <v>1700</v>
      </c>
      <c r="D2203">
        <v>1</v>
      </c>
      <c r="E2203">
        <v>0</v>
      </c>
      <c r="F2203" t="s">
        <v>11</v>
      </c>
      <c r="G2203" t="s">
        <v>1701</v>
      </c>
      <c r="H2203" t="s">
        <v>1702</v>
      </c>
    </row>
    <row r="2204" spans="1:8" x14ac:dyDescent="0.35">
      <c r="A2204" t="s">
        <v>1749</v>
      </c>
      <c r="B2204" t="s">
        <v>1750</v>
      </c>
      <c r="C2204" t="s">
        <v>1751</v>
      </c>
      <c r="D2204">
        <v>1</v>
      </c>
      <c r="E2204">
        <v>0</v>
      </c>
      <c r="F2204" t="s">
        <v>11</v>
      </c>
      <c r="G2204" t="s">
        <v>1752</v>
      </c>
      <c r="H2204" t="s">
        <v>371</v>
      </c>
    </row>
    <row r="2205" spans="1:8" x14ac:dyDescent="0.35">
      <c r="A2205" t="s">
        <v>1796</v>
      </c>
      <c r="B2205" t="s">
        <v>1797</v>
      </c>
      <c r="C2205" t="s">
        <v>1798</v>
      </c>
      <c r="D2205">
        <v>1</v>
      </c>
      <c r="E2205">
        <v>0</v>
      </c>
      <c r="F2205" t="s">
        <v>11</v>
      </c>
      <c r="G2205" t="s">
        <v>1799</v>
      </c>
      <c r="H2205" t="s">
        <v>209</v>
      </c>
    </row>
    <row r="2206" spans="1:8" x14ac:dyDescent="0.35">
      <c r="A2206" t="s">
        <v>1831</v>
      </c>
      <c r="B2206" t="s">
        <v>1128</v>
      </c>
      <c r="C2206" t="s">
        <v>1129</v>
      </c>
      <c r="D2206">
        <v>1</v>
      </c>
      <c r="E2206">
        <v>0</v>
      </c>
      <c r="F2206" t="s">
        <v>11</v>
      </c>
      <c r="G2206" t="s">
        <v>1832</v>
      </c>
      <c r="H2206" t="s">
        <v>1833</v>
      </c>
    </row>
    <row r="2207" spans="1:8" x14ac:dyDescent="0.35">
      <c r="A2207" t="s">
        <v>65</v>
      </c>
      <c r="B2207" t="s">
        <v>66</v>
      </c>
      <c r="C2207" t="s">
        <v>65</v>
      </c>
      <c r="D2207">
        <v>1</v>
      </c>
      <c r="E2207">
        <v>0</v>
      </c>
      <c r="F2207" t="s">
        <v>11</v>
      </c>
      <c r="G2207" t="s">
        <v>1847</v>
      </c>
      <c r="H2207" t="s">
        <v>68</v>
      </c>
    </row>
    <row r="2208" spans="1:8" x14ac:dyDescent="0.35">
      <c r="A2208" t="s">
        <v>1848</v>
      </c>
      <c r="B2208" t="s">
        <v>1849</v>
      </c>
      <c r="C2208" t="s">
        <v>1850</v>
      </c>
      <c r="D2208">
        <v>1</v>
      </c>
      <c r="E2208">
        <v>2</v>
      </c>
      <c r="F2208" t="s">
        <v>11</v>
      </c>
      <c r="G2208" t="s">
        <v>1851</v>
      </c>
      <c r="H2208" t="s">
        <v>73</v>
      </c>
    </row>
    <row r="2209" spans="1:8" x14ac:dyDescent="0.35">
      <c r="A2209" t="s">
        <v>1895</v>
      </c>
      <c r="B2209" t="s">
        <v>1896</v>
      </c>
      <c r="C2209" t="s">
        <v>1895</v>
      </c>
      <c r="D2209">
        <v>1</v>
      </c>
      <c r="E2209">
        <v>0</v>
      </c>
      <c r="F2209" t="s">
        <v>11</v>
      </c>
      <c r="G2209" t="s">
        <v>1897</v>
      </c>
      <c r="H2209" t="s">
        <v>304</v>
      </c>
    </row>
    <row r="2210" spans="1:8" x14ac:dyDescent="0.35">
      <c r="A2210" t="s">
        <v>1935</v>
      </c>
      <c r="B2210" t="s">
        <v>1936</v>
      </c>
      <c r="C2210" t="s">
        <v>1937</v>
      </c>
      <c r="D2210">
        <v>1</v>
      </c>
      <c r="E2210">
        <v>0</v>
      </c>
      <c r="F2210" t="s">
        <v>11</v>
      </c>
      <c r="G2210" t="s">
        <v>1938</v>
      </c>
      <c r="H2210" t="s">
        <v>1939</v>
      </c>
    </row>
    <row r="2211" spans="1:8" x14ac:dyDescent="0.35">
      <c r="A2211" t="s">
        <v>1989</v>
      </c>
      <c r="B2211" t="s">
        <v>1990</v>
      </c>
      <c r="C2211" t="s">
        <v>1991</v>
      </c>
      <c r="D2211">
        <v>1</v>
      </c>
      <c r="E2211">
        <v>0</v>
      </c>
      <c r="F2211" t="s">
        <v>11</v>
      </c>
      <c r="G2211" t="s">
        <v>1992</v>
      </c>
      <c r="H2211" t="s">
        <v>68</v>
      </c>
    </row>
    <row r="2212" spans="1:8" x14ac:dyDescent="0.35">
      <c r="A2212" t="s">
        <v>1967</v>
      </c>
      <c r="B2212" t="s">
        <v>1966</v>
      </c>
      <c r="C2212" t="s">
        <v>1967</v>
      </c>
      <c r="D2212">
        <v>1</v>
      </c>
      <c r="E2212">
        <v>0</v>
      </c>
      <c r="F2212" t="s">
        <v>11</v>
      </c>
      <c r="G2212" t="s">
        <v>1997</v>
      </c>
      <c r="H2212" t="s">
        <v>1998</v>
      </c>
    </row>
    <row r="2213" spans="1:8" x14ac:dyDescent="0.35">
      <c r="A2213" t="s">
        <v>2008</v>
      </c>
      <c r="B2213" t="s">
        <v>2009</v>
      </c>
      <c r="C2213" t="s">
        <v>2008</v>
      </c>
      <c r="D2213">
        <v>1</v>
      </c>
      <c r="E2213">
        <v>1</v>
      </c>
      <c r="F2213" t="s">
        <v>11</v>
      </c>
      <c r="G2213" t="s">
        <v>2010</v>
      </c>
      <c r="H2213" t="s">
        <v>2011</v>
      </c>
    </row>
    <row r="2214" spans="1:8" x14ac:dyDescent="0.35">
      <c r="A2214" t="s">
        <v>2012</v>
      </c>
      <c r="B2214" t="s">
        <v>2013</v>
      </c>
      <c r="C2214" t="s">
        <v>2014</v>
      </c>
      <c r="D2214">
        <v>1</v>
      </c>
      <c r="E2214">
        <v>0</v>
      </c>
      <c r="F2214" t="s">
        <v>11</v>
      </c>
      <c r="G2214" t="s">
        <v>2010</v>
      </c>
      <c r="H2214" t="s">
        <v>2015</v>
      </c>
    </row>
    <row r="2215" spans="1:8" x14ac:dyDescent="0.35">
      <c r="A2215" t="s">
        <v>2028</v>
      </c>
      <c r="B2215" t="s">
        <v>2029</v>
      </c>
      <c r="C2215" t="s">
        <v>2030</v>
      </c>
      <c r="D2215">
        <v>1</v>
      </c>
      <c r="E2215">
        <v>0</v>
      </c>
      <c r="F2215" t="s">
        <v>11</v>
      </c>
      <c r="G2215" t="s">
        <v>2031</v>
      </c>
      <c r="H2215" t="s">
        <v>2032</v>
      </c>
    </row>
    <row r="2216" spans="1:8" x14ac:dyDescent="0.35">
      <c r="A2216" t="s">
        <v>2057</v>
      </c>
      <c r="B2216" t="s">
        <v>2058</v>
      </c>
      <c r="C2216" t="s">
        <v>2057</v>
      </c>
      <c r="D2216">
        <v>1</v>
      </c>
      <c r="E2216">
        <v>0</v>
      </c>
      <c r="F2216" t="s">
        <v>11</v>
      </c>
      <c r="G2216" t="s">
        <v>2059</v>
      </c>
      <c r="H2216" t="s">
        <v>1183</v>
      </c>
    </row>
    <row r="2217" spans="1:8" x14ac:dyDescent="0.35">
      <c r="A2217" t="s">
        <v>2060</v>
      </c>
      <c r="B2217" t="s">
        <v>2061</v>
      </c>
      <c r="C2217" t="s">
        <v>2060</v>
      </c>
      <c r="D2217">
        <v>1</v>
      </c>
      <c r="E2217">
        <v>0</v>
      </c>
      <c r="F2217" t="s">
        <v>11</v>
      </c>
      <c r="G2217" t="s">
        <v>2059</v>
      </c>
      <c r="H2217" t="s">
        <v>2062</v>
      </c>
    </row>
    <row r="2218" spans="1:8" x14ac:dyDescent="0.35">
      <c r="A2218" t="s">
        <v>1641</v>
      </c>
      <c r="B2218" t="s">
        <v>1640</v>
      </c>
      <c r="C2218" t="s">
        <v>1641</v>
      </c>
      <c r="D2218">
        <v>1</v>
      </c>
      <c r="E2218">
        <v>0</v>
      </c>
      <c r="F2218" t="s">
        <v>11</v>
      </c>
      <c r="G2218" t="s">
        <v>2073</v>
      </c>
      <c r="H2218" t="s">
        <v>805</v>
      </c>
    </row>
    <row r="2219" spans="1:8" x14ac:dyDescent="0.35">
      <c r="A2219" t="s">
        <v>2110</v>
      </c>
      <c r="B2219" t="s">
        <v>2111</v>
      </c>
      <c r="C2219" t="s">
        <v>2112</v>
      </c>
      <c r="D2219">
        <v>1</v>
      </c>
      <c r="E2219">
        <v>0</v>
      </c>
      <c r="F2219" t="s">
        <v>11</v>
      </c>
      <c r="G2219" t="s">
        <v>2113</v>
      </c>
      <c r="H2219" t="s">
        <v>209</v>
      </c>
    </row>
    <row r="2220" spans="1:8" x14ac:dyDescent="0.35">
      <c r="A2220" t="s">
        <v>2137</v>
      </c>
      <c r="B2220" t="s">
        <v>2138</v>
      </c>
      <c r="C2220" t="s">
        <v>2139</v>
      </c>
      <c r="D2220">
        <v>1</v>
      </c>
      <c r="E2220">
        <v>0</v>
      </c>
      <c r="F2220" t="s">
        <v>11</v>
      </c>
      <c r="G2220" t="s">
        <v>2140</v>
      </c>
      <c r="H2220" t="s">
        <v>83</v>
      </c>
    </row>
    <row r="2221" spans="1:8" x14ac:dyDescent="0.35">
      <c r="A2221" t="s">
        <v>2141</v>
      </c>
      <c r="B2221" t="s">
        <v>2142</v>
      </c>
      <c r="C2221" t="s">
        <v>2141</v>
      </c>
      <c r="D2221">
        <v>1</v>
      </c>
      <c r="E2221">
        <v>0</v>
      </c>
      <c r="F2221" t="s">
        <v>11</v>
      </c>
      <c r="G2221" t="s">
        <v>2143</v>
      </c>
      <c r="H2221" t="s">
        <v>1122</v>
      </c>
    </row>
    <row r="2222" spans="1:8" x14ac:dyDescent="0.35">
      <c r="A2222" t="s">
        <v>2160</v>
      </c>
      <c r="B2222" t="s">
        <v>2161</v>
      </c>
      <c r="C2222" t="s">
        <v>2162</v>
      </c>
      <c r="D2222">
        <v>1</v>
      </c>
      <c r="E2222">
        <v>0</v>
      </c>
      <c r="F2222" t="s">
        <v>11</v>
      </c>
      <c r="G2222" t="s">
        <v>2163</v>
      </c>
      <c r="H2222" t="s">
        <v>2164</v>
      </c>
    </row>
    <row r="2223" spans="1:8" x14ac:dyDescent="0.35">
      <c r="A2223" t="s">
        <v>2104</v>
      </c>
      <c r="B2223" t="s">
        <v>2103</v>
      </c>
      <c r="C2223" t="s">
        <v>2104</v>
      </c>
      <c r="D2223">
        <v>1</v>
      </c>
      <c r="E2223">
        <v>0</v>
      </c>
      <c r="F2223" t="s">
        <v>11</v>
      </c>
      <c r="G2223" t="s">
        <v>2178</v>
      </c>
      <c r="H2223" t="s">
        <v>304</v>
      </c>
    </row>
    <row r="2224" spans="1:8" x14ac:dyDescent="0.35">
      <c r="A2224" t="s">
        <v>2189</v>
      </c>
      <c r="B2224" t="s">
        <v>2190</v>
      </c>
      <c r="C2224" t="s">
        <v>2191</v>
      </c>
      <c r="D2224">
        <v>1</v>
      </c>
      <c r="E2224">
        <v>0</v>
      </c>
      <c r="F2224" t="s">
        <v>11</v>
      </c>
      <c r="G2224" t="s">
        <v>2192</v>
      </c>
      <c r="H2224" t="s">
        <v>2193</v>
      </c>
    </row>
    <row r="2225" spans="1:8" x14ac:dyDescent="0.35">
      <c r="A2225" t="s">
        <v>2204</v>
      </c>
      <c r="B2225" t="s">
        <v>2205</v>
      </c>
      <c r="C2225" t="s">
        <v>2206</v>
      </c>
      <c r="D2225">
        <v>1</v>
      </c>
      <c r="E2225">
        <v>0</v>
      </c>
      <c r="F2225" t="s">
        <v>11</v>
      </c>
      <c r="G2225" t="s">
        <v>2207</v>
      </c>
      <c r="H2225" t="s">
        <v>2208</v>
      </c>
    </row>
    <row r="2226" spans="1:8" x14ac:dyDescent="0.35">
      <c r="A2226" t="s">
        <v>2226</v>
      </c>
      <c r="B2226" t="s">
        <v>2227</v>
      </c>
      <c r="C2226" t="s">
        <v>2226</v>
      </c>
      <c r="D2226">
        <v>1</v>
      </c>
      <c r="E2226">
        <v>0</v>
      </c>
      <c r="F2226" t="s">
        <v>11</v>
      </c>
      <c r="G2226" t="s">
        <v>2224</v>
      </c>
      <c r="H2226" t="s">
        <v>18</v>
      </c>
    </row>
    <row r="2227" spans="1:8" x14ac:dyDescent="0.35">
      <c r="A2227" t="s">
        <v>2263</v>
      </c>
      <c r="B2227" t="s">
        <v>2264</v>
      </c>
      <c r="C2227" t="s">
        <v>2265</v>
      </c>
      <c r="D2227">
        <v>1</v>
      </c>
      <c r="E2227">
        <v>0</v>
      </c>
      <c r="F2227" t="s">
        <v>11</v>
      </c>
      <c r="G2227" t="s">
        <v>2266</v>
      </c>
      <c r="H2227" t="s">
        <v>2267</v>
      </c>
    </row>
    <row r="2228" spans="1:8" x14ac:dyDescent="0.35">
      <c r="A2228" t="s">
        <v>2268</v>
      </c>
      <c r="B2228" t="s">
        <v>990</v>
      </c>
      <c r="C2228" t="s">
        <v>991</v>
      </c>
      <c r="D2228">
        <v>1</v>
      </c>
      <c r="E2228">
        <v>0</v>
      </c>
      <c r="F2228" t="s">
        <v>11</v>
      </c>
      <c r="G2228" t="s">
        <v>2269</v>
      </c>
      <c r="H2228" t="s">
        <v>2270</v>
      </c>
    </row>
    <row r="2229" spans="1:8" x14ac:dyDescent="0.35">
      <c r="A2229" t="s">
        <v>2296</v>
      </c>
      <c r="B2229" t="s">
        <v>2297</v>
      </c>
      <c r="C2229" t="s">
        <v>2298</v>
      </c>
      <c r="D2229">
        <v>1</v>
      </c>
      <c r="E2229">
        <v>0</v>
      </c>
      <c r="F2229" t="s">
        <v>11</v>
      </c>
      <c r="G2229" t="s">
        <v>2299</v>
      </c>
      <c r="H2229" t="s">
        <v>171</v>
      </c>
    </row>
    <row r="2230" spans="1:8" x14ac:dyDescent="0.35">
      <c r="A2230" t="s">
        <v>2296</v>
      </c>
      <c r="B2230" t="s">
        <v>2297</v>
      </c>
      <c r="C2230" t="s">
        <v>2298</v>
      </c>
      <c r="D2230">
        <v>1</v>
      </c>
      <c r="E2230">
        <v>0</v>
      </c>
      <c r="F2230" t="s">
        <v>11</v>
      </c>
      <c r="G2230" t="s">
        <v>2313</v>
      </c>
      <c r="H2230" t="s">
        <v>171</v>
      </c>
    </row>
    <row r="2231" spans="1:8" x14ac:dyDescent="0.35">
      <c r="A2231" t="s">
        <v>2358</v>
      </c>
      <c r="B2231" t="s">
        <v>2359</v>
      </c>
      <c r="C2231" t="s">
        <v>2360</v>
      </c>
      <c r="D2231">
        <v>1</v>
      </c>
      <c r="E2231">
        <v>4</v>
      </c>
      <c r="F2231" t="s">
        <v>11</v>
      </c>
      <c r="G2231" t="s">
        <v>2361</v>
      </c>
      <c r="H2231" t="s">
        <v>2362</v>
      </c>
    </row>
    <row r="2232" spans="1:8" x14ac:dyDescent="0.35">
      <c r="A2232" t="s">
        <v>2373</v>
      </c>
      <c r="B2232" t="s">
        <v>2374</v>
      </c>
      <c r="C2232" t="s">
        <v>2373</v>
      </c>
      <c r="D2232">
        <v>1</v>
      </c>
      <c r="E2232">
        <v>0</v>
      </c>
      <c r="F2232" t="s">
        <v>11</v>
      </c>
      <c r="G2232" t="s">
        <v>2375</v>
      </c>
      <c r="H2232" t="s">
        <v>222</v>
      </c>
    </row>
    <row r="2233" spans="1:8" x14ac:dyDescent="0.35">
      <c r="A2233" t="s">
        <v>2382</v>
      </c>
      <c r="B2233" t="s">
        <v>2383</v>
      </c>
      <c r="C2233" t="s">
        <v>2382</v>
      </c>
      <c r="D2233">
        <v>1</v>
      </c>
      <c r="E2233">
        <v>0</v>
      </c>
      <c r="F2233" t="s">
        <v>11</v>
      </c>
      <c r="G2233" t="s">
        <v>2384</v>
      </c>
      <c r="H2233" t="s">
        <v>209</v>
      </c>
    </row>
    <row r="2234" spans="1:8" x14ac:dyDescent="0.35">
      <c r="A2234" t="s">
        <v>2423</v>
      </c>
      <c r="B2234" t="s">
        <v>2424</v>
      </c>
      <c r="C2234" t="s">
        <v>2423</v>
      </c>
      <c r="D2234">
        <v>1</v>
      </c>
      <c r="E2234">
        <v>0</v>
      </c>
      <c r="F2234" t="s">
        <v>11</v>
      </c>
      <c r="G2234" t="s">
        <v>2425</v>
      </c>
      <c r="H2234" t="s">
        <v>2426</v>
      </c>
    </row>
    <row r="2235" spans="1:8" x14ac:dyDescent="0.35">
      <c r="A2235" t="s">
        <v>2472</v>
      </c>
      <c r="B2235" t="s">
        <v>2473</v>
      </c>
      <c r="C2235" t="s">
        <v>2474</v>
      </c>
      <c r="D2235">
        <v>1</v>
      </c>
      <c r="E2235">
        <v>1</v>
      </c>
      <c r="F2235" t="s">
        <v>11</v>
      </c>
      <c r="G2235" t="s">
        <v>2475</v>
      </c>
      <c r="H2235" t="s">
        <v>2476</v>
      </c>
    </row>
    <row r="2236" spans="1:8" x14ac:dyDescent="0.35">
      <c r="A2236" t="s">
        <v>2511</v>
      </c>
      <c r="B2236" t="s">
        <v>2512</v>
      </c>
      <c r="C2236" t="s">
        <v>2513</v>
      </c>
      <c r="D2236">
        <v>1</v>
      </c>
      <c r="E2236">
        <v>0</v>
      </c>
      <c r="F2236" t="s">
        <v>11</v>
      </c>
      <c r="G2236" t="s">
        <v>2514</v>
      </c>
      <c r="H2236" t="s">
        <v>1036</v>
      </c>
    </row>
    <row r="2237" spans="1:8" x14ac:dyDescent="0.35">
      <c r="A2237" t="s">
        <v>2546</v>
      </c>
      <c r="B2237" t="s">
        <v>2547</v>
      </c>
      <c r="C2237" t="s">
        <v>2548</v>
      </c>
      <c r="D2237">
        <v>1</v>
      </c>
      <c r="E2237">
        <v>0</v>
      </c>
      <c r="F2237" t="s">
        <v>11</v>
      </c>
      <c r="G2237" t="s">
        <v>2549</v>
      </c>
      <c r="H2237" t="s">
        <v>2550</v>
      </c>
    </row>
    <row r="2238" spans="1:8" x14ac:dyDescent="0.35">
      <c r="A2238" t="s">
        <v>2562</v>
      </c>
      <c r="B2238" t="s">
        <v>2563</v>
      </c>
      <c r="C2238" t="s">
        <v>2564</v>
      </c>
      <c r="D2238">
        <v>1</v>
      </c>
      <c r="E2238">
        <v>4</v>
      </c>
      <c r="F2238" t="s">
        <v>11</v>
      </c>
      <c r="G2238" t="s">
        <v>2565</v>
      </c>
      <c r="H2238" t="s">
        <v>2566</v>
      </c>
    </row>
    <row r="2239" spans="1:8" x14ac:dyDescent="0.35">
      <c r="A2239" t="s">
        <v>2570</v>
      </c>
      <c r="B2239" t="s">
        <v>2571</v>
      </c>
      <c r="C2239" t="s">
        <v>2572</v>
      </c>
      <c r="D2239">
        <v>1</v>
      </c>
      <c r="E2239">
        <v>1</v>
      </c>
      <c r="F2239" t="s">
        <v>11</v>
      </c>
      <c r="G2239" t="s">
        <v>2573</v>
      </c>
      <c r="H2239" t="s">
        <v>2566</v>
      </c>
    </row>
    <row r="2240" spans="1:8" x14ac:dyDescent="0.35">
      <c r="A2240" t="s">
        <v>2583</v>
      </c>
      <c r="B2240" t="s">
        <v>2584</v>
      </c>
      <c r="C2240" t="s">
        <v>2583</v>
      </c>
      <c r="D2240">
        <v>1</v>
      </c>
      <c r="E2240">
        <v>0</v>
      </c>
      <c r="F2240" t="s">
        <v>11</v>
      </c>
      <c r="G2240" t="s">
        <v>2585</v>
      </c>
      <c r="H2240" t="s">
        <v>481</v>
      </c>
    </row>
    <row r="2241" spans="1:8" x14ac:dyDescent="0.35">
      <c r="A2241" t="s">
        <v>2598</v>
      </c>
      <c r="B2241" t="s">
        <v>2599</v>
      </c>
      <c r="C2241" t="s">
        <v>2600</v>
      </c>
      <c r="D2241">
        <v>1</v>
      </c>
      <c r="E2241">
        <v>0</v>
      </c>
      <c r="F2241" t="s">
        <v>11</v>
      </c>
      <c r="G2241" t="s">
        <v>2601</v>
      </c>
      <c r="H2241" t="s">
        <v>2602</v>
      </c>
    </row>
    <row r="2242" spans="1:8" x14ac:dyDescent="0.35">
      <c r="A2242" t="s">
        <v>2613</v>
      </c>
      <c r="B2242" t="s">
        <v>2614</v>
      </c>
      <c r="C2242" t="s">
        <v>2613</v>
      </c>
      <c r="D2242">
        <v>1</v>
      </c>
      <c r="E2242">
        <v>0</v>
      </c>
      <c r="F2242" t="s">
        <v>11</v>
      </c>
      <c r="G2242" t="s">
        <v>2615</v>
      </c>
      <c r="H2242" t="s">
        <v>2616</v>
      </c>
    </row>
    <row r="2243" spans="1:8" x14ac:dyDescent="0.35">
      <c r="A2243" t="s">
        <v>2617</v>
      </c>
      <c r="B2243" t="s">
        <v>2618</v>
      </c>
      <c r="C2243" t="s">
        <v>2617</v>
      </c>
      <c r="D2243">
        <v>1</v>
      </c>
      <c r="E2243">
        <v>0</v>
      </c>
      <c r="F2243" t="s">
        <v>11</v>
      </c>
      <c r="G2243" t="s">
        <v>2619</v>
      </c>
      <c r="H2243" t="s">
        <v>2620</v>
      </c>
    </row>
    <row r="2244" spans="1:8" x14ac:dyDescent="0.35">
      <c r="A2244" t="s">
        <v>2625</v>
      </c>
      <c r="B2244" t="s">
        <v>2626</v>
      </c>
      <c r="C2244" t="s">
        <v>2627</v>
      </c>
      <c r="D2244">
        <v>1</v>
      </c>
      <c r="E2244">
        <v>0</v>
      </c>
      <c r="F2244" t="s">
        <v>11</v>
      </c>
      <c r="G2244" t="s">
        <v>2628</v>
      </c>
      <c r="H2244" t="s">
        <v>392</v>
      </c>
    </row>
    <row r="2245" spans="1:8" x14ac:dyDescent="0.35">
      <c r="A2245" t="s">
        <v>2629</v>
      </c>
      <c r="B2245" t="s">
        <v>564</v>
      </c>
      <c r="C2245" t="s">
        <v>565</v>
      </c>
      <c r="D2245">
        <v>1</v>
      </c>
      <c r="E2245">
        <v>0</v>
      </c>
      <c r="F2245" t="s">
        <v>11</v>
      </c>
      <c r="G2245" t="s">
        <v>2628</v>
      </c>
      <c r="H2245" t="s">
        <v>2630</v>
      </c>
    </row>
    <row r="2246" spans="1:8" x14ac:dyDescent="0.35">
      <c r="A2246" t="s">
        <v>2640</v>
      </c>
      <c r="B2246" t="s">
        <v>2641</v>
      </c>
      <c r="C2246" t="s">
        <v>2640</v>
      </c>
      <c r="D2246">
        <v>1</v>
      </c>
      <c r="E2246">
        <v>0</v>
      </c>
      <c r="F2246" t="s">
        <v>11</v>
      </c>
      <c r="G2246" t="s">
        <v>2642</v>
      </c>
      <c r="H2246" t="s">
        <v>2643</v>
      </c>
    </row>
    <row r="2247" spans="1:8" x14ac:dyDescent="0.35">
      <c r="A2247" t="s">
        <v>2654</v>
      </c>
      <c r="B2247" t="s">
        <v>2655</v>
      </c>
      <c r="C2247" t="s">
        <v>2656</v>
      </c>
      <c r="D2247">
        <v>1</v>
      </c>
      <c r="E2247">
        <v>0</v>
      </c>
      <c r="F2247" t="s">
        <v>11</v>
      </c>
      <c r="G2247" t="s">
        <v>2652</v>
      </c>
      <c r="H2247" t="s">
        <v>2657</v>
      </c>
    </row>
    <row r="2248" spans="1:8" x14ac:dyDescent="0.35">
      <c r="A2248" t="s">
        <v>2658</v>
      </c>
      <c r="B2248" t="s">
        <v>2659</v>
      </c>
      <c r="C2248" t="s">
        <v>2658</v>
      </c>
      <c r="D2248">
        <v>1</v>
      </c>
      <c r="E2248">
        <v>0</v>
      </c>
      <c r="F2248" t="s">
        <v>11</v>
      </c>
      <c r="G2248" t="s">
        <v>2660</v>
      </c>
      <c r="H2248" t="s">
        <v>18</v>
      </c>
    </row>
    <row r="2249" spans="1:8" x14ac:dyDescent="0.35">
      <c r="A2249" t="s">
        <v>2663</v>
      </c>
      <c r="B2249" t="s">
        <v>2664</v>
      </c>
      <c r="C2249" t="s">
        <v>2665</v>
      </c>
      <c r="D2249">
        <v>1</v>
      </c>
      <c r="E2249">
        <v>0</v>
      </c>
      <c r="F2249" t="s">
        <v>11</v>
      </c>
      <c r="G2249" t="s">
        <v>2666</v>
      </c>
      <c r="H2249" t="s">
        <v>2667</v>
      </c>
    </row>
    <row r="2250" spans="1:8" x14ac:dyDescent="0.35">
      <c r="A2250" t="s">
        <v>2617</v>
      </c>
      <c r="B2250" t="s">
        <v>2618</v>
      </c>
      <c r="C2250" t="s">
        <v>2617</v>
      </c>
      <c r="D2250">
        <v>1</v>
      </c>
      <c r="E2250">
        <v>0</v>
      </c>
      <c r="F2250" t="s">
        <v>11</v>
      </c>
      <c r="G2250" t="s">
        <v>2670</v>
      </c>
      <c r="H2250" t="s">
        <v>2671</v>
      </c>
    </row>
    <row r="2251" spans="1:8" x14ac:dyDescent="0.35">
      <c r="A2251" t="s">
        <v>2672</v>
      </c>
      <c r="B2251" t="s">
        <v>2673</v>
      </c>
      <c r="C2251" t="s">
        <v>2674</v>
      </c>
      <c r="D2251">
        <v>1</v>
      </c>
      <c r="E2251">
        <v>0</v>
      </c>
      <c r="F2251" t="s">
        <v>11</v>
      </c>
      <c r="G2251" t="s">
        <v>2670</v>
      </c>
      <c r="H2251" t="s">
        <v>2675</v>
      </c>
    </row>
    <row r="2252" spans="1:8" x14ac:dyDescent="0.35">
      <c r="A2252" t="s">
        <v>2676</v>
      </c>
      <c r="B2252" t="s">
        <v>2677</v>
      </c>
      <c r="C2252" t="s">
        <v>2676</v>
      </c>
      <c r="D2252">
        <v>1</v>
      </c>
      <c r="E2252">
        <v>0</v>
      </c>
      <c r="F2252" t="s">
        <v>11</v>
      </c>
      <c r="G2252" t="s">
        <v>2670</v>
      </c>
      <c r="H2252" t="s">
        <v>2678</v>
      </c>
    </row>
    <row r="2253" spans="1:8" x14ac:dyDescent="0.35">
      <c r="A2253" t="s">
        <v>2679</v>
      </c>
      <c r="B2253" t="s">
        <v>2680</v>
      </c>
      <c r="C2253" t="s">
        <v>2679</v>
      </c>
      <c r="D2253">
        <v>1</v>
      </c>
      <c r="E2253">
        <v>1</v>
      </c>
      <c r="F2253" t="s">
        <v>11</v>
      </c>
      <c r="G2253" t="s">
        <v>2681</v>
      </c>
      <c r="H2253" t="s">
        <v>2682</v>
      </c>
    </row>
    <row r="2254" spans="1:8" x14ac:dyDescent="0.35">
      <c r="A2254" t="s">
        <v>2704</v>
      </c>
      <c r="B2254" t="s">
        <v>894</v>
      </c>
      <c r="C2254" t="s">
        <v>895</v>
      </c>
      <c r="D2254">
        <v>1</v>
      </c>
      <c r="E2254">
        <v>0</v>
      </c>
      <c r="F2254" t="s">
        <v>11</v>
      </c>
      <c r="G2254" t="s">
        <v>2705</v>
      </c>
      <c r="H2254" t="s">
        <v>2706</v>
      </c>
    </row>
    <row r="2255" spans="1:8" x14ac:dyDescent="0.35">
      <c r="A2255" t="s">
        <v>1306</v>
      </c>
      <c r="B2255" t="s">
        <v>1307</v>
      </c>
      <c r="C2255" t="s">
        <v>1306</v>
      </c>
      <c r="D2255">
        <v>1</v>
      </c>
      <c r="E2255">
        <v>1</v>
      </c>
      <c r="F2255" t="s">
        <v>11</v>
      </c>
      <c r="G2255" t="s">
        <v>2710</v>
      </c>
      <c r="H2255" t="s">
        <v>304</v>
      </c>
    </row>
    <row r="2256" spans="1:8" x14ac:dyDescent="0.35">
      <c r="A2256" t="s">
        <v>2741</v>
      </c>
      <c r="B2256" t="s">
        <v>2742</v>
      </c>
      <c r="C2256" t="s">
        <v>2741</v>
      </c>
      <c r="D2256">
        <v>1</v>
      </c>
      <c r="E2256">
        <v>0</v>
      </c>
      <c r="F2256" t="s">
        <v>11</v>
      </c>
      <c r="G2256" t="s">
        <v>2743</v>
      </c>
      <c r="H2256" t="s">
        <v>1530</v>
      </c>
    </row>
    <row r="2257" spans="1:8" x14ac:dyDescent="0.35">
      <c r="A2257" t="s">
        <v>2756</v>
      </c>
      <c r="B2257" t="s">
        <v>2757</v>
      </c>
      <c r="C2257" t="s">
        <v>2756</v>
      </c>
      <c r="D2257">
        <v>1</v>
      </c>
      <c r="E2257">
        <v>0</v>
      </c>
      <c r="F2257" t="s">
        <v>11</v>
      </c>
      <c r="G2257" t="s">
        <v>2758</v>
      </c>
      <c r="H2257" t="s">
        <v>93</v>
      </c>
    </row>
    <row r="2258" spans="1:8" x14ac:dyDescent="0.35">
      <c r="A2258" t="s">
        <v>2783</v>
      </c>
      <c r="B2258" t="s">
        <v>2784</v>
      </c>
      <c r="C2258" t="s">
        <v>2785</v>
      </c>
      <c r="D2258">
        <v>1</v>
      </c>
      <c r="E2258">
        <v>2</v>
      </c>
      <c r="F2258" t="s">
        <v>11</v>
      </c>
      <c r="G2258" t="s">
        <v>2786</v>
      </c>
      <c r="H2258" t="s">
        <v>2787</v>
      </c>
    </row>
    <row r="2259" spans="1:8" x14ac:dyDescent="0.35">
      <c r="A2259" t="s">
        <v>2788</v>
      </c>
      <c r="B2259" t="s">
        <v>2789</v>
      </c>
      <c r="C2259" t="s">
        <v>2790</v>
      </c>
      <c r="D2259">
        <v>1</v>
      </c>
      <c r="E2259">
        <v>0</v>
      </c>
      <c r="F2259" t="s">
        <v>11</v>
      </c>
      <c r="G2259" t="s">
        <v>2786</v>
      </c>
      <c r="H2259" t="s">
        <v>2791</v>
      </c>
    </row>
    <row r="2260" spans="1:8" x14ac:dyDescent="0.35">
      <c r="A2260" t="s">
        <v>2756</v>
      </c>
      <c r="B2260" t="s">
        <v>2757</v>
      </c>
      <c r="C2260" t="s">
        <v>2756</v>
      </c>
      <c r="D2260">
        <v>1</v>
      </c>
      <c r="E2260">
        <v>0</v>
      </c>
      <c r="F2260" t="s">
        <v>11</v>
      </c>
      <c r="G2260" t="s">
        <v>2798</v>
      </c>
      <c r="H2260" t="s">
        <v>2800</v>
      </c>
    </row>
    <row r="2261" spans="1:8" x14ac:dyDescent="0.35">
      <c r="A2261" t="s">
        <v>2627</v>
      </c>
      <c r="B2261" t="s">
        <v>2626</v>
      </c>
      <c r="C2261" t="s">
        <v>2627</v>
      </c>
      <c r="D2261">
        <v>1</v>
      </c>
      <c r="E2261">
        <v>0</v>
      </c>
      <c r="F2261" t="s">
        <v>11</v>
      </c>
      <c r="G2261" t="s">
        <v>2846</v>
      </c>
      <c r="H2261" t="s">
        <v>2847</v>
      </c>
    </row>
    <row r="2262" spans="1:8" x14ac:dyDescent="0.35">
      <c r="A2262" t="s">
        <v>2884</v>
      </c>
      <c r="B2262" t="s">
        <v>2885</v>
      </c>
      <c r="C2262" t="s">
        <v>2886</v>
      </c>
      <c r="D2262">
        <v>1</v>
      </c>
      <c r="E2262">
        <v>0</v>
      </c>
      <c r="F2262" t="s">
        <v>11</v>
      </c>
      <c r="G2262" t="s">
        <v>2887</v>
      </c>
      <c r="H2262" t="s">
        <v>2888</v>
      </c>
    </row>
    <row r="2263" spans="1:8" x14ac:dyDescent="0.35">
      <c r="A2263" t="s">
        <v>2907</v>
      </c>
      <c r="B2263" t="s">
        <v>2908</v>
      </c>
      <c r="C2263" t="s">
        <v>2909</v>
      </c>
      <c r="D2263">
        <v>1</v>
      </c>
      <c r="E2263">
        <v>0</v>
      </c>
      <c r="F2263" t="s">
        <v>11</v>
      </c>
      <c r="G2263" t="s">
        <v>2910</v>
      </c>
      <c r="H2263" t="s">
        <v>304</v>
      </c>
    </row>
    <row r="2264" spans="1:8" x14ac:dyDescent="0.35">
      <c r="A2264" t="s">
        <v>2927</v>
      </c>
      <c r="B2264" t="s">
        <v>2928</v>
      </c>
      <c r="C2264" t="s">
        <v>2929</v>
      </c>
      <c r="D2264">
        <v>1</v>
      </c>
      <c r="E2264">
        <v>0</v>
      </c>
      <c r="F2264" t="s">
        <v>11</v>
      </c>
      <c r="G2264" t="s">
        <v>2930</v>
      </c>
      <c r="H2264" t="s">
        <v>2931</v>
      </c>
    </row>
    <row r="2265" spans="1:8" x14ac:dyDescent="0.35">
      <c r="A2265" t="s">
        <v>2233</v>
      </c>
      <c r="B2265" t="s">
        <v>2232</v>
      </c>
      <c r="C2265" t="s">
        <v>2233</v>
      </c>
      <c r="D2265">
        <v>1</v>
      </c>
      <c r="E2265">
        <v>0</v>
      </c>
      <c r="F2265" t="s">
        <v>11</v>
      </c>
      <c r="G2265" t="s">
        <v>2932</v>
      </c>
      <c r="H2265" t="s">
        <v>44</v>
      </c>
    </row>
    <row r="2266" spans="1:8" x14ac:dyDescent="0.35">
      <c r="A2266" t="s">
        <v>2933</v>
      </c>
      <c r="B2266" t="s">
        <v>2934</v>
      </c>
      <c r="C2266" t="s">
        <v>2933</v>
      </c>
      <c r="D2266">
        <v>1</v>
      </c>
      <c r="E2266">
        <v>0</v>
      </c>
      <c r="F2266" t="s">
        <v>11</v>
      </c>
      <c r="G2266" t="s">
        <v>2935</v>
      </c>
      <c r="H2266" t="s">
        <v>1576</v>
      </c>
    </row>
    <row r="2267" spans="1:8" x14ac:dyDescent="0.35">
      <c r="A2267" t="s">
        <v>2944</v>
      </c>
      <c r="B2267" t="s">
        <v>1241</v>
      </c>
      <c r="C2267" t="s">
        <v>1242</v>
      </c>
      <c r="D2267">
        <v>1</v>
      </c>
      <c r="E2267">
        <v>0</v>
      </c>
      <c r="F2267" t="s">
        <v>11</v>
      </c>
      <c r="G2267" t="s">
        <v>2945</v>
      </c>
      <c r="H2267" t="s">
        <v>2946</v>
      </c>
    </row>
    <row r="2268" spans="1:8" x14ac:dyDescent="0.35">
      <c r="A2268" t="s">
        <v>2968</v>
      </c>
      <c r="B2268" t="s">
        <v>2969</v>
      </c>
      <c r="C2268" t="s">
        <v>2970</v>
      </c>
      <c r="D2268">
        <v>1</v>
      </c>
      <c r="E2268">
        <v>0</v>
      </c>
      <c r="F2268" t="s">
        <v>11</v>
      </c>
      <c r="G2268" t="s">
        <v>2971</v>
      </c>
      <c r="H2268" t="s">
        <v>2972</v>
      </c>
    </row>
    <row r="2269" spans="1:8" x14ac:dyDescent="0.35">
      <c r="A2269" t="s">
        <v>3000</v>
      </c>
      <c r="B2269" t="s">
        <v>2745</v>
      </c>
      <c r="C2269" t="s">
        <v>2746</v>
      </c>
      <c r="D2269">
        <v>1</v>
      </c>
      <c r="E2269">
        <v>0</v>
      </c>
      <c r="F2269" t="s">
        <v>11</v>
      </c>
      <c r="G2269" t="s">
        <v>3001</v>
      </c>
      <c r="H2269" t="s">
        <v>3002</v>
      </c>
    </row>
    <row r="2270" spans="1:8" x14ac:dyDescent="0.35">
      <c r="A2270" t="s">
        <v>3003</v>
      </c>
      <c r="B2270" t="s">
        <v>390</v>
      </c>
      <c r="C2270" t="s">
        <v>389</v>
      </c>
      <c r="D2270">
        <v>1</v>
      </c>
      <c r="E2270">
        <v>1</v>
      </c>
      <c r="F2270" t="s">
        <v>11</v>
      </c>
      <c r="G2270" t="s">
        <v>3004</v>
      </c>
      <c r="H2270" t="s">
        <v>1072</v>
      </c>
    </row>
    <row r="2271" spans="1:8" x14ac:dyDescent="0.35">
      <c r="A2271" t="s">
        <v>3008</v>
      </c>
      <c r="B2271" t="s">
        <v>3009</v>
      </c>
      <c r="C2271" t="s">
        <v>3008</v>
      </c>
      <c r="D2271">
        <v>1</v>
      </c>
      <c r="E2271">
        <v>0</v>
      </c>
      <c r="F2271" t="s">
        <v>11</v>
      </c>
      <c r="G2271" t="s">
        <v>3010</v>
      </c>
      <c r="H2271" t="s">
        <v>3011</v>
      </c>
    </row>
    <row r="2272" spans="1:8" x14ac:dyDescent="0.35">
      <c r="A2272" t="s">
        <v>3020</v>
      </c>
      <c r="B2272" t="s">
        <v>3021</v>
      </c>
      <c r="C2272" t="s">
        <v>3020</v>
      </c>
      <c r="D2272">
        <v>1</v>
      </c>
      <c r="E2272">
        <v>0</v>
      </c>
      <c r="F2272" t="s">
        <v>11</v>
      </c>
      <c r="G2272" t="s">
        <v>3022</v>
      </c>
      <c r="H2272" t="s">
        <v>3023</v>
      </c>
    </row>
    <row r="2273" spans="1:8" x14ac:dyDescent="0.35">
      <c r="A2273" t="s">
        <v>3024</v>
      </c>
      <c r="B2273" t="s">
        <v>3025</v>
      </c>
      <c r="C2273" t="s">
        <v>3024</v>
      </c>
      <c r="D2273">
        <v>1</v>
      </c>
      <c r="E2273">
        <v>0</v>
      </c>
      <c r="F2273" t="s">
        <v>11</v>
      </c>
      <c r="G2273" t="s">
        <v>3026</v>
      </c>
      <c r="H2273" t="s">
        <v>138</v>
      </c>
    </row>
    <row r="2274" spans="1:8" x14ac:dyDescent="0.35">
      <c r="A2274" t="s">
        <v>3053</v>
      </c>
      <c r="B2274" t="s">
        <v>3054</v>
      </c>
      <c r="C2274" t="s">
        <v>3055</v>
      </c>
      <c r="D2274">
        <v>1</v>
      </c>
      <c r="E2274">
        <v>0</v>
      </c>
      <c r="F2274" t="s">
        <v>11</v>
      </c>
      <c r="G2274" t="s">
        <v>3056</v>
      </c>
      <c r="H2274" t="s">
        <v>3057</v>
      </c>
    </row>
    <row r="2275" spans="1:8" x14ac:dyDescent="0.35">
      <c r="A2275" t="s">
        <v>3075</v>
      </c>
      <c r="B2275" t="s">
        <v>3076</v>
      </c>
      <c r="C2275" t="s">
        <v>3075</v>
      </c>
      <c r="D2275">
        <v>1</v>
      </c>
      <c r="E2275">
        <v>0</v>
      </c>
      <c r="F2275" t="s">
        <v>11</v>
      </c>
      <c r="G2275" t="s">
        <v>3077</v>
      </c>
      <c r="H2275" t="s">
        <v>3078</v>
      </c>
    </row>
    <row r="2276" spans="1:8" x14ac:dyDescent="0.35">
      <c r="A2276" t="s">
        <v>3079</v>
      </c>
      <c r="B2276" t="s">
        <v>3080</v>
      </c>
      <c r="C2276" t="s">
        <v>3079</v>
      </c>
      <c r="D2276">
        <v>1</v>
      </c>
      <c r="E2276">
        <v>0</v>
      </c>
      <c r="F2276" t="s">
        <v>11</v>
      </c>
      <c r="G2276" t="s">
        <v>3077</v>
      </c>
      <c r="H2276" t="s">
        <v>295</v>
      </c>
    </row>
    <row r="2277" spans="1:8" x14ac:dyDescent="0.35">
      <c r="A2277" t="s">
        <v>3108</v>
      </c>
      <c r="B2277" t="s">
        <v>3109</v>
      </c>
      <c r="C2277" t="s">
        <v>3110</v>
      </c>
      <c r="D2277">
        <v>1</v>
      </c>
      <c r="E2277">
        <v>0</v>
      </c>
      <c r="F2277" t="s">
        <v>11</v>
      </c>
      <c r="G2277" t="s">
        <v>3111</v>
      </c>
      <c r="H2277" t="s">
        <v>572</v>
      </c>
    </row>
    <row r="2278" spans="1:8" x14ac:dyDescent="0.35">
      <c r="A2278" t="s">
        <v>2613</v>
      </c>
      <c r="B2278" t="s">
        <v>2614</v>
      </c>
      <c r="C2278" t="s">
        <v>2613</v>
      </c>
      <c r="D2278">
        <v>1</v>
      </c>
      <c r="E2278">
        <v>0</v>
      </c>
      <c r="F2278" t="s">
        <v>11</v>
      </c>
      <c r="G2278" t="s">
        <v>3112</v>
      </c>
      <c r="H2278" t="s">
        <v>3113</v>
      </c>
    </row>
    <row r="2279" spans="1:8" x14ac:dyDescent="0.35">
      <c r="A2279" t="s">
        <v>3128</v>
      </c>
      <c r="B2279" t="s">
        <v>3129</v>
      </c>
      <c r="C2279" t="s">
        <v>3128</v>
      </c>
      <c r="D2279">
        <v>1</v>
      </c>
      <c r="E2279">
        <v>0</v>
      </c>
      <c r="F2279" t="s">
        <v>11</v>
      </c>
      <c r="G2279" t="s">
        <v>3130</v>
      </c>
      <c r="H2279" t="s">
        <v>1648</v>
      </c>
    </row>
    <row r="2280" spans="1:8" x14ac:dyDescent="0.35">
      <c r="A2280" t="s">
        <v>3140</v>
      </c>
      <c r="B2280" t="s">
        <v>3141</v>
      </c>
      <c r="C2280" t="s">
        <v>3142</v>
      </c>
      <c r="D2280">
        <v>1</v>
      </c>
      <c r="E2280">
        <v>0</v>
      </c>
      <c r="F2280" t="s">
        <v>11</v>
      </c>
      <c r="G2280" t="s">
        <v>3143</v>
      </c>
      <c r="H2280" t="s">
        <v>3144</v>
      </c>
    </row>
    <row r="2281" spans="1:8" x14ac:dyDescent="0.35">
      <c r="A2281" t="s">
        <v>3156</v>
      </c>
      <c r="B2281" t="s">
        <v>3157</v>
      </c>
      <c r="C2281" t="s">
        <v>3158</v>
      </c>
      <c r="D2281">
        <v>1</v>
      </c>
      <c r="E2281">
        <v>0</v>
      </c>
      <c r="F2281" t="s">
        <v>11</v>
      </c>
      <c r="G2281" t="s">
        <v>3155</v>
      </c>
      <c r="H2281" t="s">
        <v>1012</v>
      </c>
    </row>
    <row r="2282" spans="1:8" x14ac:dyDescent="0.35">
      <c r="A2282" t="s">
        <v>2613</v>
      </c>
      <c r="B2282" t="s">
        <v>2614</v>
      </c>
      <c r="C2282" t="s">
        <v>2613</v>
      </c>
      <c r="D2282">
        <v>1</v>
      </c>
      <c r="E2282">
        <v>0</v>
      </c>
      <c r="F2282" t="s">
        <v>11</v>
      </c>
      <c r="G2282" t="s">
        <v>3207</v>
      </c>
      <c r="H2282" t="s">
        <v>180</v>
      </c>
    </row>
    <row r="2283" spans="1:8" x14ac:dyDescent="0.35">
      <c r="A2283" t="s">
        <v>3211</v>
      </c>
      <c r="B2283" t="s">
        <v>3212</v>
      </c>
      <c r="C2283" t="s">
        <v>3211</v>
      </c>
      <c r="D2283">
        <v>1</v>
      </c>
      <c r="E2283">
        <v>0</v>
      </c>
      <c r="F2283" t="s">
        <v>11</v>
      </c>
      <c r="G2283" t="s">
        <v>3213</v>
      </c>
      <c r="H2283" t="s">
        <v>1473</v>
      </c>
    </row>
    <row r="2284" spans="1:8" x14ac:dyDescent="0.35">
      <c r="A2284" t="s">
        <v>3232</v>
      </c>
      <c r="B2284" t="s">
        <v>3233</v>
      </c>
      <c r="C2284" t="s">
        <v>3234</v>
      </c>
      <c r="D2284">
        <v>1</v>
      </c>
      <c r="E2284">
        <v>0</v>
      </c>
      <c r="F2284" t="s">
        <v>11</v>
      </c>
      <c r="G2284" t="s">
        <v>3235</v>
      </c>
      <c r="H2284" t="s">
        <v>548</v>
      </c>
    </row>
    <row r="2285" spans="1:8" x14ac:dyDescent="0.35">
      <c r="A2285" t="s">
        <v>3250</v>
      </c>
      <c r="B2285" t="s">
        <v>3251</v>
      </c>
      <c r="C2285" t="s">
        <v>3250</v>
      </c>
      <c r="D2285">
        <v>1</v>
      </c>
      <c r="E2285">
        <v>0</v>
      </c>
      <c r="F2285" t="s">
        <v>11</v>
      </c>
      <c r="G2285" t="s">
        <v>3252</v>
      </c>
      <c r="H2285" t="s">
        <v>3253</v>
      </c>
    </row>
    <row r="2286" spans="1:8" x14ac:dyDescent="0.35">
      <c r="A2286" t="s">
        <v>3267</v>
      </c>
      <c r="B2286" t="s">
        <v>990</v>
      </c>
      <c r="C2286" t="s">
        <v>991</v>
      </c>
      <c r="D2286">
        <v>1</v>
      </c>
      <c r="E2286">
        <v>0</v>
      </c>
      <c r="F2286" t="s">
        <v>11</v>
      </c>
      <c r="G2286" t="s">
        <v>3268</v>
      </c>
      <c r="H2286" t="s">
        <v>429</v>
      </c>
    </row>
    <row r="2287" spans="1:8" x14ac:dyDescent="0.35">
      <c r="A2287" t="s">
        <v>2625</v>
      </c>
      <c r="B2287" t="s">
        <v>2626</v>
      </c>
      <c r="C2287" t="s">
        <v>2627</v>
      </c>
      <c r="D2287">
        <v>1</v>
      </c>
      <c r="E2287">
        <v>0</v>
      </c>
      <c r="F2287" t="s">
        <v>11</v>
      </c>
      <c r="G2287" t="s">
        <v>3288</v>
      </c>
      <c r="H2287" t="s">
        <v>3289</v>
      </c>
    </row>
    <row r="2288" spans="1:8" x14ac:dyDescent="0.35">
      <c r="A2288" t="s">
        <v>3267</v>
      </c>
      <c r="B2288" t="s">
        <v>990</v>
      </c>
      <c r="C2288" t="s">
        <v>991</v>
      </c>
      <c r="D2288">
        <v>1</v>
      </c>
      <c r="E2288">
        <v>0</v>
      </c>
      <c r="F2288" t="s">
        <v>11</v>
      </c>
      <c r="G2288" t="s">
        <v>3303</v>
      </c>
      <c r="H2288" t="s">
        <v>3304</v>
      </c>
    </row>
    <row r="2289" spans="1:8" x14ac:dyDescent="0.35">
      <c r="A2289" t="s">
        <v>1858</v>
      </c>
      <c r="B2289" t="s">
        <v>1857</v>
      </c>
      <c r="C2289" t="s">
        <v>1858</v>
      </c>
      <c r="D2289">
        <v>1</v>
      </c>
      <c r="E2289">
        <v>0</v>
      </c>
      <c r="F2289" t="s">
        <v>11</v>
      </c>
      <c r="G2289" t="s">
        <v>3305</v>
      </c>
      <c r="H2289" t="s">
        <v>2181</v>
      </c>
    </row>
    <row r="2290" spans="1:8" x14ac:dyDescent="0.35">
      <c r="A2290" t="s">
        <v>3329</v>
      </c>
      <c r="B2290" t="s">
        <v>3330</v>
      </c>
      <c r="C2290" t="s">
        <v>3331</v>
      </c>
      <c r="D2290">
        <v>1</v>
      </c>
      <c r="E2290">
        <v>1</v>
      </c>
      <c r="F2290" t="s">
        <v>11</v>
      </c>
      <c r="G2290" t="s">
        <v>3332</v>
      </c>
      <c r="H2290" t="s">
        <v>2777</v>
      </c>
    </row>
    <row r="2291" spans="1:8" x14ac:dyDescent="0.35">
      <c r="A2291" t="s">
        <v>3381</v>
      </c>
      <c r="B2291" t="s">
        <v>3382</v>
      </c>
      <c r="C2291" t="s">
        <v>3381</v>
      </c>
      <c r="D2291">
        <v>1</v>
      </c>
      <c r="E2291">
        <v>0</v>
      </c>
      <c r="F2291" t="s">
        <v>11</v>
      </c>
      <c r="G2291" t="s">
        <v>3383</v>
      </c>
      <c r="H2291" t="s">
        <v>338</v>
      </c>
    </row>
    <row r="2292" spans="1:8" x14ac:dyDescent="0.35">
      <c r="A2292" t="s">
        <v>3384</v>
      </c>
      <c r="B2292" t="s">
        <v>3385</v>
      </c>
      <c r="C2292" t="s">
        <v>3386</v>
      </c>
      <c r="D2292">
        <v>1</v>
      </c>
      <c r="E2292">
        <v>0</v>
      </c>
      <c r="F2292" t="s">
        <v>11</v>
      </c>
      <c r="G2292" t="s">
        <v>3387</v>
      </c>
      <c r="H2292" t="s">
        <v>3388</v>
      </c>
    </row>
    <row r="2293" spans="1:8" x14ac:dyDescent="0.35">
      <c r="A2293" t="s">
        <v>3394</v>
      </c>
      <c r="B2293" t="s">
        <v>3395</v>
      </c>
      <c r="C2293" t="s">
        <v>3396</v>
      </c>
      <c r="D2293">
        <v>1</v>
      </c>
      <c r="E2293">
        <v>0</v>
      </c>
      <c r="F2293" t="s">
        <v>11</v>
      </c>
      <c r="G2293" t="s">
        <v>3397</v>
      </c>
      <c r="H2293" t="s">
        <v>3398</v>
      </c>
    </row>
    <row r="2294" spans="1:8" x14ac:dyDescent="0.35">
      <c r="A2294" t="s">
        <v>422</v>
      </c>
      <c r="B2294" t="s">
        <v>421</v>
      </c>
      <c r="C2294" t="s">
        <v>422</v>
      </c>
      <c r="D2294">
        <v>1</v>
      </c>
      <c r="E2294">
        <v>0</v>
      </c>
      <c r="F2294" t="s">
        <v>11</v>
      </c>
      <c r="G2294" t="s">
        <v>3404</v>
      </c>
      <c r="H2294" t="s">
        <v>103</v>
      </c>
    </row>
    <row r="2295" spans="1:8" x14ac:dyDescent="0.35">
      <c r="A2295" t="s">
        <v>3421</v>
      </c>
      <c r="B2295" t="s">
        <v>130</v>
      </c>
      <c r="C2295" t="s">
        <v>131</v>
      </c>
      <c r="D2295">
        <v>1</v>
      </c>
      <c r="E2295">
        <v>0</v>
      </c>
      <c r="F2295" t="s">
        <v>11</v>
      </c>
      <c r="G2295" t="s">
        <v>3417</v>
      </c>
      <c r="H2295" t="s">
        <v>350</v>
      </c>
    </row>
    <row r="2296" spans="1:8" x14ac:dyDescent="0.35">
      <c r="A2296" t="s">
        <v>3456</v>
      </c>
      <c r="B2296" t="s">
        <v>3457</v>
      </c>
      <c r="C2296" t="s">
        <v>3456</v>
      </c>
      <c r="D2296">
        <v>1</v>
      </c>
      <c r="E2296">
        <v>1</v>
      </c>
      <c r="F2296" t="s">
        <v>11</v>
      </c>
      <c r="G2296" t="s">
        <v>3455</v>
      </c>
      <c r="H2296" t="s">
        <v>3458</v>
      </c>
    </row>
    <row r="2297" spans="1:8" x14ac:dyDescent="0.35">
      <c r="A2297" t="s">
        <v>3468</v>
      </c>
      <c r="B2297" t="s">
        <v>3469</v>
      </c>
      <c r="C2297" t="s">
        <v>3470</v>
      </c>
      <c r="D2297">
        <v>1</v>
      </c>
      <c r="E2297">
        <v>0</v>
      </c>
      <c r="F2297" t="s">
        <v>11</v>
      </c>
      <c r="G2297" t="s">
        <v>3471</v>
      </c>
      <c r="H2297" t="s">
        <v>1060</v>
      </c>
    </row>
    <row r="2298" spans="1:8" x14ac:dyDescent="0.35">
      <c r="A2298" t="s">
        <v>3495</v>
      </c>
      <c r="B2298" t="s">
        <v>265</v>
      </c>
      <c r="C2298" t="s">
        <v>266</v>
      </c>
      <c r="D2298">
        <v>1</v>
      </c>
      <c r="E2298">
        <v>0</v>
      </c>
      <c r="F2298" t="s">
        <v>11</v>
      </c>
      <c r="G2298" t="s">
        <v>3496</v>
      </c>
      <c r="H2298" t="s">
        <v>1412</v>
      </c>
    </row>
    <row r="2299" spans="1:8" x14ac:dyDescent="0.35">
      <c r="A2299" t="s">
        <v>3537</v>
      </c>
      <c r="B2299" t="s">
        <v>3538</v>
      </c>
      <c r="C2299" t="s">
        <v>3539</v>
      </c>
      <c r="D2299">
        <v>1</v>
      </c>
      <c r="E2299">
        <v>0</v>
      </c>
      <c r="F2299" t="s">
        <v>11</v>
      </c>
      <c r="G2299" t="s">
        <v>3540</v>
      </c>
      <c r="H2299" t="s">
        <v>3541</v>
      </c>
    </row>
    <row r="2300" spans="1:8" x14ac:dyDescent="0.35">
      <c r="A2300" t="s">
        <v>1306</v>
      </c>
      <c r="B2300" t="s">
        <v>1307</v>
      </c>
      <c r="C2300" t="s">
        <v>1306</v>
      </c>
      <c r="D2300">
        <v>1</v>
      </c>
      <c r="E2300">
        <v>1</v>
      </c>
      <c r="F2300" t="s">
        <v>11</v>
      </c>
      <c r="G2300" t="s">
        <v>3545</v>
      </c>
      <c r="H2300" t="s">
        <v>304</v>
      </c>
    </row>
    <row r="2301" spans="1:8" x14ac:dyDescent="0.35">
      <c r="A2301" t="s">
        <v>2613</v>
      </c>
      <c r="B2301" t="s">
        <v>2614</v>
      </c>
      <c r="C2301" t="s">
        <v>2613</v>
      </c>
      <c r="D2301">
        <v>1</v>
      </c>
      <c r="E2301">
        <v>0</v>
      </c>
      <c r="F2301" t="s">
        <v>11</v>
      </c>
      <c r="G2301" t="s">
        <v>3559</v>
      </c>
      <c r="H2301" t="s">
        <v>613</v>
      </c>
    </row>
    <row r="2302" spans="1:8" x14ac:dyDescent="0.35">
      <c r="A2302" t="s">
        <v>3574</v>
      </c>
      <c r="B2302" t="s">
        <v>3575</v>
      </c>
      <c r="C2302" t="s">
        <v>3576</v>
      </c>
      <c r="D2302">
        <v>1</v>
      </c>
      <c r="E2302">
        <v>0</v>
      </c>
      <c r="F2302" t="s">
        <v>11</v>
      </c>
      <c r="G2302" t="s">
        <v>3577</v>
      </c>
      <c r="H2302" t="s">
        <v>3578</v>
      </c>
    </row>
    <row r="2303" spans="1:8" x14ac:dyDescent="0.35">
      <c r="A2303" t="s">
        <v>3586</v>
      </c>
      <c r="B2303" t="s">
        <v>3587</v>
      </c>
      <c r="C2303" t="s">
        <v>3588</v>
      </c>
      <c r="D2303">
        <v>1</v>
      </c>
      <c r="E2303">
        <v>0</v>
      </c>
      <c r="F2303" t="s">
        <v>11</v>
      </c>
      <c r="G2303" t="s">
        <v>3589</v>
      </c>
      <c r="H2303" t="s">
        <v>68</v>
      </c>
    </row>
    <row r="2304" spans="1:8" x14ac:dyDescent="0.35">
      <c r="A2304" t="s">
        <v>3586</v>
      </c>
      <c r="B2304" t="s">
        <v>3587</v>
      </c>
      <c r="C2304" t="s">
        <v>3588</v>
      </c>
      <c r="D2304">
        <v>1</v>
      </c>
      <c r="E2304">
        <v>0</v>
      </c>
      <c r="F2304" t="s">
        <v>11</v>
      </c>
      <c r="G2304" t="s">
        <v>3590</v>
      </c>
      <c r="H2304" t="s">
        <v>3591</v>
      </c>
    </row>
    <row r="2305" spans="1:8" x14ac:dyDescent="0.35">
      <c r="A2305" t="s">
        <v>3594</v>
      </c>
      <c r="B2305" t="s">
        <v>3595</v>
      </c>
      <c r="C2305" t="s">
        <v>3594</v>
      </c>
      <c r="D2305">
        <v>1</v>
      </c>
      <c r="E2305">
        <v>0</v>
      </c>
      <c r="F2305" t="s">
        <v>11</v>
      </c>
      <c r="G2305" t="s">
        <v>3596</v>
      </c>
      <c r="H2305" t="s">
        <v>3597</v>
      </c>
    </row>
    <row r="2306" spans="1:8" x14ac:dyDescent="0.35">
      <c r="A2306" t="s">
        <v>3598</v>
      </c>
      <c r="B2306" t="s">
        <v>3599</v>
      </c>
      <c r="C2306" t="s">
        <v>3598</v>
      </c>
      <c r="D2306">
        <v>1</v>
      </c>
      <c r="E2306">
        <v>0</v>
      </c>
      <c r="F2306" t="s">
        <v>11</v>
      </c>
      <c r="G2306" t="s">
        <v>3596</v>
      </c>
      <c r="H2306" t="s">
        <v>3600</v>
      </c>
    </row>
    <row r="2307" spans="1:8" x14ac:dyDescent="0.35">
      <c r="A2307" t="s">
        <v>3601</v>
      </c>
      <c r="B2307" t="s">
        <v>2498</v>
      </c>
      <c r="C2307" t="s">
        <v>2499</v>
      </c>
      <c r="D2307">
        <v>1</v>
      </c>
      <c r="E2307">
        <v>1</v>
      </c>
      <c r="F2307" t="s">
        <v>11</v>
      </c>
      <c r="G2307" t="s">
        <v>3602</v>
      </c>
      <c r="H2307" t="s">
        <v>3603</v>
      </c>
    </row>
    <row r="2308" spans="1:8" x14ac:dyDescent="0.35">
      <c r="A2308" t="s">
        <v>3594</v>
      </c>
      <c r="B2308" t="s">
        <v>3595</v>
      </c>
      <c r="C2308" t="s">
        <v>3594</v>
      </c>
      <c r="D2308">
        <v>1</v>
      </c>
      <c r="E2308">
        <v>0</v>
      </c>
      <c r="F2308" t="s">
        <v>11</v>
      </c>
      <c r="G2308" t="s">
        <v>3605</v>
      </c>
      <c r="H2308" t="s">
        <v>1031</v>
      </c>
    </row>
    <row r="2309" spans="1:8" x14ac:dyDescent="0.35">
      <c r="A2309" t="s">
        <v>3611</v>
      </c>
      <c r="B2309" t="s">
        <v>3612</v>
      </c>
      <c r="C2309" t="s">
        <v>3613</v>
      </c>
      <c r="D2309">
        <v>1</v>
      </c>
      <c r="E2309">
        <v>2</v>
      </c>
      <c r="F2309" t="s">
        <v>11</v>
      </c>
      <c r="G2309" t="e">
        <f>- Ты имеешь в виду Высоцкого?</f>
        <v>#NAME?</v>
      </c>
      <c r="H2309" t="s">
        <v>18</v>
      </c>
    </row>
    <row r="2310" spans="1:8" x14ac:dyDescent="0.35">
      <c r="A2310" t="s">
        <v>2613</v>
      </c>
      <c r="B2310" t="s">
        <v>2614</v>
      </c>
      <c r="C2310" t="s">
        <v>2613</v>
      </c>
      <c r="D2310">
        <v>1</v>
      </c>
      <c r="E2310">
        <v>2</v>
      </c>
      <c r="F2310" t="s">
        <v>11</v>
      </c>
      <c r="G2310" t="s">
        <v>3621</v>
      </c>
      <c r="H2310" t="s">
        <v>180</v>
      </c>
    </row>
    <row r="2311" spans="1:8" x14ac:dyDescent="0.35">
      <c r="A2311" t="s">
        <v>3647</v>
      </c>
      <c r="B2311" t="s">
        <v>3648</v>
      </c>
      <c r="C2311" t="s">
        <v>3649</v>
      </c>
      <c r="D2311">
        <v>1</v>
      </c>
      <c r="E2311">
        <v>0</v>
      </c>
      <c r="F2311" t="s">
        <v>11</v>
      </c>
      <c r="G2311" t="s">
        <v>3650</v>
      </c>
      <c r="H2311" t="s">
        <v>2332</v>
      </c>
    </row>
    <row r="2312" spans="1:8" x14ac:dyDescent="0.35">
      <c r="A2312" t="s">
        <v>3651</v>
      </c>
      <c r="B2312" t="s">
        <v>3652</v>
      </c>
      <c r="C2312" t="s">
        <v>3651</v>
      </c>
      <c r="D2312">
        <v>1</v>
      </c>
      <c r="E2312">
        <v>0</v>
      </c>
      <c r="F2312" t="s">
        <v>11</v>
      </c>
      <c r="G2312" t="s">
        <v>3653</v>
      </c>
      <c r="H2312" t="s">
        <v>3654</v>
      </c>
    </row>
    <row r="2313" spans="1:8" x14ac:dyDescent="0.35">
      <c r="A2313" t="s">
        <v>3660</v>
      </c>
      <c r="B2313" t="s">
        <v>3661</v>
      </c>
      <c r="C2313" t="s">
        <v>3662</v>
      </c>
      <c r="D2313">
        <v>1</v>
      </c>
      <c r="E2313">
        <v>0</v>
      </c>
      <c r="F2313" t="s">
        <v>11</v>
      </c>
      <c r="G2313" t="s">
        <v>3663</v>
      </c>
      <c r="H2313" t="s">
        <v>3664</v>
      </c>
    </row>
    <row r="2314" spans="1:8" x14ac:dyDescent="0.35">
      <c r="A2314" t="s">
        <v>3672</v>
      </c>
      <c r="B2314" t="s">
        <v>3673</v>
      </c>
      <c r="C2314" t="s">
        <v>3674</v>
      </c>
      <c r="D2314">
        <v>1</v>
      </c>
      <c r="E2314">
        <v>0</v>
      </c>
      <c r="F2314" t="s">
        <v>11</v>
      </c>
      <c r="G2314" t="s">
        <v>3675</v>
      </c>
      <c r="H2314" t="s">
        <v>3676</v>
      </c>
    </row>
    <row r="2315" spans="1:8" x14ac:dyDescent="0.35">
      <c r="A2315" t="s">
        <v>3677</v>
      </c>
      <c r="B2315" t="s">
        <v>3678</v>
      </c>
      <c r="C2315" t="s">
        <v>3677</v>
      </c>
      <c r="D2315">
        <v>1</v>
      </c>
      <c r="E2315">
        <v>1</v>
      </c>
      <c r="F2315" t="s">
        <v>11</v>
      </c>
      <c r="G2315" t="s">
        <v>3679</v>
      </c>
      <c r="H2315" t="s">
        <v>1064</v>
      </c>
    </row>
    <row r="2316" spans="1:8" x14ac:dyDescent="0.35">
      <c r="A2316" t="s">
        <v>164</v>
      </c>
      <c r="B2316" t="s">
        <v>163</v>
      </c>
      <c r="C2316" t="s">
        <v>164</v>
      </c>
      <c r="D2316">
        <v>1</v>
      </c>
      <c r="E2316">
        <v>0</v>
      </c>
      <c r="F2316" t="s">
        <v>11</v>
      </c>
      <c r="G2316" t="s">
        <v>3681</v>
      </c>
      <c r="H2316" t="s">
        <v>3682</v>
      </c>
    </row>
    <row r="2317" spans="1:8" x14ac:dyDescent="0.35">
      <c r="A2317" t="s">
        <v>1327</v>
      </c>
      <c r="B2317" t="s">
        <v>1328</v>
      </c>
      <c r="C2317" t="s">
        <v>1329</v>
      </c>
      <c r="D2317">
        <v>1</v>
      </c>
      <c r="E2317">
        <v>0</v>
      </c>
      <c r="F2317" t="s">
        <v>11</v>
      </c>
      <c r="G2317" t="s">
        <v>3729</v>
      </c>
      <c r="H2317" t="s">
        <v>586</v>
      </c>
    </row>
    <row r="2318" spans="1:8" x14ac:dyDescent="0.35">
      <c r="A2318" t="s">
        <v>3732</v>
      </c>
      <c r="B2318" t="s">
        <v>3733</v>
      </c>
      <c r="C2318" t="s">
        <v>3734</v>
      </c>
      <c r="D2318">
        <v>1</v>
      </c>
      <c r="E2318">
        <v>0</v>
      </c>
      <c r="F2318" t="s">
        <v>11</v>
      </c>
      <c r="G2318" t="s">
        <v>3731</v>
      </c>
      <c r="H2318" t="s">
        <v>13</v>
      </c>
    </row>
    <row r="2319" spans="1:8" x14ac:dyDescent="0.35">
      <c r="A2319" t="s">
        <v>3739</v>
      </c>
      <c r="B2319" t="s">
        <v>3740</v>
      </c>
      <c r="C2319" t="s">
        <v>3741</v>
      </c>
      <c r="D2319">
        <v>1</v>
      </c>
      <c r="E2319">
        <v>0</v>
      </c>
      <c r="F2319" t="s">
        <v>11</v>
      </c>
      <c r="G2319" t="s">
        <v>3742</v>
      </c>
      <c r="H2319" t="s">
        <v>3743</v>
      </c>
    </row>
    <row r="2320" spans="1:8" x14ac:dyDescent="0.35">
      <c r="A2320" t="s">
        <v>3769</v>
      </c>
      <c r="B2320" t="s">
        <v>3770</v>
      </c>
      <c r="C2320" t="s">
        <v>3771</v>
      </c>
      <c r="D2320">
        <v>1</v>
      </c>
      <c r="E2320">
        <v>2</v>
      </c>
      <c r="F2320" t="s">
        <v>11</v>
      </c>
      <c r="G2320" t="s">
        <v>3772</v>
      </c>
      <c r="H2320" t="s">
        <v>1576</v>
      </c>
    </row>
    <row r="2321" spans="1:8" x14ac:dyDescent="0.35">
      <c r="A2321" t="s">
        <v>3800</v>
      </c>
      <c r="B2321" t="s">
        <v>3801</v>
      </c>
      <c r="C2321" t="s">
        <v>3802</v>
      </c>
      <c r="D2321">
        <v>1</v>
      </c>
      <c r="E2321">
        <v>0</v>
      </c>
      <c r="F2321" t="s">
        <v>11</v>
      </c>
      <c r="G2321" t="s">
        <v>3803</v>
      </c>
      <c r="H2321" t="s">
        <v>3804</v>
      </c>
    </row>
    <row r="2322" spans="1:8" x14ac:dyDescent="0.35">
      <c r="A2322" t="s">
        <v>3815</v>
      </c>
      <c r="B2322" t="s">
        <v>3816</v>
      </c>
      <c r="C2322" t="s">
        <v>3817</v>
      </c>
      <c r="D2322">
        <v>1</v>
      </c>
      <c r="E2322">
        <v>0</v>
      </c>
      <c r="F2322" t="s">
        <v>11</v>
      </c>
      <c r="G2322" t="s">
        <v>3818</v>
      </c>
      <c r="H2322" t="s">
        <v>3819</v>
      </c>
    </row>
    <row r="2323" spans="1:8" x14ac:dyDescent="0.35">
      <c r="A2323" t="s">
        <v>3827</v>
      </c>
      <c r="B2323" t="s">
        <v>3828</v>
      </c>
      <c r="C2323" t="s">
        <v>3827</v>
      </c>
      <c r="D2323">
        <v>1</v>
      </c>
      <c r="E2323">
        <v>0</v>
      </c>
      <c r="F2323" t="s">
        <v>11</v>
      </c>
      <c r="G2323" t="s">
        <v>3829</v>
      </c>
      <c r="H2323" t="s">
        <v>1487</v>
      </c>
    </row>
    <row r="2324" spans="1:8" x14ac:dyDescent="0.35">
      <c r="A2324" t="s">
        <v>3917</v>
      </c>
      <c r="B2324" t="s">
        <v>3918</v>
      </c>
      <c r="C2324" t="s">
        <v>3919</v>
      </c>
      <c r="D2324">
        <v>1</v>
      </c>
      <c r="E2324">
        <v>1</v>
      </c>
      <c r="F2324" t="s">
        <v>11</v>
      </c>
      <c r="G2324" t="s">
        <v>3920</v>
      </c>
      <c r="H2324" t="s">
        <v>805</v>
      </c>
    </row>
    <row r="2325" spans="1:8" x14ac:dyDescent="0.35">
      <c r="A2325" t="s">
        <v>3093</v>
      </c>
      <c r="B2325" t="s">
        <v>3094</v>
      </c>
      <c r="C2325" t="s">
        <v>3093</v>
      </c>
      <c r="D2325">
        <v>1</v>
      </c>
      <c r="E2325">
        <v>0</v>
      </c>
      <c r="F2325" t="s">
        <v>11</v>
      </c>
      <c r="G2325" t="s">
        <v>3948</v>
      </c>
      <c r="H2325" t="s">
        <v>909</v>
      </c>
    </row>
    <row r="2326" spans="1:8" x14ac:dyDescent="0.35">
      <c r="A2326" t="s">
        <v>3960</v>
      </c>
      <c r="B2326" t="s">
        <v>3889</v>
      </c>
      <c r="C2326" t="s">
        <v>3890</v>
      </c>
      <c r="D2326">
        <v>1</v>
      </c>
      <c r="E2326">
        <v>0</v>
      </c>
      <c r="F2326" t="s">
        <v>11</v>
      </c>
      <c r="G2326" t="s">
        <v>3961</v>
      </c>
      <c r="H2326" t="s">
        <v>3916</v>
      </c>
    </row>
    <row r="2327" spans="1:8" x14ac:dyDescent="0.35">
      <c r="A2327" t="s">
        <v>3969</v>
      </c>
      <c r="B2327" t="s">
        <v>3957</v>
      </c>
      <c r="C2327" t="s">
        <v>3958</v>
      </c>
      <c r="D2327">
        <v>1</v>
      </c>
      <c r="E2327">
        <v>0</v>
      </c>
      <c r="F2327" t="s">
        <v>11</v>
      </c>
      <c r="G2327" t="s">
        <v>3970</v>
      </c>
      <c r="H2327" t="s">
        <v>3971</v>
      </c>
    </row>
    <row r="2328" spans="1:8" x14ac:dyDescent="0.35">
      <c r="A2328" t="s">
        <v>2268</v>
      </c>
      <c r="B2328" t="s">
        <v>990</v>
      </c>
      <c r="C2328" t="s">
        <v>991</v>
      </c>
      <c r="D2328">
        <v>1</v>
      </c>
      <c r="E2328">
        <v>0</v>
      </c>
      <c r="F2328" t="s">
        <v>11</v>
      </c>
      <c r="G2328" t="s">
        <v>3978</v>
      </c>
      <c r="H2328" t="s">
        <v>3979</v>
      </c>
    </row>
    <row r="2329" spans="1:8" x14ac:dyDescent="0.35">
      <c r="A2329" t="s">
        <v>3985</v>
      </c>
      <c r="B2329" t="s">
        <v>3986</v>
      </c>
      <c r="C2329" t="s">
        <v>3987</v>
      </c>
      <c r="D2329">
        <v>1</v>
      </c>
      <c r="E2329">
        <v>1</v>
      </c>
      <c r="F2329" t="s">
        <v>11</v>
      </c>
      <c r="G2329" t="s">
        <v>3988</v>
      </c>
      <c r="H2329" t="s">
        <v>3989</v>
      </c>
    </row>
    <row r="2330" spans="1:8" x14ac:dyDescent="0.35">
      <c r="A2330" t="s">
        <v>3990</v>
      </c>
      <c r="B2330" t="s">
        <v>3991</v>
      </c>
      <c r="C2330" t="s">
        <v>3990</v>
      </c>
      <c r="D2330">
        <v>1</v>
      </c>
      <c r="E2330">
        <v>0</v>
      </c>
      <c r="F2330" t="s">
        <v>11</v>
      </c>
      <c r="G2330" t="s">
        <v>3992</v>
      </c>
      <c r="H2330" t="s">
        <v>3993</v>
      </c>
    </row>
    <row r="2331" spans="1:8" x14ac:dyDescent="0.35">
      <c r="A2331" t="s">
        <v>3994</v>
      </c>
      <c r="B2331" t="s">
        <v>3995</v>
      </c>
      <c r="C2331" t="s">
        <v>3996</v>
      </c>
      <c r="D2331">
        <v>1</v>
      </c>
      <c r="E2331">
        <v>0</v>
      </c>
      <c r="F2331" t="s">
        <v>11</v>
      </c>
      <c r="G2331" t="s">
        <v>3997</v>
      </c>
      <c r="H2331" t="s">
        <v>3998</v>
      </c>
    </row>
    <row r="2332" spans="1:8" x14ac:dyDescent="0.35">
      <c r="A2332" t="s">
        <v>2613</v>
      </c>
      <c r="B2332" t="s">
        <v>2614</v>
      </c>
      <c r="C2332" t="s">
        <v>2613</v>
      </c>
      <c r="D2332">
        <v>1</v>
      </c>
      <c r="E2332">
        <v>0</v>
      </c>
      <c r="F2332" t="s">
        <v>11</v>
      </c>
      <c r="G2332" t="s">
        <v>3997</v>
      </c>
      <c r="H2332" t="s">
        <v>2332</v>
      </c>
    </row>
    <row r="2333" spans="1:8" x14ac:dyDescent="0.35">
      <c r="A2333" t="s">
        <v>1935</v>
      </c>
      <c r="B2333" t="s">
        <v>1936</v>
      </c>
      <c r="C2333" t="s">
        <v>1937</v>
      </c>
      <c r="D2333">
        <v>1</v>
      </c>
      <c r="E2333">
        <v>0</v>
      </c>
      <c r="F2333" t="s">
        <v>11</v>
      </c>
      <c r="G2333" t="s">
        <v>3997</v>
      </c>
      <c r="H2333" t="s">
        <v>1435</v>
      </c>
    </row>
    <row r="2334" spans="1:8" x14ac:dyDescent="0.35">
      <c r="A2334" t="s">
        <v>3999</v>
      </c>
      <c r="B2334" t="s">
        <v>4000</v>
      </c>
      <c r="C2334" t="s">
        <v>4001</v>
      </c>
      <c r="D2334">
        <v>1</v>
      </c>
      <c r="E2334">
        <v>0</v>
      </c>
      <c r="F2334" t="s">
        <v>11</v>
      </c>
      <c r="G2334" t="s">
        <v>4002</v>
      </c>
      <c r="H2334" t="s">
        <v>1293</v>
      </c>
    </row>
    <row r="2335" spans="1:8" x14ac:dyDescent="0.35">
      <c r="A2335" t="s">
        <v>2613</v>
      </c>
      <c r="B2335" t="s">
        <v>2614</v>
      </c>
      <c r="C2335" t="s">
        <v>2613</v>
      </c>
      <c r="D2335">
        <v>1</v>
      </c>
      <c r="E2335">
        <v>0</v>
      </c>
      <c r="F2335" t="s">
        <v>11</v>
      </c>
      <c r="G2335" t="s">
        <v>4075</v>
      </c>
      <c r="H2335" t="s">
        <v>613</v>
      </c>
    </row>
    <row r="2336" spans="1:8" x14ac:dyDescent="0.35">
      <c r="A2336" t="s">
        <v>4054</v>
      </c>
      <c r="B2336" t="s">
        <v>4050</v>
      </c>
      <c r="C2336" t="s">
        <v>4051</v>
      </c>
      <c r="D2336">
        <v>1</v>
      </c>
      <c r="E2336">
        <v>0</v>
      </c>
      <c r="F2336" t="s">
        <v>11</v>
      </c>
      <c r="G2336" t="s">
        <v>4083</v>
      </c>
      <c r="H2336" t="s">
        <v>3023</v>
      </c>
    </row>
    <row r="2337" spans="1:8" x14ac:dyDescent="0.35">
      <c r="A2337" t="s">
        <v>4051</v>
      </c>
      <c r="B2337" t="s">
        <v>4050</v>
      </c>
      <c r="C2337" t="s">
        <v>4051</v>
      </c>
      <c r="D2337">
        <v>1</v>
      </c>
      <c r="E2337">
        <v>0</v>
      </c>
      <c r="F2337" t="s">
        <v>11</v>
      </c>
      <c r="G2337" t="s">
        <v>4085</v>
      </c>
      <c r="H2337" t="s">
        <v>4086</v>
      </c>
    </row>
    <row r="2338" spans="1:8" x14ac:dyDescent="0.35">
      <c r="A2338" t="s">
        <v>4087</v>
      </c>
      <c r="B2338" t="s">
        <v>4088</v>
      </c>
      <c r="C2338" t="s">
        <v>4087</v>
      </c>
      <c r="D2338">
        <v>1</v>
      </c>
      <c r="E2338">
        <v>0</v>
      </c>
      <c r="F2338" t="s">
        <v>11</v>
      </c>
      <c r="G2338" t="s">
        <v>4089</v>
      </c>
      <c r="H2338" t="s">
        <v>4090</v>
      </c>
    </row>
    <row r="2339" spans="1:8" x14ac:dyDescent="0.35">
      <c r="A2339" t="s">
        <v>1641</v>
      </c>
      <c r="B2339" t="s">
        <v>1640</v>
      </c>
      <c r="C2339" t="s">
        <v>1641</v>
      </c>
      <c r="D2339">
        <v>1</v>
      </c>
      <c r="E2339">
        <v>0</v>
      </c>
      <c r="F2339" t="s">
        <v>11</v>
      </c>
      <c r="G2339" t="s">
        <v>4105</v>
      </c>
      <c r="H2339" t="s">
        <v>18</v>
      </c>
    </row>
    <row r="2340" spans="1:8" x14ac:dyDescent="0.35">
      <c r="A2340" t="s">
        <v>4106</v>
      </c>
      <c r="B2340" t="s">
        <v>4107</v>
      </c>
      <c r="C2340" t="s">
        <v>4108</v>
      </c>
      <c r="D2340">
        <v>1</v>
      </c>
      <c r="E2340">
        <v>0</v>
      </c>
      <c r="F2340" t="s">
        <v>11</v>
      </c>
      <c r="G2340" t="s">
        <v>4109</v>
      </c>
      <c r="H2340" t="s">
        <v>3057</v>
      </c>
    </row>
    <row r="2341" spans="1:8" x14ac:dyDescent="0.35">
      <c r="A2341" t="s">
        <v>4110</v>
      </c>
      <c r="B2341" t="s">
        <v>4111</v>
      </c>
      <c r="C2341" t="s">
        <v>4110</v>
      </c>
      <c r="D2341">
        <v>1</v>
      </c>
      <c r="E2341">
        <v>0</v>
      </c>
      <c r="F2341" t="s">
        <v>11</v>
      </c>
      <c r="G2341" t="s">
        <v>4112</v>
      </c>
      <c r="H2341" t="s">
        <v>4113</v>
      </c>
    </row>
    <row r="2342" spans="1:8" x14ac:dyDescent="0.35">
      <c r="A2342" t="s">
        <v>4118</v>
      </c>
      <c r="B2342" t="s">
        <v>4119</v>
      </c>
      <c r="C2342" t="s">
        <v>4120</v>
      </c>
      <c r="D2342">
        <v>1</v>
      </c>
      <c r="E2342">
        <v>0</v>
      </c>
      <c r="F2342" t="s">
        <v>11</v>
      </c>
      <c r="G2342" t="s">
        <v>4121</v>
      </c>
      <c r="H2342" t="s">
        <v>4122</v>
      </c>
    </row>
    <row r="2343" spans="1:8" x14ac:dyDescent="0.35">
      <c r="A2343" t="s">
        <v>4127</v>
      </c>
      <c r="B2343" t="s">
        <v>4128</v>
      </c>
      <c r="C2343" t="s">
        <v>4129</v>
      </c>
      <c r="D2343">
        <v>1</v>
      </c>
      <c r="E2343">
        <v>0</v>
      </c>
      <c r="F2343" t="s">
        <v>11</v>
      </c>
      <c r="G2343" t="s">
        <v>4121</v>
      </c>
      <c r="H2343" t="s">
        <v>4130</v>
      </c>
    </row>
    <row r="2344" spans="1:8" x14ac:dyDescent="0.35">
      <c r="A2344" t="s">
        <v>4134</v>
      </c>
      <c r="B2344" t="s">
        <v>4135</v>
      </c>
      <c r="C2344" t="s">
        <v>4136</v>
      </c>
      <c r="D2344">
        <v>1</v>
      </c>
      <c r="E2344">
        <v>0</v>
      </c>
      <c r="F2344" t="s">
        <v>11</v>
      </c>
      <c r="G2344" t="s">
        <v>4137</v>
      </c>
      <c r="H2344" t="s">
        <v>776</v>
      </c>
    </row>
    <row r="2345" spans="1:8" x14ac:dyDescent="0.35">
      <c r="A2345" t="s">
        <v>276</v>
      </c>
      <c r="B2345" t="s">
        <v>277</v>
      </c>
      <c r="C2345" t="s">
        <v>276</v>
      </c>
      <c r="D2345">
        <v>1</v>
      </c>
      <c r="E2345">
        <v>0</v>
      </c>
      <c r="F2345" t="s">
        <v>11</v>
      </c>
      <c r="G2345" t="s">
        <v>4138</v>
      </c>
      <c r="H2345" t="s">
        <v>448</v>
      </c>
    </row>
    <row r="2346" spans="1:8" x14ac:dyDescent="0.35">
      <c r="A2346" t="s">
        <v>4051</v>
      </c>
      <c r="B2346" t="s">
        <v>4050</v>
      </c>
      <c r="C2346" t="s">
        <v>4051</v>
      </c>
      <c r="D2346">
        <v>1</v>
      </c>
      <c r="E2346">
        <v>0</v>
      </c>
      <c r="F2346" t="s">
        <v>11</v>
      </c>
      <c r="G2346" t="s">
        <v>4142</v>
      </c>
      <c r="H2346" t="s">
        <v>4086</v>
      </c>
    </row>
    <row r="2347" spans="1:8" x14ac:dyDescent="0.35">
      <c r="A2347" t="s">
        <v>4151</v>
      </c>
      <c r="B2347" t="s">
        <v>4152</v>
      </c>
      <c r="C2347" t="s">
        <v>4153</v>
      </c>
      <c r="D2347">
        <v>1</v>
      </c>
      <c r="E2347">
        <v>0</v>
      </c>
      <c r="F2347" t="s">
        <v>11</v>
      </c>
      <c r="G2347" t="s">
        <v>4146</v>
      </c>
      <c r="H2347" t="s">
        <v>4147</v>
      </c>
    </row>
    <row r="2348" spans="1:8" x14ac:dyDescent="0.35">
      <c r="A2348" t="s">
        <v>4159</v>
      </c>
      <c r="B2348" t="s">
        <v>4160</v>
      </c>
      <c r="C2348" t="s">
        <v>4159</v>
      </c>
      <c r="D2348">
        <v>1</v>
      </c>
      <c r="E2348">
        <v>1</v>
      </c>
      <c r="F2348" t="s">
        <v>11</v>
      </c>
      <c r="G2348" t="s">
        <v>4161</v>
      </c>
      <c r="H2348" t="s">
        <v>227</v>
      </c>
    </row>
    <row r="2349" spans="1:8" x14ac:dyDescent="0.35">
      <c r="A2349" t="s">
        <v>4162</v>
      </c>
      <c r="B2349" t="s">
        <v>4163</v>
      </c>
      <c r="C2349" t="s">
        <v>4162</v>
      </c>
      <c r="D2349">
        <v>1</v>
      </c>
      <c r="E2349">
        <v>0</v>
      </c>
      <c r="F2349" t="s">
        <v>11</v>
      </c>
      <c r="G2349" t="s">
        <v>4164</v>
      </c>
      <c r="H2349" t="s">
        <v>1064</v>
      </c>
    </row>
    <row r="2350" spans="1:8" x14ac:dyDescent="0.35">
      <c r="A2350" t="s">
        <v>4173</v>
      </c>
      <c r="B2350" t="s">
        <v>4174</v>
      </c>
      <c r="C2350" t="s">
        <v>4175</v>
      </c>
      <c r="D2350">
        <v>1</v>
      </c>
      <c r="E2350">
        <v>0</v>
      </c>
      <c r="F2350" t="s">
        <v>11</v>
      </c>
      <c r="G2350" t="s">
        <v>4172</v>
      </c>
      <c r="H2350" t="s">
        <v>4176</v>
      </c>
    </row>
    <row r="2351" spans="1:8" x14ac:dyDescent="0.35">
      <c r="A2351" t="s">
        <v>4179</v>
      </c>
      <c r="B2351" t="s">
        <v>4180</v>
      </c>
      <c r="C2351" t="s">
        <v>4179</v>
      </c>
      <c r="D2351">
        <v>1</v>
      </c>
      <c r="E2351">
        <v>0</v>
      </c>
      <c r="F2351" t="s">
        <v>11</v>
      </c>
      <c r="G2351" t="s">
        <v>4181</v>
      </c>
      <c r="H2351" t="s">
        <v>4182</v>
      </c>
    </row>
    <row r="2352" spans="1:8" x14ac:dyDescent="0.35">
      <c r="A2352" t="s">
        <v>4188</v>
      </c>
      <c r="B2352" t="s">
        <v>4189</v>
      </c>
      <c r="C2352" t="s">
        <v>4190</v>
      </c>
      <c r="D2352">
        <v>1</v>
      </c>
      <c r="E2352">
        <v>0</v>
      </c>
      <c r="F2352" t="s">
        <v>11</v>
      </c>
      <c r="G2352" t="s">
        <v>4191</v>
      </c>
      <c r="H2352" t="s">
        <v>509</v>
      </c>
    </row>
    <row r="2353" spans="1:8" x14ac:dyDescent="0.35">
      <c r="A2353" t="s">
        <v>4205</v>
      </c>
      <c r="B2353" t="s">
        <v>4206</v>
      </c>
      <c r="C2353" t="s">
        <v>4205</v>
      </c>
      <c r="D2353">
        <v>1</v>
      </c>
      <c r="E2353">
        <v>0</v>
      </c>
      <c r="F2353" t="s">
        <v>11</v>
      </c>
      <c r="G2353" t="s">
        <v>4207</v>
      </c>
      <c r="H2353" t="s">
        <v>831</v>
      </c>
    </row>
    <row r="2354" spans="1:8" x14ac:dyDescent="0.35">
      <c r="A2354" t="s">
        <v>2060</v>
      </c>
      <c r="B2354" t="s">
        <v>2061</v>
      </c>
      <c r="C2354" t="s">
        <v>2060</v>
      </c>
      <c r="D2354">
        <v>1</v>
      </c>
      <c r="E2354">
        <v>0</v>
      </c>
      <c r="F2354" t="s">
        <v>11</v>
      </c>
      <c r="G2354" t="s">
        <v>4257</v>
      </c>
      <c r="H2354" t="s">
        <v>18</v>
      </c>
    </row>
    <row r="2355" spans="1:8" x14ac:dyDescent="0.35">
      <c r="A2355" t="s">
        <v>4271</v>
      </c>
      <c r="B2355" t="s">
        <v>4272</v>
      </c>
      <c r="C2355" t="s">
        <v>4273</v>
      </c>
      <c r="D2355">
        <v>1</v>
      </c>
      <c r="E2355">
        <v>0</v>
      </c>
      <c r="F2355" t="s">
        <v>11</v>
      </c>
      <c r="G2355" t="s">
        <v>4274</v>
      </c>
      <c r="H2355" t="s">
        <v>2225</v>
      </c>
    </row>
    <row r="2356" spans="1:8" x14ac:dyDescent="0.35">
      <c r="A2356" t="s">
        <v>2233</v>
      </c>
      <c r="B2356" t="s">
        <v>2232</v>
      </c>
      <c r="C2356" t="s">
        <v>2233</v>
      </c>
      <c r="D2356">
        <v>1</v>
      </c>
      <c r="E2356">
        <v>0</v>
      </c>
      <c r="F2356" t="s">
        <v>11</v>
      </c>
      <c r="G2356" t="s">
        <v>4283</v>
      </c>
      <c r="H2356" t="s">
        <v>2225</v>
      </c>
    </row>
    <row r="2357" spans="1:8" x14ac:dyDescent="0.35">
      <c r="A2357" t="s">
        <v>4289</v>
      </c>
      <c r="B2357" t="s">
        <v>4290</v>
      </c>
      <c r="C2357" t="s">
        <v>4289</v>
      </c>
      <c r="D2357">
        <v>1</v>
      </c>
      <c r="E2357">
        <v>0</v>
      </c>
      <c r="F2357" t="s">
        <v>11</v>
      </c>
      <c r="G2357" t="s">
        <v>4291</v>
      </c>
      <c r="H2357" t="s">
        <v>2348</v>
      </c>
    </row>
    <row r="2358" spans="1:8" x14ac:dyDescent="0.35">
      <c r="A2358" t="s">
        <v>4324</v>
      </c>
      <c r="B2358" t="s">
        <v>4325</v>
      </c>
      <c r="C2358" t="s">
        <v>4324</v>
      </c>
      <c r="D2358">
        <v>1</v>
      </c>
      <c r="E2358">
        <v>0</v>
      </c>
      <c r="F2358" t="s">
        <v>11</v>
      </c>
      <c r="G2358" t="s">
        <v>4326</v>
      </c>
      <c r="H2358" t="s">
        <v>4327</v>
      </c>
    </row>
    <row r="2359" spans="1:8" x14ac:dyDescent="0.35">
      <c r="A2359" t="s">
        <v>2598</v>
      </c>
      <c r="B2359" t="s">
        <v>2599</v>
      </c>
      <c r="C2359" t="s">
        <v>2600</v>
      </c>
      <c r="D2359">
        <v>1</v>
      </c>
      <c r="E2359">
        <v>0</v>
      </c>
      <c r="F2359" t="s">
        <v>11</v>
      </c>
      <c r="G2359" t="s">
        <v>4351</v>
      </c>
      <c r="H2359" t="s">
        <v>2602</v>
      </c>
    </row>
    <row r="2360" spans="1:8" x14ac:dyDescent="0.35">
      <c r="A2360" t="s">
        <v>4377</v>
      </c>
      <c r="B2360" t="s">
        <v>3750</v>
      </c>
      <c r="C2360" t="s">
        <v>3751</v>
      </c>
      <c r="D2360">
        <v>1</v>
      </c>
      <c r="E2360">
        <v>0</v>
      </c>
      <c r="F2360" t="s">
        <v>11</v>
      </c>
      <c r="G2360" t="s">
        <v>4378</v>
      </c>
      <c r="H2360" t="s">
        <v>2156</v>
      </c>
    </row>
    <row r="2361" spans="1:8" x14ac:dyDescent="0.35">
      <c r="A2361" t="s">
        <v>4409</v>
      </c>
      <c r="B2361" t="s">
        <v>4410</v>
      </c>
      <c r="C2361" t="s">
        <v>4411</v>
      </c>
      <c r="D2361">
        <v>1</v>
      </c>
      <c r="E2361">
        <v>1</v>
      </c>
      <c r="F2361" t="s">
        <v>11</v>
      </c>
      <c r="G2361" t="s">
        <v>4412</v>
      </c>
      <c r="H2361" t="s">
        <v>103</v>
      </c>
    </row>
    <row r="2362" spans="1:8" x14ac:dyDescent="0.35">
      <c r="A2362" t="s">
        <v>4413</v>
      </c>
      <c r="B2362" t="s">
        <v>4414</v>
      </c>
      <c r="C2362" t="s">
        <v>4415</v>
      </c>
      <c r="D2362">
        <v>1</v>
      </c>
      <c r="E2362">
        <v>0</v>
      </c>
      <c r="F2362" t="s">
        <v>11</v>
      </c>
      <c r="G2362" t="s">
        <v>4416</v>
      </c>
      <c r="H2362" t="s">
        <v>4417</v>
      </c>
    </row>
    <row r="2363" spans="1:8" x14ac:dyDescent="0.35">
      <c r="A2363" t="s">
        <v>611</v>
      </c>
      <c r="B2363" t="s">
        <v>610</v>
      </c>
      <c r="C2363" t="s">
        <v>611</v>
      </c>
      <c r="D2363">
        <v>1</v>
      </c>
      <c r="E2363">
        <v>0</v>
      </c>
      <c r="F2363" t="s">
        <v>11</v>
      </c>
      <c r="G2363" t="s">
        <v>4422</v>
      </c>
      <c r="H2363" t="s">
        <v>2332</v>
      </c>
    </row>
    <row r="2364" spans="1:8" x14ac:dyDescent="0.35">
      <c r="A2364" t="s">
        <v>2060</v>
      </c>
      <c r="B2364" t="s">
        <v>2061</v>
      </c>
      <c r="C2364" t="s">
        <v>2060</v>
      </c>
      <c r="D2364">
        <v>1</v>
      </c>
      <c r="E2364">
        <v>0</v>
      </c>
      <c r="F2364" t="s">
        <v>11</v>
      </c>
      <c r="G2364" t="s">
        <v>4449</v>
      </c>
      <c r="H2364" t="s">
        <v>18</v>
      </c>
    </row>
    <row r="2365" spans="1:8" x14ac:dyDescent="0.35">
      <c r="A2365" t="s">
        <v>2242</v>
      </c>
      <c r="B2365" t="s">
        <v>2241</v>
      </c>
      <c r="C2365" t="s">
        <v>2242</v>
      </c>
      <c r="D2365">
        <v>1</v>
      </c>
      <c r="E2365">
        <v>0</v>
      </c>
      <c r="F2365" t="s">
        <v>11</v>
      </c>
      <c r="G2365" t="s">
        <v>4456</v>
      </c>
      <c r="H2365" t="s">
        <v>2156</v>
      </c>
    </row>
    <row r="2366" spans="1:8" x14ac:dyDescent="0.35">
      <c r="A2366" t="s">
        <v>2211</v>
      </c>
      <c r="B2366" t="s">
        <v>2210</v>
      </c>
      <c r="C2366" t="s">
        <v>2211</v>
      </c>
      <c r="D2366">
        <v>1</v>
      </c>
      <c r="E2366">
        <v>0</v>
      </c>
      <c r="F2366" t="s">
        <v>11</v>
      </c>
      <c r="G2366" t="s">
        <v>4461</v>
      </c>
      <c r="H2366" t="s">
        <v>13</v>
      </c>
    </row>
    <row r="2367" spans="1:8" x14ac:dyDescent="0.35">
      <c r="A2367" t="s">
        <v>1895</v>
      </c>
      <c r="B2367" t="s">
        <v>1896</v>
      </c>
      <c r="C2367" t="s">
        <v>1895</v>
      </c>
      <c r="D2367">
        <v>1</v>
      </c>
      <c r="E2367">
        <v>0</v>
      </c>
      <c r="F2367" t="s">
        <v>11</v>
      </c>
      <c r="G2367" t="s">
        <v>4466</v>
      </c>
      <c r="H2367" t="s">
        <v>3573</v>
      </c>
    </row>
    <row r="2368" spans="1:8" x14ac:dyDescent="0.35">
      <c r="A2368" t="s">
        <v>4468</v>
      </c>
      <c r="B2368" t="s">
        <v>4469</v>
      </c>
      <c r="C2368" t="s">
        <v>4468</v>
      </c>
      <c r="D2368">
        <v>1</v>
      </c>
      <c r="E2368">
        <v>2</v>
      </c>
      <c r="F2368" t="s">
        <v>11</v>
      </c>
      <c r="G2368" t="s">
        <v>4470</v>
      </c>
      <c r="H2368" t="s">
        <v>18</v>
      </c>
    </row>
    <row r="2369" spans="1:8" x14ac:dyDescent="0.35">
      <c r="A2369" t="s">
        <v>1967</v>
      </c>
      <c r="B2369" t="s">
        <v>1966</v>
      </c>
      <c r="C2369" t="s">
        <v>1967</v>
      </c>
      <c r="D2369">
        <v>1</v>
      </c>
      <c r="E2369">
        <v>0</v>
      </c>
      <c r="F2369" t="s">
        <v>11</v>
      </c>
      <c r="G2369" t="s">
        <v>4486</v>
      </c>
      <c r="H2369" t="s">
        <v>3712</v>
      </c>
    </row>
    <row r="2370" spans="1:8" x14ac:dyDescent="0.35">
      <c r="A2370" t="s">
        <v>3171</v>
      </c>
      <c r="B2370" t="s">
        <v>3172</v>
      </c>
      <c r="C2370" t="s">
        <v>3173</v>
      </c>
      <c r="D2370">
        <v>1</v>
      </c>
      <c r="E2370">
        <v>0</v>
      </c>
      <c r="F2370" t="s">
        <v>11</v>
      </c>
      <c r="G2370" t="s">
        <v>4495</v>
      </c>
      <c r="H2370" t="s">
        <v>4496</v>
      </c>
    </row>
    <row r="2371" spans="1:8" x14ac:dyDescent="0.35">
      <c r="A2371" t="s">
        <v>4514</v>
      </c>
      <c r="B2371" t="s">
        <v>4515</v>
      </c>
      <c r="C2371" t="s">
        <v>4514</v>
      </c>
      <c r="D2371">
        <v>1</v>
      </c>
      <c r="E2371">
        <v>0</v>
      </c>
      <c r="F2371" t="s">
        <v>11</v>
      </c>
      <c r="G2371" t="s">
        <v>4516</v>
      </c>
      <c r="H2371" t="s">
        <v>180</v>
      </c>
    </row>
    <row r="2372" spans="1:8" x14ac:dyDescent="0.35">
      <c r="A2372" t="s">
        <v>4558</v>
      </c>
      <c r="B2372" t="s">
        <v>2222</v>
      </c>
      <c r="C2372" t="s">
        <v>2223</v>
      </c>
      <c r="D2372">
        <v>1</v>
      </c>
      <c r="E2372">
        <v>0</v>
      </c>
      <c r="F2372" t="s">
        <v>11</v>
      </c>
      <c r="G2372" t="s">
        <v>4557</v>
      </c>
      <c r="H2372" t="s">
        <v>4559</v>
      </c>
    </row>
    <row r="2373" spans="1:8" x14ac:dyDescent="0.35">
      <c r="A2373" t="s">
        <v>4553</v>
      </c>
      <c r="B2373" t="s">
        <v>4554</v>
      </c>
      <c r="C2373" t="s">
        <v>4553</v>
      </c>
      <c r="D2373">
        <v>1</v>
      </c>
      <c r="E2373">
        <v>0</v>
      </c>
      <c r="F2373" t="s">
        <v>11</v>
      </c>
      <c r="G2373" t="s">
        <v>4560</v>
      </c>
      <c r="H2373" t="s">
        <v>495</v>
      </c>
    </row>
    <row r="2374" spans="1:8" x14ac:dyDescent="0.35">
      <c r="A2374" t="s">
        <v>4565</v>
      </c>
      <c r="B2374" t="s">
        <v>1370</v>
      </c>
      <c r="C2374" t="s">
        <v>1371</v>
      </c>
      <c r="D2374">
        <v>1</v>
      </c>
      <c r="E2374">
        <v>0</v>
      </c>
      <c r="F2374" t="s">
        <v>11</v>
      </c>
      <c r="G2374" t="s">
        <v>4566</v>
      </c>
      <c r="H2374" t="s">
        <v>4567</v>
      </c>
    </row>
    <row r="2375" spans="1:8" x14ac:dyDescent="0.35">
      <c r="A2375" t="s">
        <v>4575</v>
      </c>
      <c r="B2375" t="s">
        <v>4576</v>
      </c>
      <c r="C2375" t="s">
        <v>4577</v>
      </c>
      <c r="D2375">
        <v>1</v>
      </c>
      <c r="E2375">
        <v>0</v>
      </c>
      <c r="F2375" t="s">
        <v>11</v>
      </c>
      <c r="G2375" t="s">
        <v>4578</v>
      </c>
      <c r="H2375" t="s">
        <v>4579</v>
      </c>
    </row>
    <row r="2376" spans="1:8" x14ac:dyDescent="0.35">
      <c r="A2376" t="s">
        <v>1895</v>
      </c>
      <c r="B2376" t="s">
        <v>1896</v>
      </c>
      <c r="C2376" t="s">
        <v>1895</v>
      </c>
      <c r="D2376">
        <v>1</v>
      </c>
      <c r="E2376">
        <v>0</v>
      </c>
      <c r="F2376" t="s">
        <v>11</v>
      </c>
      <c r="G2376" t="s">
        <v>4580</v>
      </c>
      <c r="H2376" t="s">
        <v>2295</v>
      </c>
    </row>
    <row r="2377" spans="1:8" x14ac:dyDescent="0.35">
      <c r="A2377" t="s">
        <v>1721</v>
      </c>
      <c r="B2377" t="s">
        <v>1720</v>
      </c>
      <c r="C2377" t="s">
        <v>1721</v>
      </c>
      <c r="D2377">
        <v>1</v>
      </c>
      <c r="E2377">
        <v>0</v>
      </c>
      <c r="F2377" t="s">
        <v>11</v>
      </c>
      <c r="G2377" t="s">
        <v>4596</v>
      </c>
      <c r="H2377" t="s">
        <v>18</v>
      </c>
    </row>
    <row r="2378" spans="1:8" x14ac:dyDescent="0.35">
      <c r="A2378" t="s">
        <v>1641</v>
      </c>
      <c r="B2378" t="s">
        <v>1640</v>
      </c>
      <c r="C2378" t="s">
        <v>1641</v>
      </c>
      <c r="D2378">
        <v>1</v>
      </c>
      <c r="E2378">
        <v>0</v>
      </c>
      <c r="F2378" t="s">
        <v>11</v>
      </c>
      <c r="G2378" t="s">
        <v>4603</v>
      </c>
      <c r="H2378" t="s">
        <v>18</v>
      </c>
    </row>
    <row r="2379" spans="1:8" x14ac:dyDescent="0.35">
      <c r="A2379" t="s">
        <v>4623</v>
      </c>
      <c r="B2379" t="s">
        <v>4624</v>
      </c>
      <c r="C2379" t="s">
        <v>4625</v>
      </c>
      <c r="D2379">
        <v>1</v>
      </c>
      <c r="E2379">
        <v>0</v>
      </c>
      <c r="F2379" t="s">
        <v>11</v>
      </c>
      <c r="G2379" t="s">
        <v>4626</v>
      </c>
      <c r="H2379" t="s">
        <v>490</v>
      </c>
    </row>
    <row r="2380" spans="1:8" x14ac:dyDescent="0.35">
      <c r="A2380" t="s">
        <v>4688</v>
      </c>
      <c r="B2380" t="s">
        <v>4689</v>
      </c>
      <c r="C2380" t="s">
        <v>4688</v>
      </c>
      <c r="D2380">
        <v>1</v>
      </c>
      <c r="E2380">
        <v>0</v>
      </c>
      <c r="F2380" t="s">
        <v>11</v>
      </c>
      <c r="G2380" t="s">
        <v>4690</v>
      </c>
      <c r="H2380" t="s">
        <v>4691</v>
      </c>
    </row>
    <row r="2381" spans="1:8" x14ac:dyDescent="0.35">
      <c r="A2381" t="s">
        <v>4692</v>
      </c>
      <c r="B2381" t="s">
        <v>4693</v>
      </c>
      <c r="C2381" t="s">
        <v>4692</v>
      </c>
      <c r="D2381">
        <v>1</v>
      </c>
      <c r="E2381">
        <v>0</v>
      </c>
      <c r="F2381" t="s">
        <v>11</v>
      </c>
      <c r="G2381" t="s">
        <v>4694</v>
      </c>
      <c r="H2381" t="s">
        <v>4695</v>
      </c>
    </row>
    <row r="2382" spans="1:8" x14ac:dyDescent="0.35">
      <c r="A2382" t="s">
        <v>4696</v>
      </c>
      <c r="B2382" t="s">
        <v>4697</v>
      </c>
      <c r="C2382" t="s">
        <v>4698</v>
      </c>
      <c r="D2382">
        <v>1</v>
      </c>
      <c r="E2382">
        <v>0</v>
      </c>
      <c r="F2382" t="s">
        <v>11</v>
      </c>
      <c r="G2382" t="s">
        <v>4699</v>
      </c>
      <c r="H2382" t="s">
        <v>1412</v>
      </c>
    </row>
    <row r="2383" spans="1:8" x14ac:dyDescent="0.35">
      <c r="A2383" t="s">
        <v>3075</v>
      </c>
      <c r="B2383" t="s">
        <v>3076</v>
      </c>
      <c r="C2383" t="s">
        <v>3075</v>
      </c>
      <c r="D2383">
        <v>1</v>
      </c>
      <c r="E2383">
        <v>0</v>
      </c>
      <c r="F2383" t="s">
        <v>11</v>
      </c>
      <c r="G2383" t="s">
        <v>4705</v>
      </c>
      <c r="H2383" t="s">
        <v>847</v>
      </c>
    </row>
    <row r="2384" spans="1:8" x14ac:dyDescent="0.35">
      <c r="A2384" t="s">
        <v>4711</v>
      </c>
      <c r="B2384" t="s">
        <v>4712</v>
      </c>
      <c r="C2384" t="s">
        <v>4713</v>
      </c>
      <c r="D2384">
        <v>1</v>
      </c>
      <c r="E2384">
        <v>0</v>
      </c>
      <c r="F2384" t="s">
        <v>11</v>
      </c>
      <c r="G2384" t="s">
        <v>4714</v>
      </c>
      <c r="H2384" t="s">
        <v>3654</v>
      </c>
    </row>
    <row r="2385" spans="1:8" x14ac:dyDescent="0.35">
      <c r="A2385" t="s">
        <v>4715</v>
      </c>
      <c r="B2385" t="s">
        <v>4716</v>
      </c>
      <c r="C2385" t="s">
        <v>4717</v>
      </c>
      <c r="D2385">
        <v>1</v>
      </c>
      <c r="E2385">
        <v>0</v>
      </c>
      <c r="F2385" t="s">
        <v>11</v>
      </c>
      <c r="G2385" t="s">
        <v>4714</v>
      </c>
      <c r="H2385" t="s">
        <v>548</v>
      </c>
    </row>
    <row r="2386" spans="1:8" x14ac:dyDescent="0.35">
      <c r="A2386" t="s">
        <v>4749</v>
      </c>
      <c r="B2386" t="s">
        <v>662</v>
      </c>
      <c r="C2386" t="s">
        <v>663</v>
      </c>
      <c r="D2386">
        <v>1</v>
      </c>
      <c r="E2386">
        <v>0</v>
      </c>
      <c r="F2386" t="s">
        <v>11</v>
      </c>
      <c r="G2386" t="s">
        <v>4748</v>
      </c>
      <c r="H2386" t="s">
        <v>4750</v>
      </c>
    </row>
    <row r="2387" spans="1:8" x14ac:dyDescent="0.35">
      <c r="A2387" t="s">
        <v>4765</v>
      </c>
      <c r="B2387" t="s">
        <v>4766</v>
      </c>
      <c r="C2387" t="s">
        <v>4767</v>
      </c>
      <c r="D2387">
        <v>1</v>
      </c>
      <c r="E2387">
        <v>0</v>
      </c>
      <c r="F2387" t="s">
        <v>11</v>
      </c>
      <c r="G2387" t="s">
        <v>4768</v>
      </c>
      <c r="H2387" t="s">
        <v>18</v>
      </c>
    </row>
    <row r="2388" spans="1:8" x14ac:dyDescent="0.35">
      <c r="A2388" t="s">
        <v>4769</v>
      </c>
      <c r="B2388" t="s">
        <v>4770</v>
      </c>
      <c r="C2388" t="s">
        <v>4771</v>
      </c>
      <c r="D2388">
        <v>1</v>
      </c>
      <c r="E2388">
        <v>0</v>
      </c>
      <c r="F2388" t="s">
        <v>11</v>
      </c>
      <c r="G2388" t="s">
        <v>4772</v>
      </c>
      <c r="H2388" t="s">
        <v>548</v>
      </c>
    </row>
    <row r="2389" spans="1:8" x14ac:dyDescent="0.35">
      <c r="A2389" t="s">
        <v>4778</v>
      </c>
      <c r="B2389" t="s">
        <v>4779</v>
      </c>
      <c r="C2389" t="s">
        <v>4780</v>
      </c>
      <c r="D2389">
        <v>1</v>
      </c>
      <c r="E2389">
        <v>0</v>
      </c>
      <c r="F2389" t="s">
        <v>11</v>
      </c>
      <c r="G2389" t="s">
        <v>4781</v>
      </c>
      <c r="H2389" t="s">
        <v>4782</v>
      </c>
    </row>
    <row r="2390" spans="1:8" x14ac:dyDescent="0.35">
      <c r="A2390" t="s">
        <v>2627</v>
      </c>
      <c r="B2390" t="s">
        <v>2626</v>
      </c>
      <c r="C2390" t="s">
        <v>2627</v>
      </c>
      <c r="D2390">
        <v>1</v>
      </c>
      <c r="E2390">
        <v>0</v>
      </c>
      <c r="F2390" t="s">
        <v>11</v>
      </c>
      <c r="G2390" t="s">
        <v>4792</v>
      </c>
      <c r="H2390" t="s">
        <v>4793</v>
      </c>
    </row>
    <row r="2391" spans="1:8" x14ac:dyDescent="0.35">
      <c r="A2391" t="s">
        <v>4806</v>
      </c>
      <c r="B2391" t="s">
        <v>4807</v>
      </c>
      <c r="C2391" t="s">
        <v>4808</v>
      </c>
      <c r="D2391">
        <v>1</v>
      </c>
      <c r="E2391">
        <v>2</v>
      </c>
      <c r="F2391" t="s">
        <v>11</v>
      </c>
      <c r="G2391" t="s">
        <v>4809</v>
      </c>
      <c r="H2391" t="s">
        <v>1293</v>
      </c>
    </row>
    <row r="2392" spans="1:8" x14ac:dyDescent="0.35">
      <c r="A2392" t="s">
        <v>4810</v>
      </c>
      <c r="B2392" t="s">
        <v>4811</v>
      </c>
      <c r="C2392" t="s">
        <v>4812</v>
      </c>
      <c r="D2392">
        <v>1</v>
      </c>
      <c r="E2392">
        <v>0</v>
      </c>
      <c r="F2392" t="s">
        <v>11</v>
      </c>
      <c r="G2392" t="s">
        <v>4813</v>
      </c>
      <c r="H2392" t="s">
        <v>2643</v>
      </c>
    </row>
    <row r="2393" spans="1:8" x14ac:dyDescent="0.35">
      <c r="A2393" t="s">
        <v>4819</v>
      </c>
      <c r="B2393" t="s">
        <v>4820</v>
      </c>
      <c r="C2393" t="s">
        <v>4821</v>
      </c>
      <c r="D2393">
        <v>1</v>
      </c>
      <c r="E2393">
        <v>2</v>
      </c>
      <c r="F2393" t="s">
        <v>11</v>
      </c>
      <c r="G2393" t="s">
        <v>4822</v>
      </c>
      <c r="H2393" t="s">
        <v>4823</v>
      </c>
    </row>
    <row r="2394" spans="1:8" x14ac:dyDescent="0.35">
      <c r="A2394" t="s">
        <v>2627</v>
      </c>
      <c r="B2394" t="s">
        <v>2626</v>
      </c>
      <c r="C2394" t="s">
        <v>2627</v>
      </c>
      <c r="D2394">
        <v>1</v>
      </c>
      <c r="E2394">
        <v>0</v>
      </c>
      <c r="F2394" t="s">
        <v>11</v>
      </c>
      <c r="G2394" t="s">
        <v>4822</v>
      </c>
      <c r="H2394" t="s">
        <v>4824</v>
      </c>
    </row>
    <row r="2395" spans="1:8" x14ac:dyDescent="0.35">
      <c r="A2395" t="s">
        <v>4827</v>
      </c>
      <c r="B2395" t="s">
        <v>3223</v>
      </c>
      <c r="C2395" t="s">
        <v>3224</v>
      </c>
      <c r="D2395">
        <v>1</v>
      </c>
      <c r="E2395">
        <v>0</v>
      </c>
      <c r="F2395" t="s">
        <v>11</v>
      </c>
      <c r="G2395" t="s">
        <v>4828</v>
      </c>
      <c r="H2395" t="s">
        <v>4417</v>
      </c>
    </row>
    <row r="2396" spans="1:8" x14ac:dyDescent="0.35">
      <c r="A2396" t="s">
        <v>2627</v>
      </c>
      <c r="B2396" t="s">
        <v>2626</v>
      </c>
      <c r="C2396" t="s">
        <v>2627</v>
      </c>
      <c r="D2396">
        <v>1</v>
      </c>
      <c r="E2396">
        <v>0</v>
      </c>
      <c r="F2396" t="s">
        <v>11</v>
      </c>
      <c r="G2396" t="s">
        <v>4839</v>
      </c>
      <c r="H2396" t="s">
        <v>4840</v>
      </c>
    </row>
    <row r="2397" spans="1:8" x14ac:dyDescent="0.35">
      <c r="A2397" t="s">
        <v>4865</v>
      </c>
      <c r="B2397" t="s">
        <v>4866</v>
      </c>
      <c r="C2397" t="s">
        <v>4867</v>
      </c>
      <c r="D2397">
        <v>1</v>
      </c>
      <c r="E2397">
        <v>0</v>
      </c>
      <c r="F2397" t="s">
        <v>11</v>
      </c>
      <c r="G2397" t="s">
        <v>4868</v>
      </c>
      <c r="H2397" t="s">
        <v>1558</v>
      </c>
    </row>
    <row r="2398" spans="1:8" x14ac:dyDescent="0.35">
      <c r="A2398" t="s">
        <v>4869</v>
      </c>
      <c r="B2398" t="s">
        <v>4870</v>
      </c>
      <c r="C2398" t="s">
        <v>4869</v>
      </c>
      <c r="D2398">
        <v>1</v>
      </c>
      <c r="E2398">
        <v>4</v>
      </c>
      <c r="F2398" t="s">
        <v>11</v>
      </c>
      <c r="G2398" t="s">
        <v>4871</v>
      </c>
      <c r="H2398" t="s">
        <v>4872</v>
      </c>
    </row>
    <row r="2399" spans="1:8" x14ac:dyDescent="0.35">
      <c r="A2399" t="s">
        <v>3024</v>
      </c>
      <c r="B2399" t="s">
        <v>3025</v>
      </c>
      <c r="C2399" t="s">
        <v>3024</v>
      </c>
      <c r="D2399">
        <v>1</v>
      </c>
      <c r="E2399">
        <v>0</v>
      </c>
      <c r="F2399" t="s">
        <v>11</v>
      </c>
      <c r="G2399" t="s">
        <v>4885</v>
      </c>
      <c r="H2399" t="s">
        <v>1097</v>
      </c>
    </row>
    <row r="2400" spans="1:8" x14ac:dyDescent="0.35">
      <c r="A2400" t="s">
        <v>4886</v>
      </c>
      <c r="B2400" t="s">
        <v>4757</v>
      </c>
      <c r="C2400" t="s">
        <v>4758</v>
      </c>
      <c r="D2400">
        <v>1</v>
      </c>
      <c r="E2400">
        <v>1</v>
      </c>
      <c r="F2400" t="s">
        <v>11</v>
      </c>
      <c r="G2400" t="s">
        <v>4887</v>
      </c>
      <c r="H2400" t="s">
        <v>4888</v>
      </c>
    </row>
    <row r="2401" spans="1:8" x14ac:dyDescent="0.35">
      <c r="A2401" t="s">
        <v>4899</v>
      </c>
      <c r="B2401" t="s">
        <v>4900</v>
      </c>
      <c r="C2401" t="s">
        <v>4901</v>
      </c>
      <c r="D2401">
        <v>1</v>
      </c>
      <c r="E2401">
        <v>0</v>
      </c>
      <c r="F2401" t="s">
        <v>11</v>
      </c>
      <c r="G2401" t="s">
        <v>4902</v>
      </c>
      <c r="H2401" t="s">
        <v>429</v>
      </c>
    </row>
    <row r="2402" spans="1:8" x14ac:dyDescent="0.35">
      <c r="A2402" t="s">
        <v>4903</v>
      </c>
      <c r="B2402" t="s">
        <v>4904</v>
      </c>
      <c r="C2402" t="s">
        <v>4905</v>
      </c>
      <c r="D2402">
        <v>1</v>
      </c>
      <c r="E2402">
        <v>0</v>
      </c>
      <c r="F2402" t="s">
        <v>11</v>
      </c>
      <c r="G2402" t="s">
        <v>4906</v>
      </c>
      <c r="H2402" t="s">
        <v>1357</v>
      </c>
    </row>
    <row r="2403" spans="1:8" x14ac:dyDescent="0.35">
      <c r="A2403" t="s">
        <v>4914</v>
      </c>
      <c r="B2403" t="s">
        <v>4915</v>
      </c>
      <c r="C2403" t="s">
        <v>4914</v>
      </c>
      <c r="D2403">
        <v>1</v>
      </c>
      <c r="E2403">
        <v>0</v>
      </c>
      <c r="F2403" t="s">
        <v>11</v>
      </c>
      <c r="G2403" t="s">
        <v>4916</v>
      </c>
      <c r="H2403" t="s">
        <v>4917</v>
      </c>
    </row>
    <row r="2404" spans="1:8" x14ac:dyDescent="0.35">
      <c r="A2404" t="s">
        <v>4925</v>
      </c>
      <c r="B2404" t="s">
        <v>4926</v>
      </c>
      <c r="C2404" t="s">
        <v>4927</v>
      </c>
      <c r="D2404">
        <v>1</v>
      </c>
      <c r="E2404">
        <v>0</v>
      </c>
      <c r="F2404" t="s">
        <v>11</v>
      </c>
      <c r="G2404" t="s">
        <v>4928</v>
      </c>
      <c r="H2404" t="s">
        <v>4929</v>
      </c>
    </row>
    <row r="2405" spans="1:8" x14ac:dyDescent="0.35">
      <c r="A2405" t="s">
        <v>4934</v>
      </c>
      <c r="B2405" t="s">
        <v>4935</v>
      </c>
      <c r="C2405" t="s">
        <v>4936</v>
      </c>
      <c r="D2405">
        <v>1</v>
      </c>
      <c r="E2405">
        <v>0</v>
      </c>
      <c r="F2405" t="s">
        <v>11</v>
      </c>
      <c r="G2405" t="s">
        <v>4937</v>
      </c>
      <c r="H2405" t="s">
        <v>227</v>
      </c>
    </row>
    <row r="2406" spans="1:8" x14ac:dyDescent="0.35">
      <c r="A2406" t="s">
        <v>4943</v>
      </c>
      <c r="B2406" t="s">
        <v>4944</v>
      </c>
      <c r="C2406" t="s">
        <v>4945</v>
      </c>
      <c r="D2406">
        <v>1</v>
      </c>
      <c r="E2406">
        <v>0</v>
      </c>
      <c r="F2406" t="s">
        <v>11</v>
      </c>
      <c r="G2406" t="s">
        <v>4946</v>
      </c>
      <c r="H2406" t="s">
        <v>4947</v>
      </c>
    </row>
    <row r="2407" spans="1:8" x14ac:dyDescent="0.35">
      <c r="A2407" t="s">
        <v>4948</v>
      </c>
      <c r="B2407" t="s">
        <v>4949</v>
      </c>
      <c r="C2407" t="s">
        <v>4950</v>
      </c>
      <c r="D2407">
        <v>1</v>
      </c>
      <c r="E2407">
        <v>0</v>
      </c>
      <c r="F2407" t="s">
        <v>11</v>
      </c>
      <c r="G2407" t="s">
        <v>4951</v>
      </c>
      <c r="H2407" t="s">
        <v>4952</v>
      </c>
    </row>
    <row r="2408" spans="1:8" x14ac:dyDescent="0.35">
      <c r="A2408" t="s">
        <v>4961</v>
      </c>
      <c r="B2408" t="s">
        <v>4962</v>
      </c>
      <c r="C2408" t="s">
        <v>4961</v>
      </c>
      <c r="D2408">
        <v>1</v>
      </c>
      <c r="E2408">
        <v>0</v>
      </c>
      <c r="F2408" t="s">
        <v>11</v>
      </c>
      <c r="G2408" t="s">
        <v>4963</v>
      </c>
      <c r="H2408" t="s">
        <v>1636</v>
      </c>
    </row>
    <row r="2409" spans="1:8" x14ac:dyDescent="0.35">
      <c r="A2409" t="s">
        <v>4964</v>
      </c>
      <c r="B2409" t="s">
        <v>4965</v>
      </c>
      <c r="C2409" t="s">
        <v>4964</v>
      </c>
      <c r="D2409">
        <v>1</v>
      </c>
      <c r="E2409">
        <v>0</v>
      </c>
      <c r="F2409" t="s">
        <v>11</v>
      </c>
      <c r="G2409" t="s">
        <v>4966</v>
      </c>
      <c r="H2409" t="s">
        <v>1636</v>
      </c>
    </row>
    <row r="2410" spans="1:8" x14ac:dyDescent="0.35">
      <c r="A2410" t="s">
        <v>4967</v>
      </c>
      <c r="B2410" t="s">
        <v>4968</v>
      </c>
      <c r="C2410" t="s">
        <v>4967</v>
      </c>
      <c r="D2410">
        <v>1</v>
      </c>
      <c r="E2410">
        <v>0</v>
      </c>
      <c r="F2410" t="s">
        <v>11</v>
      </c>
      <c r="G2410" t="s">
        <v>4969</v>
      </c>
      <c r="H2410" t="s">
        <v>4323</v>
      </c>
    </row>
    <row r="2411" spans="1:8" x14ac:dyDescent="0.35">
      <c r="A2411" t="s">
        <v>4972</v>
      </c>
      <c r="B2411" t="s">
        <v>4973</v>
      </c>
      <c r="C2411" t="s">
        <v>4974</v>
      </c>
      <c r="D2411">
        <v>1</v>
      </c>
      <c r="E2411">
        <v>1</v>
      </c>
      <c r="F2411" t="s">
        <v>11</v>
      </c>
      <c r="G2411" t="s">
        <v>4975</v>
      </c>
      <c r="H2411" t="s">
        <v>4976</v>
      </c>
    </row>
    <row r="2412" spans="1:8" x14ac:dyDescent="0.35">
      <c r="A2412" t="s">
        <v>4987</v>
      </c>
      <c r="B2412" t="s">
        <v>4988</v>
      </c>
      <c r="C2412" t="s">
        <v>4989</v>
      </c>
      <c r="D2412">
        <v>1</v>
      </c>
      <c r="E2412">
        <v>2</v>
      </c>
      <c r="F2412" t="s">
        <v>11</v>
      </c>
      <c r="G2412" t="s">
        <v>4990</v>
      </c>
      <c r="H2412" t="s">
        <v>4991</v>
      </c>
    </row>
    <row r="2413" spans="1:8" x14ac:dyDescent="0.35">
      <c r="A2413" t="s">
        <v>1967</v>
      </c>
      <c r="B2413" t="s">
        <v>1966</v>
      </c>
      <c r="C2413" t="s">
        <v>1967</v>
      </c>
      <c r="D2413">
        <v>1</v>
      </c>
      <c r="E2413">
        <v>2</v>
      </c>
      <c r="F2413" t="s">
        <v>11</v>
      </c>
      <c r="G2413" t="s">
        <v>5029</v>
      </c>
      <c r="H2413" t="s">
        <v>5030</v>
      </c>
    </row>
    <row r="2414" spans="1:8" x14ac:dyDescent="0.35">
      <c r="A2414" t="s">
        <v>5063</v>
      </c>
      <c r="B2414" t="s">
        <v>5043</v>
      </c>
      <c r="C2414" t="s">
        <v>5044</v>
      </c>
      <c r="D2414">
        <v>1</v>
      </c>
      <c r="E2414">
        <v>0</v>
      </c>
      <c r="F2414" t="s">
        <v>11</v>
      </c>
      <c r="G2414" t="s">
        <v>5064</v>
      </c>
      <c r="H2414" t="s">
        <v>5046</v>
      </c>
    </row>
    <row r="2415" spans="1:8" x14ac:dyDescent="0.35">
      <c r="A2415" t="s">
        <v>5084</v>
      </c>
      <c r="B2415" t="s">
        <v>5085</v>
      </c>
      <c r="C2415" t="s">
        <v>5086</v>
      </c>
      <c r="D2415">
        <v>1</v>
      </c>
      <c r="E2415">
        <v>0</v>
      </c>
      <c r="F2415" t="s">
        <v>11</v>
      </c>
      <c r="G2415" t="s">
        <v>5083</v>
      </c>
      <c r="H2415" t="s">
        <v>5087</v>
      </c>
    </row>
    <row r="2416" spans="1:8" x14ac:dyDescent="0.35">
      <c r="A2416" t="s">
        <v>5113</v>
      </c>
      <c r="B2416" t="s">
        <v>5114</v>
      </c>
      <c r="C2416" t="s">
        <v>5113</v>
      </c>
      <c r="D2416">
        <v>1</v>
      </c>
      <c r="E2416">
        <v>3</v>
      </c>
      <c r="F2416" t="s">
        <v>11</v>
      </c>
      <c r="G2416" t="s">
        <v>5115</v>
      </c>
      <c r="H2416" t="s">
        <v>5116</v>
      </c>
    </row>
    <row r="2417" spans="1:8" x14ac:dyDescent="0.35">
      <c r="A2417" t="s">
        <v>5117</v>
      </c>
      <c r="B2417" t="s">
        <v>5118</v>
      </c>
      <c r="C2417" t="s">
        <v>5119</v>
      </c>
      <c r="D2417">
        <v>1</v>
      </c>
      <c r="E2417">
        <v>1</v>
      </c>
      <c r="F2417" t="s">
        <v>11</v>
      </c>
      <c r="G2417" t="s">
        <v>5120</v>
      </c>
      <c r="H2417" t="s">
        <v>5121</v>
      </c>
    </row>
    <row r="2418" spans="1:8" x14ac:dyDescent="0.35">
      <c r="A2418" t="s">
        <v>5124</v>
      </c>
      <c r="B2418" t="s">
        <v>5125</v>
      </c>
      <c r="C2418" t="s">
        <v>5124</v>
      </c>
      <c r="D2418">
        <v>1</v>
      </c>
      <c r="E2418">
        <v>2</v>
      </c>
      <c r="F2418" t="s">
        <v>11</v>
      </c>
      <c r="G2418" t="s">
        <v>5126</v>
      </c>
      <c r="H2418" t="s">
        <v>5127</v>
      </c>
    </row>
    <row r="2419" spans="1:8" x14ac:dyDescent="0.35">
      <c r="A2419" t="s">
        <v>5164</v>
      </c>
      <c r="B2419" t="s">
        <v>5165</v>
      </c>
      <c r="C2419" t="s">
        <v>5164</v>
      </c>
      <c r="D2419">
        <v>1</v>
      </c>
      <c r="E2419">
        <v>0</v>
      </c>
      <c r="F2419" t="s">
        <v>11</v>
      </c>
      <c r="G2419" t="s">
        <v>5166</v>
      </c>
      <c r="H2419" t="s">
        <v>1576</v>
      </c>
    </row>
    <row r="2420" spans="1:8" x14ac:dyDescent="0.35">
      <c r="A2420" t="s">
        <v>5171</v>
      </c>
      <c r="B2420" t="s">
        <v>5172</v>
      </c>
      <c r="C2420" t="s">
        <v>5173</v>
      </c>
      <c r="D2420">
        <v>1</v>
      </c>
      <c r="E2420">
        <v>0</v>
      </c>
      <c r="F2420" t="s">
        <v>11</v>
      </c>
      <c r="G2420" t="s">
        <v>5170</v>
      </c>
      <c r="H2420" t="s">
        <v>5174</v>
      </c>
    </row>
    <row r="2421" spans="1:8" x14ac:dyDescent="0.35">
      <c r="A2421" t="s">
        <v>5203</v>
      </c>
      <c r="B2421" t="s">
        <v>5204</v>
      </c>
      <c r="C2421" t="s">
        <v>5205</v>
      </c>
      <c r="D2421">
        <v>1</v>
      </c>
      <c r="E2421">
        <v>0</v>
      </c>
      <c r="F2421" t="s">
        <v>11</v>
      </c>
      <c r="G2421" t="s">
        <v>5206</v>
      </c>
      <c r="H2421" t="s">
        <v>2270</v>
      </c>
    </row>
    <row r="2422" spans="1:8" x14ac:dyDescent="0.35">
      <c r="A2422" t="s">
        <v>5110</v>
      </c>
      <c r="B2422" t="s">
        <v>5111</v>
      </c>
      <c r="C2422" t="s">
        <v>5110</v>
      </c>
      <c r="D2422">
        <v>1</v>
      </c>
      <c r="E2422">
        <v>0</v>
      </c>
      <c r="F2422" t="s">
        <v>11</v>
      </c>
      <c r="G2422" t="s">
        <v>5219</v>
      </c>
      <c r="H2422" t="s">
        <v>98</v>
      </c>
    </row>
    <row r="2423" spans="1:8" x14ac:dyDescent="0.35">
      <c r="A2423" t="s">
        <v>5266</v>
      </c>
      <c r="B2423" t="s">
        <v>3385</v>
      </c>
      <c r="C2423" t="s">
        <v>3386</v>
      </c>
      <c r="D2423">
        <v>1</v>
      </c>
      <c r="E2423">
        <v>0</v>
      </c>
      <c r="F2423" t="s">
        <v>11</v>
      </c>
      <c r="G2423" t="s">
        <v>5267</v>
      </c>
      <c r="H2423" t="s">
        <v>5268</v>
      </c>
    </row>
    <row r="2424" spans="1:8" x14ac:dyDescent="0.35">
      <c r="A2424" t="s">
        <v>5269</v>
      </c>
      <c r="B2424" t="s">
        <v>5270</v>
      </c>
      <c r="C2424" t="s">
        <v>5269</v>
      </c>
      <c r="D2424">
        <v>1</v>
      </c>
      <c r="E2424">
        <v>0</v>
      </c>
      <c r="F2424" t="s">
        <v>11</v>
      </c>
      <c r="G2424" t="s">
        <v>5271</v>
      </c>
      <c r="H2424" t="s">
        <v>3639</v>
      </c>
    </row>
    <row r="2425" spans="1:8" x14ac:dyDescent="0.35">
      <c r="A2425" t="s">
        <v>5272</v>
      </c>
      <c r="B2425" t="s">
        <v>5270</v>
      </c>
      <c r="C2425" t="s">
        <v>5269</v>
      </c>
      <c r="D2425">
        <v>1</v>
      </c>
      <c r="E2425">
        <v>0</v>
      </c>
      <c r="F2425" t="s">
        <v>11</v>
      </c>
      <c r="G2425" t="s">
        <v>5273</v>
      </c>
      <c r="H2425" t="s">
        <v>3639</v>
      </c>
    </row>
    <row r="2426" spans="1:8" x14ac:dyDescent="0.35">
      <c r="A2426" t="s">
        <v>5309</v>
      </c>
      <c r="B2426" t="s">
        <v>173</v>
      </c>
      <c r="C2426" t="s">
        <v>174</v>
      </c>
      <c r="D2426">
        <v>1</v>
      </c>
      <c r="E2426">
        <v>0</v>
      </c>
      <c r="F2426" t="s">
        <v>11</v>
      </c>
      <c r="G2426" t="s">
        <v>5310</v>
      </c>
      <c r="H2426" t="s">
        <v>176</v>
      </c>
    </row>
    <row r="2427" spans="1:8" x14ac:dyDescent="0.35">
      <c r="A2427" t="s">
        <v>5319</v>
      </c>
      <c r="B2427" t="s">
        <v>5320</v>
      </c>
      <c r="C2427" t="s">
        <v>5321</v>
      </c>
      <c r="D2427">
        <v>1</v>
      </c>
      <c r="E2427">
        <v>0</v>
      </c>
      <c r="F2427" t="s">
        <v>11</v>
      </c>
      <c r="G2427" t="e">
        <f>- мы ищем своих.</f>
        <v>#NAME?</v>
      </c>
      <c r="H2427" t="s">
        <v>1036</v>
      </c>
    </row>
    <row r="2428" spans="1:8" x14ac:dyDescent="0.35">
      <c r="A2428" t="s">
        <v>5325</v>
      </c>
      <c r="B2428" t="s">
        <v>5326</v>
      </c>
      <c r="C2428" t="s">
        <v>5327</v>
      </c>
      <c r="D2428">
        <v>1</v>
      </c>
      <c r="E2428">
        <v>0</v>
      </c>
      <c r="F2428" t="s">
        <v>11</v>
      </c>
      <c r="G2428" t="s">
        <v>5328</v>
      </c>
      <c r="H2428" t="s">
        <v>586</v>
      </c>
    </row>
    <row r="2429" spans="1:8" x14ac:dyDescent="0.35">
      <c r="A2429" t="s">
        <v>1895</v>
      </c>
      <c r="B2429" t="s">
        <v>1896</v>
      </c>
      <c r="C2429" t="s">
        <v>1895</v>
      </c>
      <c r="D2429">
        <v>1</v>
      </c>
      <c r="E2429">
        <v>1</v>
      </c>
      <c r="F2429" t="s">
        <v>11</v>
      </c>
      <c r="G2429" t="s">
        <v>5343</v>
      </c>
      <c r="H2429" t="s">
        <v>1036</v>
      </c>
    </row>
    <row r="2430" spans="1:8" x14ac:dyDescent="0.35">
      <c r="A2430" t="s">
        <v>1895</v>
      </c>
      <c r="B2430" t="s">
        <v>1896</v>
      </c>
      <c r="C2430" t="s">
        <v>1895</v>
      </c>
      <c r="D2430">
        <v>1</v>
      </c>
      <c r="E2430">
        <v>0</v>
      </c>
      <c r="F2430" t="s">
        <v>11</v>
      </c>
      <c r="G2430" t="s">
        <v>5346</v>
      </c>
      <c r="H2430" t="s">
        <v>5347</v>
      </c>
    </row>
    <row r="2431" spans="1:8" x14ac:dyDescent="0.35">
      <c r="A2431" t="s">
        <v>5360</v>
      </c>
      <c r="B2431" t="s">
        <v>5254</v>
      </c>
      <c r="C2431" t="s">
        <v>5255</v>
      </c>
      <c r="D2431">
        <v>1</v>
      </c>
      <c r="E2431">
        <v>0</v>
      </c>
      <c r="F2431" t="s">
        <v>11</v>
      </c>
      <c r="G2431" t="s">
        <v>5361</v>
      </c>
      <c r="H2431" t="s">
        <v>2667</v>
      </c>
    </row>
    <row r="2432" spans="1:8" x14ac:dyDescent="0.35">
      <c r="A2432" t="s">
        <v>5366</v>
      </c>
      <c r="B2432" t="s">
        <v>5367</v>
      </c>
      <c r="C2432" t="s">
        <v>5366</v>
      </c>
      <c r="D2432">
        <v>1</v>
      </c>
      <c r="E2432">
        <v>0</v>
      </c>
      <c r="F2432" t="s">
        <v>11</v>
      </c>
      <c r="G2432" t="s">
        <v>5368</v>
      </c>
      <c r="H2432" t="s">
        <v>5369</v>
      </c>
    </row>
    <row r="2433" spans="1:8" x14ac:dyDescent="0.35">
      <c r="A2433" t="s">
        <v>5370</v>
      </c>
      <c r="B2433" t="s">
        <v>5371</v>
      </c>
      <c r="C2433" t="s">
        <v>5370</v>
      </c>
      <c r="D2433">
        <v>1</v>
      </c>
      <c r="E2433">
        <v>0</v>
      </c>
      <c r="F2433" t="s">
        <v>11</v>
      </c>
      <c r="G2433" t="s">
        <v>5372</v>
      </c>
      <c r="H2433" t="s">
        <v>304</v>
      </c>
    </row>
    <row r="2434" spans="1:8" x14ac:dyDescent="0.35">
      <c r="A2434" t="s">
        <v>5373</v>
      </c>
      <c r="B2434" t="s">
        <v>5374</v>
      </c>
      <c r="C2434" t="s">
        <v>5373</v>
      </c>
      <c r="D2434">
        <v>1</v>
      </c>
      <c r="E2434">
        <v>0</v>
      </c>
      <c r="F2434" t="s">
        <v>11</v>
      </c>
      <c r="G2434" t="s">
        <v>5375</v>
      </c>
      <c r="H2434" t="s">
        <v>295</v>
      </c>
    </row>
    <row r="2435" spans="1:8" x14ac:dyDescent="0.35">
      <c r="A2435" t="s">
        <v>5388</v>
      </c>
      <c r="B2435" t="s">
        <v>5389</v>
      </c>
      <c r="C2435" t="s">
        <v>5390</v>
      </c>
      <c r="D2435">
        <v>1</v>
      </c>
      <c r="E2435">
        <v>0</v>
      </c>
      <c r="F2435" t="s">
        <v>11</v>
      </c>
      <c r="G2435" t="s">
        <v>5391</v>
      </c>
      <c r="H2435" t="s">
        <v>1412</v>
      </c>
    </row>
    <row r="2436" spans="1:8" x14ac:dyDescent="0.35">
      <c r="A2436" t="s">
        <v>5448</v>
      </c>
      <c r="B2436" t="s">
        <v>5449</v>
      </c>
      <c r="C2436" t="s">
        <v>5450</v>
      </c>
      <c r="D2436">
        <v>1</v>
      </c>
      <c r="E2436">
        <v>0</v>
      </c>
      <c r="F2436" t="s">
        <v>11</v>
      </c>
      <c r="G2436" t="s">
        <v>5451</v>
      </c>
      <c r="H2436" t="s">
        <v>2898</v>
      </c>
    </row>
    <row r="2437" spans="1:8" x14ac:dyDescent="0.35">
      <c r="A2437" t="s">
        <v>5466</v>
      </c>
      <c r="B2437" t="s">
        <v>5467</v>
      </c>
      <c r="C2437" t="s">
        <v>5468</v>
      </c>
      <c r="D2437">
        <v>1</v>
      </c>
      <c r="E2437">
        <v>0</v>
      </c>
      <c r="F2437" t="s">
        <v>11</v>
      </c>
      <c r="G2437" t="s">
        <v>5469</v>
      </c>
      <c r="H2437" t="s">
        <v>5470</v>
      </c>
    </row>
    <row r="2438" spans="1:8" x14ac:dyDescent="0.35">
      <c r="A2438" t="s">
        <v>5471</v>
      </c>
      <c r="B2438" t="s">
        <v>5472</v>
      </c>
      <c r="C2438" t="s">
        <v>5471</v>
      </c>
      <c r="D2438">
        <v>1</v>
      </c>
      <c r="E2438">
        <v>0</v>
      </c>
      <c r="F2438" t="s">
        <v>11</v>
      </c>
      <c r="G2438" t="s">
        <v>5469</v>
      </c>
      <c r="H2438" t="s">
        <v>5473</v>
      </c>
    </row>
    <row r="2439" spans="1:8" x14ac:dyDescent="0.35">
      <c r="A2439" t="s">
        <v>5474</v>
      </c>
      <c r="B2439" t="s">
        <v>5475</v>
      </c>
      <c r="C2439" t="s">
        <v>5474</v>
      </c>
      <c r="D2439">
        <v>1</v>
      </c>
      <c r="E2439">
        <v>0</v>
      </c>
      <c r="F2439" t="s">
        <v>11</v>
      </c>
      <c r="G2439" t="s">
        <v>5476</v>
      </c>
      <c r="H2439" t="s">
        <v>300</v>
      </c>
    </row>
    <row r="2440" spans="1:8" x14ac:dyDescent="0.35">
      <c r="A2440" t="s">
        <v>2613</v>
      </c>
      <c r="B2440" t="s">
        <v>2614</v>
      </c>
      <c r="C2440" t="s">
        <v>2613</v>
      </c>
      <c r="D2440">
        <v>1</v>
      </c>
      <c r="E2440">
        <v>0</v>
      </c>
      <c r="F2440" t="s">
        <v>11</v>
      </c>
      <c r="G2440" t="s">
        <v>5483</v>
      </c>
      <c r="H2440" t="s">
        <v>613</v>
      </c>
    </row>
    <row r="2441" spans="1:8" x14ac:dyDescent="0.35">
      <c r="A2441" t="s">
        <v>5493</v>
      </c>
      <c r="B2441" t="s">
        <v>5494</v>
      </c>
      <c r="C2441" t="s">
        <v>5495</v>
      </c>
      <c r="D2441">
        <v>1</v>
      </c>
      <c r="E2441">
        <v>3</v>
      </c>
      <c r="F2441" t="s">
        <v>11</v>
      </c>
      <c r="G2441" t="s">
        <v>5496</v>
      </c>
      <c r="H2441" t="s">
        <v>5497</v>
      </c>
    </row>
    <row r="2442" spans="1:8" x14ac:dyDescent="0.35">
      <c r="A2442" t="s">
        <v>5505</v>
      </c>
      <c r="B2442" t="s">
        <v>5506</v>
      </c>
      <c r="C2442" t="s">
        <v>5505</v>
      </c>
      <c r="D2442">
        <v>1</v>
      </c>
      <c r="E2442">
        <v>0</v>
      </c>
      <c r="F2442" t="s">
        <v>11</v>
      </c>
      <c r="G2442" t="s">
        <v>5503</v>
      </c>
      <c r="H2442" t="s">
        <v>4327</v>
      </c>
    </row>
    <row r="2443" spans="1:8" x14ac:dyDescent="0.35">
      <c r="A2443" t="s">
        <v>5507</v>
      </c>
      <c r="B2443" t="s">
        <v>5508</v>
      </c>
      <c r="C2443" t="s">
        <v>5507</v>
      </c>
      <c r="D2443">
        <v>1</v>
      </c>
      <c r="E2443">
        <v>0</v>
      </c>
      <c r="F2443" t="s">
        <v>11</v>
      </c>
      <c r="G2443" t="s">
        <v>5509</v>
      </c>
      <c r="H2443" t="s">
        <v>304</v>
      </c>
    </row>
    <row r="2444" spans="1:8" x14ac:dyDescent="0.35">
      <c r="A2444" t="s">
        <v>2252</v>
      </c>
      <c r="B2444" t="s">
        <v>140</v>
      </c>
      <c r="C2444" t="s">
        <v>141</v>
      </c>
      <c r="D2444">
        <v>1</v>
      </c>
      <c r="E2444">
        <v>0</v>
      </c>
      <c r="F2444" t="s">
        <v>11</v>
      </c>
      <c r="G2444" t="s">
        <v>5519</v>
      </c>
      <c r="H2444" t="s">
        <v>1036</v>
      </c>
    </row>
    <row r="2445" spans="1:8" x14ac:dyDescent="0.35">
      <c r="A2445" t="s">
        <v>5525</v>
      </c>
      <c r="B2445" t="s">
        <v>5526</v>
      </c>
      <c r="C2445" t="s">
        <v>5527</v>
      </c>
      <c r="D2445">
        <v>1</v>
      </c>
      <c r="E2445">
        <v>0</v>
      </c>
      <c r="F2445" t="s">
        <v>11</v>
      </c>
      <c r="G2445" t="s">
        <v>5528</v>
      </c>
      <c r="H2445" t="s">
        <v>1036</v>
      </c>
    </row>
    <row r="2446" spans="1:8" x14ac:dyDescent="0.35">
      <c r="A2446" t="s">
        <v>5546</v>
      </c>
      <c r="B2446" t="s">
        <v>5547</v>
      </c>
      <c r="C2446" t="s">
        <v>5548</v>
      </c>
      <c r="D2446">
        <v>1</v>
      </c>
      <c r="E2446">
        <v>0</v>
      </c>
      <c r="F2446" t="s">
        <v>11</v>
      </c>
      <c r="G2446" t="s">
        <v>5549</v>
      </c>
      <c r="H2446" t="s">
        <v>1197</v>
      </c>
    </row>
    <row r="2447" spans="1:8" x14ac:dyDescent="0.35">
      <c r="A2447" t="s">
        <v>5554</v>
      </c>
      <c r="B2447" t="s">
        <v>5555</v>
      </c>
      <c r="C2447" t="s">
        <v>5556</v>
      </c>
      <c r="D2447">
        <v>1</v>
      </c>
      <c r="E2447">
        <v>0</v>
      </c>
      <c r="F2447" t="s">
        <v>11</v>
      </c>
      <c r="G2447" t="s">
        <v>5557</v>
      </c>
      <c r="H2447" t="s">
        <v>461</v>
      </c>
    </row>
    <row r="2448" spans="1:8" x14ac:dyDescent="0.35">
      <c r="A2448" t="s">
        <v>5562</v>
      </c>
      <c r="B2448" t="s">
        <v>1045</v>
      </c>
      <c r="C2448" t="s">
        <v>1046</v>
      </c>
      <c r="D2448">
        <v>1</v>
      </c>
      <c r="E2448">
        <v>0</v>
      </c>
      <c r="F2448" t="s">
        <v>11</v>
      </c>
      <c r="G2448" t="s">
        <v>5563</v>
      </c>
      <c r="H2448" t="s">
        <v>1036</v>
      </c>
    </row>
    <row r="2449" spans="1:8" x14ac:dyDescent="0.35">
      <c r="A2449" t="s">
        <v>5562</v>
      </c>
      <c r="B2449" t="s">
        <v>1045</v>
      </c>
      <c r="C2449" t="s">
        <v>1046</v>
      </c>
      <c r="D2449">
        <v>1</v>
      </c>
      <c r="E2449">
        <v>0</v>
      </c>
      <c r="F2449" t="s">
        <v>11</v>
      </c>
      <c r="G2449" t="s">
        <v>5564</v>
      </c>
      <c r="H2449" t="s">
        <v>1036</v>
      </c>
    </row>
    <row r="2450" spans="1:8" x14ac:dyDescent="0.35">
      <c r="A2450" t="s">
        <v>5569</v>
      </c>
      <c r="B2450" t="s">
        <v>5570</v>
      </c>
      <c r="C2450" t="s">
        <v>5571</v>
      </c>
      <c r="D2450">
        <v>1</v>
      </c>
      <c r="E2450">
        <v>0</v>
      </c>
      <c r="F2450" t="s">
        <v>11</v>
      </c>
      <c r="G2450" t="s">
        <v>5572</v>
      </c>
      <c r="H2450" t="s">
        <v>1036</v>
      </c>
    </row>
    <row r="2451" spans="1:8" x14ac:dyDescent="0.35">
      <c r="A2451" t="s">
        <v>5588</v>
      </c>
      <c r="B2451" t="s">
        <v>5589</v>
      </c>
      <c r="C2451" t="s">
        <v>5588</v>
      </c>
      <c r="D2451">
        <v>1</v>
      </c>
      <c r="E2451">
        <v>0</v>
      </c>
      <c r="F2451" t="s">
        <v>11</v>
      </c>
      <c r="G2451" t="s">
        <v>5590</v>
      </c>
      <c r="H2451" t="s">
        <v>1473</v>
      </c>
    </row>
    <row r="2452" spans="1:8" x14ac:dyDescent="0.35">
      <c r="A2452" t="s">
        <v>5604</v>
      </c>
      <c r="B2452" t="s">
        <v>3477</v>
      </c>
      <c r="C2452" t="s">
        <v>3478</v>
      </c>
      <c r="D2452">
        <v>1</v>
      </c>
      <c r="E2452">
        <v>0</v>
      </c>
      <c r="F2452" t="s">
        <v>11</v>
      </c>
      <c r="G2452" t="s">
        <v>5605</v>
      </c>
      <c r="H2452" t="s">
        <v>5352</v>
      </c>
    </row>
    <row r="2453" spans="1:8" x14ac:dyDescent="0.35">
      <c r="A2453" t="s">
        <v>5588</v>
      </c>
      <c r="B2453" t="s">
        <v>5589</v>
      </c>
      <c r="C2453" t="s">
        <v>5588</v>
      </c>
      <c r="D2453">
        <v>1</v>
      </c>
      <c r="E2453">
        <v>0</v>
      </c>
      <c r="F2453" t="s">
        <v>11</v>
      </c>
      <c r="G2453" t="s">
        <v>5607</v>
      </c>
      <c r="H2453" t="s">
        <v>1473</v>
      </c>
    </row>
    <row r="2454" spans="1:8" x14ac:dyDescent="0.35">
      <c r="A2454" t="s">
        <v>1967</v>
      </c>
      <c r="B2454" t="s">
        <v>1966</v>
      </c>
      <c r="C2454" t="s">
        <v>1967</v>
      </c>
      <c r="D2454">
        <v>1</v>
      </c>
      <c r="E2454">
        <v>0</v>
      </c>
      <c r="F2454" t="s">
        <v>11</v>
      </c>
      <c r="G2454" t="s">
        <v>5627</v>
      </c>
      <c r="H2454" t="s">
        <v>1998</v>
      </c>
    </row>
    <row r="2455" spans="1:8" x14ac:dyDescent="0.35">
      <c r="A2455" t="s">
        <v>216</v>
      </c>
      <c r="B2455" t="s">
        <v>215</v>
      </c>
      <c r="C2455" t="s">
        <v>216</v>
      </c>
      <c r="D2455">
        <v>1</v>
      </c>
      <c r="E2455">
        <v>0</v>
      </c>
      <c r="F2455" t="s">
        <v>11</v>
      </c>
      <c r="G2455" t="s">
        <v>5637</v>
      </c>
      <c r="H2455" t="s">
        <v>18</v>
      </c>
    </row>
    <row r="2456" spans="1:8" x14ac:dyDescent="0.35">
      <c r="A2456" t="s">
        <v>5269</v>
      </c>
      <c r="B2456" t="s">
        <v>5270</v>
      </c>
      <c r="C2456" t="s">
        <v>5269</v>
      </c>
      <c r="D2456">
        <v>1</v>
      </c>
      <c r="E2456">
        <v>0</v>
      </c>
      <c r="F2456" t="s">
        <v>11</v>
      </c>
      <c r="G2456" t="s">
        <v>5659</v>
      </c>
      <c r="H2456" t="s">
        <v>2702</v>
      </c>
    </row>
    <row r="2457" spans="1:8" x14ac:dyDescent="0.35">
      <c r="A2457" t="s">
        <v>5671</v>
      </c>
      <c r="B2457" t="s">
        <v>1009</v>
      </c>
      <c r="C2457" t="s">
        <v>1010</v>
      </c>
      <c r="D2457">
        <v>1</v>
      </c>
      <c r="E2457">
        <v>0</v>
      </c>
      <c r="F2457" t="s">
        <v>11</v>
      </c>
      <c r="G2457" t="s">
        <v>5672</v>
      </c>
      <c r="H2457" t="s">
        <v>5673</v>
      </c>
    </row>
    <row r="2458" spans="1:8" x14ac:dyDescent="0.35">
      <c r="A2458" t="s">
        <v>2788</v>
      </c>
      <c r="B2458" t="s">
        <v>2789</v>
      </c>
      <c r="C2458" t="s">
        <v>2790</v>
      </c>
      <c r="D2458">
        <v>1</v>
      </c>
      <c r="E2458">
        <v>0</v>
      </c>
      <c r="F2458" t="s">
        <v>11</v>
      </c>
      <c r="G2458" t="s">
        <v>5674</v>
      </c>
      <c r="H2458" t="s">
        <v>5675</v>
      </c>
    </row>
    <row r="2459" spans="1:8" x14ac:dyDescent="0.35">
      <c r="A2459" t="s">
        <v>5676</v>
      </c>
      <c r="B2459" t="s">
        <v>3311</v>
      </c>
      <c r="C2459" t="s">
        <v>3312</v>
      </c>
      <c r="D2459">
        <v>1</v>
      </c>
      <c r="E2459">
        <v>0</v>
      </c>
      <c r="F2459" t="s">
        <v>11</v>
      </c>
      <c r="G2459" t="s">
        <v>5677</v>
      </c>
      <c r="H2459" t="s">
        <v>5678</v>
      </c>
    </row>
    <row r="2460" spans="1:8" x14ac:dyDescent="0.35">
      <c r="A2460" t="s">
        <v>5679</v>
      </c>
      <c r="B2460" t="s">
        <v>5680</v>
      </c>
      <c r="C2460" t="s">
        <v>5679</v>
      </c>
      <c r="D2460">
        <v>1</v>
      </c>
      <c r="E2460">
        <v>0</v>
      </c>
      <c r="F2460" t="s">
        <v>11</v>
      </c>
      <c r="G2460" t="s">
        <v>5677</v>
      </c>
      <c r="H2460" t="s">
        <v>3509</v>
      </c>
    </row>
    <row r="2461" spans="1:8" x14ac:dyDescent="0.35">
      <c r="A2461" t="s">
        <v>5671</v>
      </c>
      <c r="B2461" t="s">
        <v>1009</v>
      </c>
      <c r="C2461" t="s">
        <v>1010</v>
      </c>
      <c r="D2461">
        <v>1</v>
      </c>
      <c r="E2461">
        <v>0</v>
      </c>
      <c r="F2461" t="s">
        <v>11</v>
      </c>
      <c r="G2461" t="s">
        <v>5677</v>
      </c>
      <c r="H2461" t="s">
        <v>5681</v>
      </c>
    </row>
    <row r="2462" spans="1:8" x14ac:dyDescent="0.35">
      <c r="A2462" t="s">
        <v>5682</v>
      </c>
      <c r="B2462" t="s">
        <v>5683</v>
      </c>
      <c r="C2462" t="s">
        <v>5682</v>
      </c>
      <c r="D2462">
        <v>1</v>
      </c>
      <c r="E2462">
        <v>3</v>
      </c>
      <c r="F2462" t="s">
        <v>11</v>
      </c>
      <c r="G2462" t="s">
        <v>5684</v>
      </c>
      <c r="H2462" t="s">
        <v>1055</v>
      </c>
    </row>
    <row r="2463" spans="1:8" x14ac:dyDescent="0.35">
      <c r="A2463" t="s">
        <v>5689</v>
      </c>
      <c r="B2463" t="s">
        <v>5690</v>
      </c>
      <c r="C2463" t="s">
        <v>5689</v>
      </c>
      <c r="D2463">
        <v>1</v>
      </c>
      <c r="E2463">
        <v>3</v>
      </c>
      <c r="F2463" t="s">
        <v>11</v>
      </c>
      <c r="G2463" t="s">
        <v>5691</v>
      </c>
      <c r="H2463" t="s">
        <v>2181</v>
      </c>
    </row>
    <row r="2464" spans="1:8" x14ac:dyDescent="0.35">
      <c r="A2464" t="s">
        <v>5695</v>
      </c>
      <c r="B2464" t="s">
        <v>5696</v>
      </c>
      <c r="C2464" t="s">
        <v>5697</v>
      </c>
      <c r="D2464">
        <v>1</v>
      </c>
      <c r="E2464">
        <v>0</v>
      </c>
      <c r="F2464" t="s">
        <v>11</v>
      </c>
      <c r="G2464" t="s">
        <v>5698</v>
      </c>
      <c r="H2464" t="s">
        <v>5699</v>
      </c>
    </row>
    <row r="2465" spans="1:8" x14ac:dyDescent="0.35">
      <c r="A2465" t="s">
        <v>216</v>
      </c>
      <c r="B2465" t="s">
        <v>215</v>
      </c>
      <c r="C2465" t="s">
        <v>216</v>
      </c>
      <c r="D2465">
        <v>1</v>
      </c>
      <c r="E2465">
        <v>0</v>
      </c>
      <c r="F2465" t="s">
        <v>11</v>
      </c>
      <c r="G2465" t="s">
        <v>5700</v>
      </c>
      <c r="H2465" t="s">
        <v>18</v>
      </c>
    </row>
    <row r="2466" spans="1:8" x14ac:dyDescent="0.35">
      <c r="A2466" t="s">
        <v>5701</v>
      </c>
      <c r="B2466" t="s">
        <v>5702</v>
      </c>
      <c r="C2466" t="s">
        <v>5703</v>
      </c>
      <c r="D2466">
        <v>1</v>
      </c>
      <c r="E2466">
        <v>0</v>
      </c>
      <c r="F2466" t="s">
        <v>11</v>
      </c>
      <c r="G2466" t="s">
        <v>5704</v>
      </c>
      <c r="H2466" t="s">
        <v>2050</v>
      </c>
    </row>
    <row r="2467" spans="1:8" x14ac:dyDescent="0.35">
      <c r="A2467" t="s">
        <v>2794</v>
      </c>
      <c r="B2467" t="s">
        <v>2793</v>
      </c>
      <c r="C2467" t="s">
        <v>2794</v>
      </c>
      <c r="D2467">
        <v>1</v>
      </c>
      <c r="E2467">
        <v>0</v>
      </c>
      <c r="F2467" t="s">
        <v>11</v>
      </c>
      <c r="G2467" t="s">
        <v>5731</v>
      </c>
      <c r="H2467" t="s">
        <v>2958</v>
      </c>
    </row>
    <row r="2468" spans="1:8" x14ac:dyDescent="0.35">
      <c r="A2468" t="s">
        <v>5734</v>
      </c>
      <c r="B2468" t="s">
        <v>5735</v>
      </c>
      <c r="C2468" t="s">
        <v>5734</v>
      </c>
      <c r="D2468">
        <v>1</v>
      </c>
      <c r="E2468">
        <v>0</v>
      </c>
      <c r="F2468" t="s">
        <v>11</v>
      </c>
      <c r="G2468" t="s">
        <v>5736</v>
      </c>
      <c r="H2468" t="s">
        <v>831</v>
      </c>
    </row>
    <row r="2469" spans="1:8" x14ac:dyDescent="0.35">
      <c r="A2469" t="s">
        <v>759</v>
      </c>
      <c r="B2469" t="s">
        <v>758</v>
      </c>
      <c r="C2469" t="s">
        <v>759</v>
      </c>
      <c r="D2469">
        <v>1</v>
      </c>
      <c r="E2469">
        <v>0</v>
      </c>
      <c r="F2469" t="s">
        <v>11</v>
      </c>
      <c r="G2469" t="s">
        <v>5751</v>
      </c>
      <c r="H2469" t="s">
        <v>18</v>
      </c>
    </row>
    <row r="2470" spans="1:8" x14ac:dyDescent="0.35">
      <c r="A2470" t="s">
        <v>5734</v>
      </c>
      <c r="B2470" t="s">
        <v>5735</v>
      </c>
      <c r="C2470" t="s">
        <v>5734</v>
      </c>
      <c r="D2470">
        <v>1</v>
      </c>
      <c r="E2470">
        <v>0</v>
      </c>
      <c r="F2470" t="s">
        <v>11</v>
      </c>
      <c r="G2470" t="s">
        <v>5762</v>
      </c>
      <c r="H2470" t="s">
        <v>1122</v>
      </c>
    </row>
    <row r="2471" spans="1:8" x14ac:dyDescent="0.35">
      <c r="A2471" t="s">
        <v>5770</v>
      </c>
      <c r="B2471" t="s">
        <v>3733</v>
      </c>
      <c r="C2471" t="s">
        <v>3734</v>
      </c>
      <c r="D2471">
        <v>1</v>
      </c>
      <c r="E2471">
        <v>0</v>
      </c>
      <c r="F2471" t="s">
        <v>11</v>
      </c>
      <c r="G2471" t="s">
        <v>5769</v>
      </c>
      <c r="H2471" t="s">
        <v>5771</v>
      </c>
    </row>
    <row r="2472" spans="1:8" x14ac:dyDescent="0.35">
      <c r="A2472" t="s">
        <v>1895</v>
      </c>
      <c r="B2472" t="s">
        <v>1896</v>
      </c>
      <c r="C2472" t="s">
        <v>1895</v>
      </c>
      <c r="D2472">
        <v>1</v>
      </c>
      <c r="E2472">
        <v>0</v>
      </c>
      <c r="F2472" t="s">
        <v>11</v>
      </c>
      <c r="G2472" t="s">
        <v>5813</v>
      </c>
      <c r="H2472" t="s">
        <v>5814</v>
      </c>
    </row>
    <row r="2473" spans="1:8" x14ac:dyDescent="0.35">
      <c r="A2473" t="s">
        <v>5815</v>
      </c>
      <c r="B2473" t="s">
        <v>4904</v>
      </c>
      <c r="C2473" t="s">
        <v>4905</v>
      </c>
      <c r="D2473">
        <v>1</v>
      </c>
      <c r="E2473">
        <v>0</v>
      </c>
      <c r="F2473" t="s">
        <v>11</v>
      </c>
      <c r="G2473" t="s">
        <v>5816</v>
      </c>
      <c r="H2473" t="s">
        <v>5522</v>
      </c>
    </row>
    <row r="2474" spans="1:8" x14ac:dyDescent="0.35">
      <c r="A2474" t="s">
        <v>5836</v>
      </c>
      <c r="B2474" t="s">
        <v>5837</v>
      </c>
      <c r="C2474" t="s">
        <v>5838</v>
      </c>
      <c r="D2474">
        <v>1</v>
      </c>
      <c r="E2474">
        <v>0</v>
      </c>
      <c r="F2474" t="s">
        <v>11</v>
      </c>
      <c r="G2474" t="s">
        <v>5839</v>
      </c>
      <c r="H2474" t="s">
        <v>1718</v>
      </c>
    </row>
    <row r="2475" spans="1:8" x14ac:dyDescent="0.35">
      <c r="A2475" t="s">
        <v>5847</v>
      </c>
      <c r="B2475" t="s">
        <v>1396</v>
      </c>
      <c r="C2475" t="s">
        <v>1397</v>
      </c>
      <c r="D2475">
        <v>1</v>
      </c>
      <c r="E2475">
        <v>0</v>
      </c>
      <c r="F2475" t="s">
        <v>11</v>
      </c>
      <c r="G2475" t="s">
        <v>5848</v>
      </c>
      <c r="H2475" t="s">
        <v>371</v>
      </c>
    </row>
    <row r="2476" spans="1:8" x14ac:dyDescent="0.35">
      <c r="A2476" t="s">
        <v>5869</v>
      </c>
      <c r="B2476" t="s">
        <v>5870</v>
      </c>
      <c r="C2476" t="s">
        <v>5869</v>
      </c>
      <c r="D2476">
        <v>1</v>
      </c>
      <c r="E2476">
        <v>0</v>
      </c>
      <c r="F2476" t="s">
        <v>11</v>
      </c>
      <c r="G2476" t="s">
        <v>5871</v>
      </c>
      <c r="H2476" t="s">
        <v>1055</v>
      </c>
    </row>
    <row r="2477" spans="1:8" x14ac:dyDescent="0.35">
      <c r="A2477" t="s">
        <v>5872</v>
      </c>
      <c r="B2477" t="s">
        <v>5873</v>
      </c>
      <c r="C2477" t="s">
        <v>5872</v>
      </c>
      <c r="D2477">
        <v>1</v>
      </c>
      <c r="E2477">
        <v>0</v>
      </c>
      <c r="F2477" t="s">
        <v>11</v>
      </c>
      <c r="G2477" t="s">
        <v>5874</v>
      </c>
      <c r="H2477" t="s">
        <v>78</v>
      </c>
    </row>
    <row r="2478" spans="1:8" x14ac:dyDescent="0.35">
      <c r="A2478" t="s">
        <v>1306</v>
      </c>
      <c r="B2478" t="s">
        <v>1307</v>
      </c>
      <c r="C2478" t="s">
        <v>1306</v>
      </c>
      <c r="D2478">
        <v>1</v>
      </c>
      <c r="E2478">
        <v>0</v>
      </c>
      <c r="F2478" t="s">
        <v>11</v>
      </c>
      <c r="G2478" t="s">
        <v>5892</v>
      </c>
      <c r="H2478" t="s">
        <v>304</v>
      </c>
    </row>
    <row r="2479" spans="1:8" x14ac:dyDescent="0.35">
      <c r="A2479" t="s">
        <v>5903</v>
      </c>
      <c r="B2479" t="s">
        <v>3460</v>
      </c>
      <c r="C2479" t="s">
        <v>3461</v>
      </c>
      <c r="D2479">
        <v>1</v>
      </c>
      <c r="E2479">
        <v>0</v>
      </c>
      <c r="F2479" t="s">
        <v>11</v>
      </c>
      <c r="G2479" t="s">
        <v>5902</v>
      </c>
      <c r="H2479" t="s">
        <v>5904</v>
      </c>
    </row>
    <row r="2480" spans="1:8" x14ac:dyDescent="0.35">
      <c r="A2480" t="s">
        <v>5929</v>
      </c>
      <c r="B2480" t="s">
        <v>5930</v>
      </c>
      <c r="C2480" t="s">
        <v>5931</v>
      </c>
      <c r="D2480">
        <v>1</v>
      </c>
      <c r="E2480">
        <v>0</v>
      </c>
      <c r="F2480" t="s">
        <v>11</v>
      </c>
      <c r="G2480" t="s">
        <v>5932</v>
      </c>
      <c r="H2480" t="s">
        <v>5933</v>
      </c>
    </row>
    <row r="2481" spans="1:8" x14ac:dyDescent="0.35">
      <c r="A2481" t="s">
        <v>3075</v>
      </c>
      <c r="B2481" t="s">
        <v>3076</v>
      </c>
      <c r="C2481" t="s">
        <v>3075</v>
      </c>
      <c r="D2481">
        <v>1</v>
      </c>
      <c r="E2481">
        <v>0</v>
      </c>
      <c r="F2481" t="s">
        <v>11</v>
      </c>
      <c r="G2481" t="s">
        <v>5937</v>
      </c>
      <c r="H2481" t="s">
        <v>1709</v>
      </c>
    </row>
    <row r="2482" spans="1:8" x14ac:dyDescent="0.35">
      <c r="A2482" t="s">
        <v>5938</v>
      </c>
      <c r="B2482" t="s">
        <v>5939</v>
      </c>
      <c r="C2482" t="s">
        <v>5940</v>
      </c>
      <c r="D2482">
        <v>1</v>
      </c>
      <c r="E2482">
        <v>0</v>
      </c>
      <c r="F2482" t="s">
        <v>11</v>
      </c>
      <c r="G2482" t="s">
        <v>5941</v>
      </c>
      <c r="H2482" t="s">
        <v>4204</v>
      </c>
    </row>
    <row r="2483" spans="1:8" x14ac:dyDescent="0.35">
      <c r="A2483" t="s">
        <v>113</v>
      </c>
      <c r="B2483" t="s">
        <v>112</v>
      </c>
      <c r="C2483" t="s">
        <v>113</v>
      </c>
      <c r="D2483">
        <v>1</v>
      </c>
      <c r="E2483">
        <v>0</v>
      </c>
      <c r="F2483" t="s">
        <v>11</v>
      </c>
      <c r="G2483" t="s">
        <v>5944</v>
      </c>
      <c r="H2483" t="s">
        <v>115</v>
      </c>
    </row>
    <row r="2484" spans="1:8" x14ac:dyDescent="0.35">
      <c r="A2484" t="s">
        <v>2268</v>
      </c>
      <c r="B2484" t="s">
        <v>990</v>
      </c>
      <c r="C2484" t="s">
        <v>991</v>
      </c>
      <c r="D2484">
        <v>1</v>
      </c>
      <c r="E2484">
        <v>0</v>
      </c>
      <c r="F2484" t="s">
        <v>11</v>
      </c>
      <c r="G2484" t="s">
        <v>5955</v>
      </c>
      <c r="H2484" t="s">
        <v>5956</v>
      </c>
    </row>
    <row r="2485" spans="1:8" x14ac:dyDescent="0.35">
      <c r="A2485" t="s">
        <v>1306</v>
      </c>
      <c r="B2485" t="s">
        <v>1307</v>
      </c>
      <c r="C2485" t="s">
        <v>1306</v>
      </c>
      <c r="D2485">
        <v>1</v>
      </c>
      <c r="E2485">
        <v>0</v>
      </c>
      <c r="F2485" t="s">
        <v>11</v>
      </c>
      <c r="G2485" t="s">
        <v>5958</v>
      </c>
      <c r="H2485" t="s">
        <v>5959</v>
      </c>
    </row>
    <row r="2486" spans="1:8" x14ac:dyDescent="0.35">
      <c r="A2486" t="s">
        <v>2252</v>
      </c>
      <c r="B2486" t="s">
        <v>140</v>
      </c>
      <c r="C2486" t="s">
        <v>141</v>
      </c>
      <c r="D2486">
        <v>1</v>
      </c>
      <c r="E2486">
        <v>0</v>
      </c>
      <c r="F2486" t="s">
        <v>11</v>
      </c>
      <c r="G2486" t="s">
        <v>5973</v>
      </c>
      <c r="H2486" t="s">
        <v>5974</v>
      </c>
    </row>
    <row r="2487" spans="1:8" x14ac:dyDescent="0.35">
      <c r="A2487" t="s">
        <v>5977</v>
      </c>
      <c r="B2487" t="s">
        <v>5978</v>
      </c>
      <c r="C2487" t="s">
        <v>5977</v>
      </c>
      <c r="D2487">
        <v>1</v>
      </c>
      <c r="E2487">
        <v>0</v>
      </c>
      <c r="F2487" t="s">
        <v>11</v>
      </c>
      <c r="G2487" t="s">
        <v>5979</v>
      </c>
      <c r="H2487" t="s">
        <v>5980</v>
      </c>
    </row>
    <row r="2488" spans="1:8" x14ac:dyDescent="0.35">
      <c r="A2488" t="s">
        <v>5983</v>
      </c>
      <c r="B2488" t="s">
        <v>5984</v>
      </c>
      <c r="C2488" t="s">
        <v>5985</v>
      </c>
      <c r="D2488">
        <v>1</v>
      </c>
      <c r="E2488">
        <v>0</v>
      </c>
      <c r="F2488" t="s">
        <v>11</v>
      </c>
      <c r="G2488" t="s">
        <v>5986</v>
      </c>
      <c r="H2488" t="s">
        <v>18</v>
      </c>
    </row>
    <row r="2489" spans="1:8" x14ac:dyDescent="0.35">
      <c r="A2489" t="s">
        <v>5995</v>
      </c>
      <c r="B2489" t="s">
        <v>1630</v>
      </c>
      <c r="C2489" t="s">
        <v>1629</v>
      </c>
      <c r="D2489">
        <v>1</v>
      </c>
      <c r="E2489">
        <v>0</v>
      </c>
      <c r="F2489" t="s">
        <v>11</v>
      </c>
      <c r="G2489" t="s">
        <v>5996</v>
      </c>
      <c r="H2489" t="s">
        <v>476</v>
      </c>
    </row>
    <row r="2490" spans="1:8" x14ac:dyDescent="0.35">
      <c r="A2490" t="s">
        <v>1895</v>
      </c>
      <c r="B2490" t="s">
        <v>1896</v>
      </c>
      <c r="C2490" t="s">
        <v>1895</v>
      </c>
      <c r="D2490">
        <v>1</v>
      </c>
      <c r="E2490">
        <v>0</v>
      </c>
      <c r="F2490" t="s">
        <v>11</v>
      </c>
      <c r="G2490" t="s">
        <v>6007</v>
      </c>
      <c r="H2490" t="s">
        <v>6008</v>
      </c>
    </row>
    <row r="2491" spans="1:8" x14ac:dyDescent="0.35">
      <c r="A2491" t="s">
        <v>6015</v>
      </c>
      <c r="B2491" t="s">
        <v>2760</v>
      </c>
      <c r="C2491" t="s">
        <v>2761</v>
      </c>
      <c r="D2491">
        <v>1</v>
      </c>
      <c r="E2491">
        <v>0</v>
      </c>
      <c r="F2491" t="s">
        <v>11</v>
      </c>
      <c r="G2491" t="s">
        <v>6016</v>
      </c>
      <c r="H2491" t="s">
        <v>6017</v>
      </c>
    </row>
    <row r="2492" spans="1:8" x14ac:dyDescent="0.35">
      <c r="A2492" t="s">
        <v>6015</v>
      </c>
      <c r="B2492" t="s">
        <v>2760</v>
      </c>
      <c r="C2492" t="s">
        <v>2761</v>
      </c>
      <c r="D2492">
        <v>1</v>
      </c>
      <c r="E2492">
        <v>0</v>
      </c>
      <c r="F2492" t="s">
        <v>11</v>
      </c>
      <c r="G2492" t="s">
        <v>6016</v>
      </c>
      <c r="H2492" t="s">
        <v>6017</v>
      </c>
    </row>
    <row r="2493" spans="1:8" x14ac:dyDescent="0.35">
      <c r="A2493" t="s">
        <v>6032</v>
      </c>
      <c r="B2493" t="s">
        <v>2872</v>
      </c>
      <c r="C2493" t="s">
        <v>2873</v>
      </c>
      <c r="D2493">
        <v>1</v>
      </c>
      <c r="E2493">
        <v>0</v>
      </c>
      <c r="F2493" t="s">
        <v>11</v>
      </c>
      <c r="G2493" t="s">
        <v>6033</v>
      </c>
      <c r="H2493" t="s">
        <v>2997</v>
      </c>
    </row>
    <row r="2494" spans="1:8" x14ac:dyDescent="0.35">
      <c r="A2494" t="s">
        <v>1895</v>
      </c>
      <c r="B2494" t="s">
        <v>1896</v>
      </c>
      <c r="C2494" t="s">
        <v>1895</v>
      </c>
      <c r="D2494">
        <v>1</v>
      </c>
      <c r="E2494">
        <v>0</v>
      </c>
      <c r="F2494" t="s">
        <v>11</v>
      </c>
      <c r="G2494" t="s">
        <v>6043</v>
      </c>
      <c r="H2494" t="s">
        <v>53</v>
      </c>
    </row>
    <row r="2495" spans="1:8" x14ac:dyDescent="0.35">
      <c r="A2495" t="s">
        <v>6130</v>
      </c>
      <c r="B2495" t="s">
        <v>352</v>
      </c>
      <c r="C2495" t="s">
        <v>353</v>
      </c>
      <c r="D2495">
        <v>1</v>
      </c>
      <c r="E2495">
        <v>0</v>
      </c>
      <c r="F2495" t="s">
        <v>11</v>
      </c>
      <c r="G2495" t="s">
        <v>6125</v>
      </c>
      <c r="H2495" t="s">
        <v>434</v>
      </c>
    </row>
    <row r="2496" spans="1:8" x14ac:dyDescent="0.35">
      <c r="A2496" t="s">
        <v>4151</v>
      </c>
      <c r="B2496" t="s">
        <v>4152</v>
      </c>
      <c r="C2496" t="s">
        <v>4153</v>
      </c>
      <c r="D2496">
        <v>1</v>
      </c>
      <c r="E2496">
        <v>0</v>
      </c>
      <c r="F2496" t="s">
        <v>11</v>
      </c>
      <c r="G2496" t="s">
        <v>6133</v>
      </c>
      <c r="H2496" t="s">
        <v>6134</v>
      </c>
    </row>
    <row r="2497" spans="1:8" x14ac:dyDescent="0.35">
      <c r="A2497" t="s">
        <v>6137</v>
      </c>
      <c r="B2497" t="s">
        <v>2979</v>
      </c>
      <c r="C2497" t="s">
        <v>2980</v>
      </c>
      <c r="D2497">
        <v>1</v>
      </c>
      <c r="E2497">
        <v>0</v>
      </c>
      <c r="F2497" t="s">
        <v>11</v>
      </c>
      <c r="G2497" t="s">
        <v>6138</v>
      </c>
      <c r="H2497" t="s">
        <v>2895</v>
      </c>
    </row>
    <row r="2498" spans="1:8" x14ac:dyDescent="0.35">
      <c r="A2498" t="s">
        <v>6139</v>
      </c>
      <c r="B2498" t="s">
        <v>2979</v>
      </c>
      <c r="C2498" t="s">
        <v>2980</v>
      </c>
      <c r="D2498">
        <v>1</v>
      </c>
      <c r="E2498">
        <v>0</v>
      </c>
      <c r="F2498" t="s">
        <v>11</v>
      </c>
      <c r="G2498" t="s">
        <v>6140</v>
      </c>
      <c r="H2498" t="s">
        <v>2895</v>
      </c>
    </row>
    <row r="2499" spans="1:8" x14ac:dyDescent="0.35">
      <c r="A2499" t="s">
        <v>6139</v>
      </c>
      <c r="B2499" t="s">
        <v>2979</v>
      </c>
      <c r="C2499" t="s">
        <v>2980</v>
      </c>
      <c r="D2499">
        <v>1</v>
      </c>
      <c r="E2499">
        <v>0</v>
      </c>
      <c r="F2499" t="s">
        <v>11</v>
      </c>
      <c r="G2499" t="s">
        <v>6140</v>
      </c>
      <c r="H2499" t="s">
        <v>2895</v>
      </c>
    </row>
    <row r="2500" spans="1:8" x14ac:dyDescent="0.35">
      <c r="A2500" t="s">
        <v>6139</v>
      </c>
      <c r="B2500" t="s">
        <v>2979</v>
      </c>
      <c r="C2500" t="s">
        <v>2980</v>
      </c>
      <c r="D2500">
        <v>1</v>
      </c>
      <c r="E2500">
        <v>0</v>
      </c>
      <c r="F2500" t="s">
        <v>11</v>
      </c>
      <c r="G2500" t="s">
        <v>6156</v>
      </c>
      <c r="H2500" t="s">
        <v>2895</v>
      </c>
    </row>
    <row r="2501" spans="1:8" x14ac:dyDescent="0.35">
      <c r="A2501" t="s">
        <v>6139</v>
      </c>
      <c r="B2501" t="s">
        <v>2979</v>
      </c>
      <c r="C2501" t="s">
        <v>2980</v>
      </c>
      <c r="D2501">
        <v>1</v>
      </c>
      <c r="E2501">
        <v>0</v>
      </c>
      <c r="F2501" t="s">
        <v>11</v>
      </c>
      <c r="G2501" t="s">
        <v>6156</v>
      </c>
      <c r="H2501" t="s">
        <v>2895</v>
      </c>
    </row>
    <row r="2502" spans="1:8" x14ac:dyDescent="0.35">
      <c r="A2502" t="s">
        <v>5671</v>
      </c>
      <c r="B2502" t="s">
        <v>1009</v>
      </c>
      <c r="C2502" t="s">
        <v>1010</v>
      </c>
      <c r="D2502">
        <v>1</v>
      </c>
      <c r="E2502">
        <v>0</v>
      </c>
      <c r="F2502" t="s">
        <v>11</v>
      </c>
      <c r="G2502" t="s">
        <v>6157</v>
      </c>
      <c r="H2502" t="s">
        <v>6158</v>
      </c>
    </row>
    <row r="2503" spans="1:8" x14ac:dyDescent="0.35">
      <c r="A2503" t="s">
        <v>6139</v>
      </c>
      <c r="B2503" t="s">
        <v>2979</v>
      </c>
      <c r="C2503" t="s">
        <v>2980</v>
      </c>
      <c r="D2503">
        <v>1</v>
      </c>
      <c r="E2503">
        <v>0</v>
      </c>
      <c r="F2503" t="s">
        <v>11</v>
      </c>
      <c r="G2503" t="s">
        <v>6157</v>
      </c>
      <c r="H2503" t="s">
        <v>2895</v>
      </c>
    </row>
    <row r="2504" spans="1:8" x14ac:dyDescent="0.35">
      <c r="A2504" t="s">
        <v>6139</v>
      </c>
      <c r="B2504" t="s">
        <v>2979</v>
      </c>
      <c r="C2504" t="s">
        <v>2980</v>
      </c>
      <c r="D2504">
        <v>1</v>
      </c>
      <c r="E2504">
        <v>0</v>
      </c>
      <c r="F2504" t="s">
        <v>11</v>
      </c>
      <c r="G2504" t="s">
        <v>6157</v>
      </c>
      <c r="H2504" t="s">
        <v>2895</v>
      </c>
    </row>
    <row r="2505" spans="1:8" x14ac:dyDescent="0.35">
      <c r="A2505" t="s">
        <v>6139</v>
      </c>
      <c r="B2505" t="s">
        <v>2979</v>
      </c>
      <c r="C2505" t="s">
        <v>2980</v>
      </c>
      <c r="D2505">
        <v>1</v>
      </c>
      <c r="E2505">
        <v>0</v>
      </c>
      <c r="F2505" t="s">
        <v>11</v>
      </c>
      <c r="G2505" t="s">
        <v>6163</v>
      </c>
      <c r="H2505" t="s">
        <v>2895</v>
      </c>
    </row>
    <row r="2506" spans="1:8" x14ac:dyDescent="0.35">
      <c r="A2506" t="s">
        <v>6139</v>
      </c>
      <c r="B2506" t="s">
        <v>2979</v>
      </c>
      <c r="C2506" t="s">
        <v>2980</v>
      </c>
      <c r="D2506">
        <v>1</v>
      </c>
      <c r="E2506">
        <v>0</v>
      </c>
      <c r="F2506" t="s">
        <v>11</v>
      </c>
      <c r="G2506" t="s">
        <v>6164</v>
      </c>
      <c r="H2506" t="s">
        <v>2895</v>
      </c>
    </row>
    <row r="2507" spans="1:8" x14ac:dyDescent="0.35">
      <c r="A2507" t="s">
        <v>6165</v>
      </c>
      <c r="B2507" t="s">
        <v>6166</v>
      </c>
      <c r="C2507" t="s">
        <v>6167</v>
      </c>
      <c r="D2507">
        <v>1</v>
      </c>
      <c r="E2507">
        <v>0</v>
      </c>
      <c r="F2507" t="s">
        <v>11</v>
      </c>
      <c r="G2507" t="s">
        <v>6164</v>
      </c>
      <c r="H2507" t="s">
        <v>6168</v>
      </c>
    </row>
    <row r="2508" spans="1:8" x14ac:dyDescent="0.35">
      <c r="A2508" t="s">
        <v>6165</v>
      </c>
      <c r="B2508" t="s">
        <v>6166</v>
      </c>
      <c r="C2508" t="s">
        <v>6167</v>
      </c>
      <c r="D2508">
        <v>1</v>
      </c>
      <c r="E2508">
        <v>0</v>
      </c>
      <c r="F2508" t="s">
        <v>11</v>
      </c>
      <c r="G2508" t="s">
        <v>6169</v>
      </c>
      <c r="H2508" t="s">
        <v>6168</v>
      </c>
    </row>
    <row r="2509" spans="1:8" x14ac:dyDescent="0.35">
      <c r="A2509" t="s">
        <v>6165</v>
      </c>
      <c r="B2509" t="s">
        <v>6166</v>
      </c>
      <c r="C2509" t="s">
        <v>6167</v>
      </c>
      <c r="D2509">
        <v>1</v>
      </c>
      <c r="E2509">
        <v>0</v>
      </c>
      <c r="F2509" t="s">
        <v>11</v>
      </c>
      <c r="G2509" t="s">
        <v>6169</v>
      </c>
      <c r="H2509" t="s">
        <v>6168</v>
      </c>
    </row>
    <row r="2510" spans="1:8" x14ac:dyDescent="0.35">
      <c r="A2510" t="s">
        <v>4151</v>
      </c>
      <c r="B2510" t="s">
        <v>4152</v>
      </c>
      <c r="C2510" t="s">
        <v>4153</v>
      </c>
      <c r="D2510">
        <v>1</v>
      </c>
      <c r="E2510">
        <v>0</v>
      </c>
      <c r="F2510" t="s">
        <v>11</v>
      </c>
      <c r="G2510" t="s">
        <v>6170</v>
      </c>
      <c r="H2510" t="s">
        <v>6134</v>
      </c>
    </row>
    <row r="2511" spans="1:8" x14ac:dyDescent="0.35">
      <c r="A2511" t="s">
        <v>4151</v>
      </c>
      <c r="B2511" t="s">
        <v>4152</v>
      </c>
      <c r="C2511" t="s">
        <v>4153</v>
      </c>
      <c r="D2511">
        <v>1</v>
      </c>
      <c r="E2511">
        <v>0</v>
      </c>
      <c r="F2511" t="s">
        <v>11</v>
      </c>
      <c r="G2511" t="s">
        <v>6170</v>
      </c>
      <c r="H2511" t="s">
        <v>6134</v>
      </c>
    </row>
    <row r="2512" spans="1:8" x14ac:dyDescent="0.35">
      <c r="A2512" t="s">
        <v>6171</v>
      </c>
      <c r="B2512" t="s">
        <v>6172</v>
      </c>
      <c r="C2512" t="s">
        <v>6173</v>
      </c>
      <c r="D2512">
        <v>1</v>
      </c>
      <c r="E2512">
        <v>0</v>
      </c>
      <c r="F2512" t="s">
        <v>11</v>
      </c>
      <c r="G2512" t="s">
        <v>6170</v>
      </c>
      <c r="H2512" t="s">
        <v>1837</v>
      </c>
    </row>
    <row r="2513" spans="1:8" x14ac:dyDescent="0.35">
      <c r="A2513" t="s">
        <v>6171</v>
      </c>
      <c r="B2513" t="s">
        <v>6172</v>
      </c>
      <c r="C2513" t="s">
        <v>6173</v>
      </c>
      <c r="D2513">
        <v>1</v>
      </c>
      <c r="E2513">
        <v>0</v>
      </c>
      <c r="F2513" t="s">
        <v>11</v>
      </c>
      <c r="G2513" t="s">
        <v>6170</v>
      </c>
      <c r="H2513" t="s">
        <v>1837</v>
      </c>
    </row>
    <row r="2514" spans="1:8" x14ac:dyDescent="0.35">
      <c r="A2514" t="s">
        <v>6199</v>
      </c>
      <c r="B2514" t="s">
        <v>6200</v>
      </c>
      <c r="C2514" t="s">
        <v>6199</v>
      </c>
      <c r="D2514">
        <v>1</v>
      </c>
      <c r="E2514">
        <v>0</v>
      </c>
      <c r="F2514" t="s">
        <v>11</v>
      </c>
      <c r="G2514" t="s">
        <v>6201</v>
      </c>
      <c r="H2514" t="s">
        <v>251</v>
      </c>
    </row>
    <row r="2515" spans="1:8" x14ac:dyDescent="0.35">
      <c r="A2515" t="s">
        <v>6202</v>
      </c>
      <c r="B2515" t="s">
        <v>6203</v>
      </c>
      <c r="C2515" t="s">
        <v>6204</v>
      </c>
      <c r="D2515">
        <v>1</v>
      </c>
      <c r="E2515">
        <v>0</v>
      </c>
      <c r="F2515" t="s">
        <v>11</v>
      </c>
      <c r="G2515" t="s">
        <v>6205</v>
      </c>
      <c r="H2515" t="s">
        <v>6206</v>
      </c>
    </row>
    <row r="2516" spans="1:8" x14ac:dyDescent="0.35">
      <c r="A2516" t="s">
        <v>6219</v>
      </c>
      <c r="B2516" t="s">
        <v>3153</v>
      </c>
      <c r="C2516" t="s">
        <v>3154</v>
      </c>
      <c r="D2516">
        <v>1</v>
      </c>
      <c r="E2516">
        <v>0</v>
      </c>
      <c r="F2516" t="s">
        <v>11</v>
      </c>
      <c r="G2516" t="s">
        <v>6220</v>
      </c>
      <c r="H2516" t="s">
        <v>434</v>
      </c>
    </row>
    <row r="2517" spans="1:8" x14ac:dyDescent="0.35">
      <c r="A2517" t="s">
        <v>6230</v>
      </c>
      <c r="B2517" t="s">
        <v>6231</v>
      </c>
      <c r="C2517" t="s">
        <v>6232</v>
      </c>
      <c r="D2517">
        <v>1</v>
      </c>
      <c r="E2517">
        <v>0</v>
      </c>
      <c r="F2517" t="s">
        <v>11</v>
      </c>
      <c r="G2517" t="s">
        <v>6233</v>
      </c>
      <c r="H2517" t="s">
        <v>495</v>
      </c>
    </row>
    <row r="2518" spans="1:8" x14ac:dyDescent="0.35">
      <c r="A2518" t="s">
        <v>6234</v>
      </c>
      <c r="B2518" t="s">
        <v>2542</v>
      </c>
      <c r="C2518" t="s">
        <v>2543</v>
      </c>
      <c r="D2518">
        <v>1</v>
      </c>
      <c r="E2518">
        <v>0</v>
      </c>
      <c r="F2518" t="s">
        <v>11</v>
      </c>
      <c r="G2518" t="s">
        <v>6235</v>
      </c>
      <c r="H2518" t="s">
        <v>6236</v>
      </c>
    </row>
    <row r="2519" spans="1:8" x14ac:dyDescent="0.35">
      <c r="A2519" t="s">
        <v>936</v>
      </c>
      <c r="B2519" t="s">
        <v>937</v>
      </c>
      <c r="C2519" t="s">
        <v>936</v>
      </c>
      <c r="D2519">
        <v>1</v>
      </c>
      <c r="E2519">
        <v>0</v>
      </c>
      <c r="F2519" t="s">
        <v>11</v>
      </c>
      <c r="G2519" t="s">
        <v>6241</v>
      </c>
      <c r="H2519" t="s">
        <v>78</v>
      </c>
    </row>
    <row r="2520" spans="1:8" x14ac:dyDescent="0.35">
      <c r="A2520" t="s">
        <v>936</v>
      </c>
      <c r="B2520" t="s">
        <v>937</v>
      </c>
      <c r="C2520" t="s">
        <v>936</v>
      </c>
      <c r="D2520">
        <v>1</v>
      </c>
      <c r="E2520">
        <v>0</v>
      </c>
      <c r="F2520" t="s">
        <v>11</v>
      </c>
      <c r="G2520" t="s">
        <v>6244</v>
      </c>
      <c r="H2520" t="s">
        <v>78</v>
      </c>
    </row>
    <row r="2521" spans="1:8" x14ac:dyDescent="0.35">
      <c r="A2521" t="s">
        <v>6254</v>
      </c>
      <c r="B2521" t="s">
        <v>3109</v>
      </c>
      <c r="C2521" t="s">
        <v>3110</v>
      </c>
      <c r="D2521">
        <v>1</v>
      </c>
      <c r="E2521">
        <v>0</v>
      </c>
      <c r="F2521" t="s">
        <v>11</v>
      </c>
      <c r="G2521" t="s">
        <v>6255</v>
      </c>
      <c r="H2521" t="s">
        <v>143</v>
      </c>
    </row>
    <row r="2522" spans="1:8" x14ac:dyDescent="0.35">
      <c r="A2522" t="s">
        <v>6268</v>
      </c>
      <c r="B2522" t="s">
        <v>6269</v>
      </c>
      <c r="C2522" t="s">
        <v>6270</v>
      </c>
      <c r="D2522">
        <v>1</v>
      </c>
      <c r="E2522">
        <v>0</v>
      </c>
      <c r="F2522" t="s">
        <v>11</v>
      </c>
      <c r="G2522" t="s">
        <v>6271</v>
      </c>
      <c r="H2522" t="s">
        <v>1412</v>
      </c>
    </row>
    <row r="2523" spans="1:8" x14ac:dyDescent="0.35">
      <c r="A2523" t="s">
        <v>6230</v>
      </c>
      <c r="B2523" t="s">
        <v>6231</v>
      </c>
      <c r="C2523" t="s">
        <v>6232</v>
      </c>
      <c r="D2523">
        <v>1</v>
      </c>
      <c r="E2523">
        <v>0</v>
      </c>
      <c r="F2523" t="s">
        <v>11</v>
      </c>
      <c r="G2523" t="s">
        <v>6277</v>
      </c>
      <c r="H2523" t="s">
        <v>495</v>
      </c>
    </row>
    <row r="2524" spans="1:8" x14ac:dyDescent="0.35">
      <c r="A2524" t="s">
        <v>6278</v>
      </c>
      <c r="B2524" t="s">
        <v>6279</v>
      </c>
      <c r="C2524" t="s">
        <v>6280</v>
      </c>
      <c r="D2524">
        <v>1</v>
      </c>
      <c r="E2524">
        <v>0</v>
      </c>
      <c r="F2524" t="s">
        <v>11</v>
      </c>
      <c r="G2524" t="s">
        <v>6281</v>
      </c>
      <c r="H2524" t="s">
        <v>495</v>
      </c>
    </row>
    <row r="2525" spans="1:8" x14ac:dyDescent="0.35">
      <c r="A2525" t="s">
        <v>6353</v>
      </c>
      <c r="B2525" t="s">
        <v>6343</v>
      </c>
      <c r="C2525" t="s">
        <v>6344</v>
      </c>
      <c r="D2525">
        <v>1</v>
      </c>
      <c r="E2525">
        <v>0</v>
      </c>
      <c r="F2525" t="s">
        <v>11</v>
      </c>
      <c r="G2525" t="s">
        <v>6354</v>
      </c>
      <c r="H2525" t="s">
        <v>143</v>
      </c>
    </row>
    <row r="2526" spans="1:8" x14ac:dyDescent="0.35">
      <c r="A2526" t="s">
        <v>6360</v>
      </c>
      <c r="B2526" t="s">
        <v>6361</v>
      </c>
      <c r="C2526" t="s">
        <v>6362</v>
      </c>
      <c r="D2526">
        <v>1</v>
      </c>
      <c r="E2526">
        <v>0</v>
      </c>
      <c r="F2526" t="s">
        <v>11</v>
      </c>
      <c r="G2526" t="s">
        <v>6363</v>
      </c>
      <c r="H2526" t="s">
        <v>68</v>
      </c>
    </row>
    <row r="2527" spans="1:8" x14ac:dyDescent="0.35">
      <c r="A2527" t="s">
        <v>6368</v>
      </c>
      <c r="B2527" t="s">
        <v>6369</v>
      </c>
      <c r="C2527" t="s">
        <v>6370</v>
      </c>
      <c r="D2527">
        <v>1</v>
      </c>
      <c r="E2527">
        <v>0</v>
      </c>
      <c r="F2527" t="s">
        <v>11</v>
      </c>
      <c r="G2527" t="s">
        <v>6365</v>
      </c>
      <c r="H2527" t="s">
        <v>6371</v>
      </c>
    </row>
    <row r="2528" spans="1:8" x14ac:dyDescent="0.35">
      <c r="A2528" t="s">
        <v>4167</v>
      </c>
      <c r="B2528" t="s">
        <v>4166</v>
      </c>
      <c r="C2528" t="s">
        <v>4167</v>
      </c>
      <c r="D2528">
        <v>1</v>
      </c>
      <c r="E2528">
        <v>0</v>
      </c>
      <c r="F2528" t="s">
        <v>11</v>
      </c>
      <c r="G2528" t="s">
        <v>6377</v>
      </c>
      <c r="H2528" t="s">
        <v>6378</v>
      </c>
    </row>
    <row r="2529" spans="1:8" x14ac:dyDescent="0.35">
      <c r="A2529" t="s">
        <v>1967</v>
      </c>
      <c r="B2529" t="s">
        <v>1966</v>
      </c>
      <c r="C2529" t="s">
        <v>1967</v>
      </c>
      <c r="D2529">
        <v>1</v>
      </c>
      <c r="E2529">
        <v>2</v>
      </c>
      <c r="F2529" t="s">
        <v>11</v>
      </c>
      <c r="G2529" t="s">
        <v>6379</v>
      </c>
      <c r="H2529" t="s">
        <v>5030</v>
      </c>
    </row>
    <row r="2530" spans="1:8" x14ac:dyDescent="0.35">
      <c r="A2530" t="s">
        <v>6396</v>
      </c>
      <c r="B2530" t="s">
        <v>6397</v>
      </c>
      <c r="C2530" t="s">
        <v>6398</v>
      </c>
      <c r="D2530">
        <v>1</v>
      </c>
      <c r="E2530">
        <v>0</v>
      </c>
      <c r="F2530" t="s">
        <v>11</v>
      </c>
      <c r="G2530" t="s">
        <v>6395</v>
      </c>
      <c r="H2530" t="s">
        <v>586</v>
      </c>
    </row>
    <row r="2531" spans="1:8" x14ac:dyDescent="0.35">
      <c r="A2531" t="s">
        <v>6396</v>
      </c>
      <c r="B2531" t="s">
        <v>6397</v>
      </c>
      <c r="C2531" t="s">
        <v>6398</v>
      </c>
      <c r="D2531">
        <v>1</v>
      </c>
      <c r="E2531">
        <v>0</v>
      </c>
      <c r="F2531" t="s">
        <v>11</v>
      </c>
      <c r="G2531" t="s">
        <v>6400</v>
      </c>
      <c r="H2531" t="s">
        <v>586</v>
      </c>
    </row>
    <row r="2532" spans="1:8" x14ac:dyDescent="0.35">
      <c r="A2532" t="s">
        <v>6453</v>
      </c>
      <c r="B2532" t="s">
        <v>6454</v>
      </c>
      <c r="C2532" t="s">
        <v>6453</v>
      </c>
      <c r="D2532">
        <v>1</v>
      </c>
      <c r="E2532">
        <v>0</v>
      </c>
      <c r="F2532" t="s">
        <v>11</v>
      </c>
      <c r="G2532" t="s">
        <v>6455</v>
      </c>
      <c r="H2532" t="s">
        <v>300</v>
      </c>
    </row>
    <row r="2533" spans="1:8" x14ac:dyDescent="0.35">
      <c r="A2533" t="s">
        <v>6471</v>
      </c>
      <c r="B2533" t="s">
        <v>6472</v>
      </c>
      <c r="C2533" t="s">
        <v>6471</v>
      </c>
      <c r="D2533">
        <v>1</v>
      </c>
      <c r="E2533">
        <v>0</v>
      </c>
      <c r="F2533" t="s">
        <v>11</v>
      </c>
      <c r="G2533" t="s">
        <v>6473</v>
      </c>
      <c r="H2533" t="s">
        <v>6474</v>
      </c>
    </row>
    <row r="2534" spans="1:8" x14ac:dyDescent="0.35">
      <c r="A2534" t="s">
        <v>6475</v>
      </c>
      <c r="B2534" t="s">
        <v>6476</v>
      </c>
      <c r="C2534" t="s">
        <v>6475</v>
      </c>
      <c r="D2534">
        <v>1</v>
      </c>
      <c r="E2534">
        <v>0</v>
      </c>
      <c r="F2534" t="s">
        <v>11</v>
      </c>
      <c r="G2534" t="s">
        <v>6477</v>
      </c>
      <c r="H2534" t="s">
        <v>1072</v>
      </c>
    </row>
    <row r="2535" spans="1:8" x14ac:dyDescent="0.35">
      <c r="A2535" t="s">
        <v>6490</v>
      </c>
      <c r="B2535" t="s">
        <v>6491</v>
      </c>
      <c r="C2535" t="s">
        <v>6492</v>
      </c>
      <c r="D2535">
        <v>1</v>
      </c>
      <c r="E2535">
        <v>0</v>
      </c>
      <c r="F2535" t="s">
        <v>11</v>
      </c>
      <c r="G2535" t="s">
        <v>6493</v>
      </c>
      <c r="H2535" t="s">
        <v>4176</v>
      </c>
    </row>
    <row r="2536" spans="1:8" x14ac:dyDescent="0.35">
      <c r="A2536" t="s">
        <v>6494</v>
      </c>
      <c r="B2536" t="s">
        <v>6495</v>
      </c>
      <c r="C2536" t="s">
        <v>6496</v>
      </c>
      <c r="D2536">
        <v>1</v>
      </c>
      <c r="E2536">
        <v>0</v>
      </c>
      <c r="F2536" t="s">
        <v>11</v>
      </c>
      <c r="G2536" t="s">
        <v>6493</v>
      </c>
      <c r="H2536" t="s">
        <v>6497</v>
      </c>
    </row>
    <row r="2537" spans="1:8" x14ac:dyDescent="0.35">
      <c r="A2537" t="s">
        <v>6526</v>
      </c>
      <c r="B2537" t="s">
        <v>6527</v>
      </c>
      <c r="C2537" t="s">
        <v>6526</v>
      </c>
      <c r="D2537">
        <v>1</v>
      </c>
      <c r="E2537">
        <v>2</v>
      </c>
      <c r="F2537" t="s">
        <v>11</v>
      </c>
      <c r="G2537" t="s">
        <v>6528</v>
      </c>
      <c r="H2537" t="s">
        <v>481</v>
      </c>
    </row>
    <row r="2538" spans="1:8" x14ac:dyDescent="0.35">
      <c r="A2538" t="s">
        <v>3454</v>
      </c>
      <c r="B2538" t="s">
        <v>3453</v>
      </c>
      <c r="C2538" t="s">
        <v>3454</v>
      </c>
      <c r="D2538">
        <v>1</v>
      </c>
      <c r="E2538">
        <v>0</v>
      </c>
      <c r="F2538" t="s">
        <v>11</v>
      </c>
      <c r="G2538" t="s">
        <v>6543</v>
      </c>
      <c r="H2538" t="s">
        <v>1293</v>
      </c>
    </row>
    <row r="2539" spans="1:8" x14ac:dyDescent="0.35">
      <c r="A2539" t="s">
        <v>6544</v>
      </c>
      <c r="B2539" t="s">
        <v>6545</v>
      </c>
      <c r="C2539" t="s">
        <v>6546</v>
      </c>
      <c r="D2539">
        <v>1</v>
      </c>
      <c r="E2539">
        <v>0</v>
      </c>
      <c r="F2539" t="s">
        <v>11</v>
      </c>
      <c r="G2539" t="s">
        <v>6543</v>
      </c>
      <c r="H2539" t="s">
        <v>953</v>
      </c>
    </row>
    <row r="2540" spans="1:8" x14ac:dyDescent="0.35">
      <c r="A2540" t="s">
        <v>6550</v>
      </c>
      <c r="B2540" t="s">
        <v>5014</v>
      </c>
      <c r="C2540" t="s">
        <v>5015</v>
      </c>
      <c r="D2540">
        <v>1</v>
      </c>
      <c r="E2540">
        <v>0</v>
      </c>
      <c r="F2540" t="s">
        <v>11</v>
      </c>
      <c r="G2540" t="s">
        <v>6543</v>
      </c>
      <c r="H2540" t="s">
        <v>6551</v>
      </c>
    </row>
    <row r="2541" spans="1:8" x14ac:dyDescent="0.35">
      <c r="A2541" t="s">
        <v>6572</v>
      </c>
      <c r="B2541" t="s">
        <v>6573</v>
      </c>
      <c r="C2541" t="s">
        <v>6574</v>
      </c>
      <c r="D2541">
        <v>1</v>
      </c>
      <c r="E2541">
        <v>0</v>
      </c>
      <c r="F2541" t="s">
        <v>11</v>
      </c>
      <c r="G2541" t="s">
        <v>6575</v>
      </c>
      <c r="H2541" t="s">
        <v>304</v>
      </c>
    </row>
    <row r="2542" spans="1:8" x14ac:dyDescent="0.35">
      <c r="A2542" t="s">
        <v>6584</v>
      </c>
      <c r="B2542" t="s">
        <v>6585</v>
      </c>
      <c r="C2542" t="s">
        <v>6584</v>
      </c>
      <c r="D2542">
        <v>1</v>
      </c>
      <c r="E2542">
        <v>0</v>
      </c>
      <c r="F2542" t="s">
        <v>11</v>
      </c>
      <c r="G2542" t="s">
        <v>6586</v>
      </c>
      <c r="H2542" t="s">
        <v>3437</v>
      </c>
    </row>
    <row r="2543" spans="1:8" x14ac:dyDescent="0.35">
      <c r="A2543" t="s">
        <v>6587</v>
      </c>
      <c r="B2543" t="s">
        <v>6588</v>
      </c>
      <c r="C2543" t="s">
        <v>6587</v>
      </c>
      <c r="D2543">
        <v>1</v>
      </c>
      <c r="E2543">
        <v>0</v>
      </c>
      <c r="F2543" t="s">
        <v>11</v>
      </c>
      <c r="G2543" t="s">
        <v>6586</v>
      </c>
      <c r="H2543" t="s">
        <v>1166</v>
      </c>
    </row>
    <row r="2544" spans="1:8" x14ac:dyDescent="0.35">
      <c r="A2544" t="s">
        <v>3075</v>
      </c>
      <c r="B2544" t="s">
        <v>3076</v>
      </c>
      <c r="C2544" t="s">
        <v>3075</v>
      </c>
      <c r="D2544">
        <v>1</v>
      </c>
      <c r="E2544">
        <v>0</v>
      </c>
      <c r="F2544" t="s">
        <v>11</v>
      </c>
      <c r="G2544" t="s">
        <v>6596</v>
      </c>
      <c r="H2544" t="s">
        <v>304</v>
      </c>
    </row>
    <row r="2545" spans="1:8" x14ac:dyDescent="0.35">
      <c r="A2545" t="s">
        <v>6597</v>
      </c>
      <c r="B2545" t="s">
        <v>6598</v>
      </c>
      <c r="C2545" t="s">
        <v>6597</v>
      </c>
      <c r="D2545">
        <v>1</v>
      </c>
      <c r="E2545">
        <v>0</v>
      </c>
      <c r="F2545" t="s">
        <v>11</v>
      </c>
      <c r="G2545" t="s">
        <v>6599</v>
      </c>
      <c r="H2545" t="s">
        <v>251</v>
      </c>
    </row>
    <row r="2546" spans="1:8" x14ac:dyDescent="0.35">
      <c r="A2546" t="s">
        <v>2060</v>
      </c>
      <c r="B2546" t="s">
        <v>2061</v>
      </c>
      <c r="C2546" t="s">
        <v>2060</v>
      </c>
      <c r="D2546">
        <v>1</v>
      </c>
      <c r="E2546">
        <v>0</v>
      </c>
      <c r="F2546" t="s">
        <v>11</v>
      </c>
      <c r="G2546" t="s">
        <v>6606</v>
      </c>
      <c r="H2546" t="s">
        <v>18</v>
      </c>
    </row>
    <row r="2547" spans="1:8" x14ac:dyDescent="0.35">
      <c r="A2547" t="s">
        <v>6624</v>
      </c>
      <c r="B2547" t="s">
        <v>6625</v>
      </c>
      <c r="C2547" t="s">
        <v>6626</v>
      </c>
      <c r="D2547">
        <v>1</v>
      </c>
      <c r="E2547">
        <v>0</v>
      </c>
      <c r="F2547" t="s">
        <v>11</v>
      </c>
      <c r="G2547" t="s">
        <v>6627</v>
      </c>
      <c r="H2547" t="s">
        <v>968</v>
      </c>
    </row>
    <row r="2548" spans="1:8" x14ac:dyDescent="0.35">
      <c r="A2548" t="s">
        <v>6641</v>
      </c>
      <c r="B2548" t="s">
        <v>1328</v>
      </c>
      <c r="C2548" t="s">
        <v>1329</v>
      </c>
      <c r="D2548">
        <v>1</v>
      </c>
      <c r="E2548">
        <v>0</v>
      </c>
      <c r="F2548" t="s">
        <v>11</v>
      </c>
      <c r="G2548" t="s">
        <v>6640</v>
      </c>
      <c r="H2548" t="s">
        <v>6642</v>
      </c>
    </row>
    <row r="2549" spans="1:8" x14ac:dyDescent="0.35">
      <c r="A2549" t="s">
        <v>3651</v>
      </c>
      <c r="B2549" t="s">
        <v>3652</v>
      </c>
      <c r="C2549" t="s">
        <v>3651</v>
      </c>
      <c r="D2549">
        <v>1</v>
      </c>
      <c r="E2549">
        <v>1</v>
      </c>
      <c r="F2549" t="s">
        <v>11</v>
      </c>
      <c r="G2549" t="s">
        <v>6647</v>
      </c>
      <c r="H2549" t="s">
        <v>304</v>
      </c>
    </row>
    <row r="2550" spans="1:8" x14ac:dyDescent="0.35">
      <c r="A2550" t="s">
        <v>6650</v>
      </c>
      <c r="B2550" t="s">
        <v>4890</v>
      </c>
      <c r="C2550" t="s">
        <v>4891</v>
      </c>
      <c r="D2550">
        <v>1</v>
      </c>
      <c r="E2550">
        <v>0</v>
      </c>
      <c r="F2550" t="s">
        <v>11</v>
      </c>
      <c r="G2550" t="s">
        <v>6651</v>
      </c>
      <c r="H2550" t="s">
        <v>6652</v>
      </c>
    </row>
    <row r="2551" spans="1:8" x14ac:dyDescent="0.35">
      <c r="A2551" t="s">
        <v>6662</v>
      </c>
      <c r="B2551" t="s">
        <v>6663</v>
      </c>
      <c r="C2551" t="s">
        <v>6662</v>
      </c>
      <c r="D2551">
        <v>1</v>
      </c>
      <c r="E2551">
        <v>0</v>
      </c>
      <c r="F2551" t="s">
        <v>11</v>
      </c>
      <c r="G2551" t="s">
        <v>6664</v>
      </c>
      <c r="H2551" t="s">
        <v>3262</v>
      </c>
    </row>
    <row r="2552" spans="1:8" x14ac:dyDescent="0.35">
      <c r="A2552" t="s">
        <v>2252</v>
      </c>
      <c r="B2552" t="s">
        <v>140</v>
      </c>
      <c r="C2552" t="s">
        <v>141</v>
      </c>
      <c r="D2552">
        <v>1</v>
      </c>
      <c r="E2552">
        <v>1</v>
      </c>
      <c r="F2552" t="s">
        <v>11</v>
      </c>
      <c r="G2552" t="s">
        <v>6671</v>
      </c>
      <c r="H2552" t="s">
        <v>6672</v>
      </c>
    </row>
    <row r="2553" spans="1:8" x14ac:dyDescent="0.35">
      <c r="A2553" t="s">
        <v>6673</v>
      </c>
      <c r="B2553" t="s">
        <v>5125</v>
      </c>
      <c r="C2553" t="s">
        <v>5124</v>
      </c>
      <c r="D2553">
        <v>1</v>
      </c>
      <c r="E2553">
        <v>0</v>
      </c>
      <c r="F2553" t="s">
        <v>11</v>
      </c>
      <c r="G2553" t="s">
        <v>6674</v>
      </c>
      <c r="H2553" t="s">
        <v>969</v>
      </c>
    </row>
    <row r="2554" spans="1:8" x14ac:dyDescent="0.35">
      <c r="A2554" t="s">
        <v>6675</v>
      </c>
      <c r="B2554" t="s">
        <v>6676</v>
      </c>
      <c r="C2554" t="s">
        <v>6675</v>
      </c>
      <c r="D2554">
        <v>1</v>
      </c>
      <c r="E2554">
        <v>0</v>
      </c>
      <c r="F2554" t="s">
        <v>11</v>
      </c>
      <c r="G2554" t="s">
        <v>6674</v>
      </c>
      <c r="H2554" t="s">
        <v>275</v>
      </c>
    </row>
    <row r="2555" spans="1:8" x14ac:dyDescent="0.35">
      <c r="A2555" t="s">
        <v>3685</v>
      </c>
      <c r="B2555" t="s">
        <v>3684</v>
      </c>
      <c r="C2555" t="s">
        <v>3685</v>
      </c>
      <c r="D2555">
        <v>1</v>
      </c>
      <c r="E2555">
        <v>0</v>
      </c>
      <c r="F2555" t="s">
        <v>11</v>
      </c>
      <c r="G2555" t="s">
        <v>6688</v>
      </c>
      <c r="H2555" t="s">
        <v>6689</v>
      </c>
    </row>
    <row r="2556" spans="1:8" x14ac:dyDescent="0.35">
      <c r="A2556" t="s">
        <v>6691</v>
      </c>
      <c r="B2556" t="s">
        <v>6692</v>
      </c>
      <c r="C2556" t="s">
        <v>6691</v>
      </c>
      <c r="D2556">
        <v>1</v>
      </c>
      <c r="E2556">
        <v>1</v>
      </c>
      <c r="F2556" t="s">
        <v>11</v>
      </c>
      <c r="G2556" t="s">
        <v>6693</v>
      </c>
      <c r="H2556" t="s">
        <v>6652</v>
      </c>
    </row>
    <row r="2557" spans="1:8" x14ac:dyDescent="0.35">
      <c r="A2557" t="s">
        <v>6705</v>
      </c>
      <c r="B2557" t="s">
        <v>6706</v>
      </c>
      <c r="C2557" t="s">
        <v>6707</v>
      </c>
      <c r="D2557">
        <v>1</v>
      </c>
      <c r="E2557">
        <v>0</v>
      </c>
      <c r="F2557" t="s">
        <v>11</v>
      </c>
      <c r="G2557" t="s">
        <v>6708</v>
      </c>
      <c r="H2557" t="s">
        <v>586</v>
      </c>
    </row>
    <row r="2558" spans="1:8" x14ac:dyDescent="0.35">
      <c r="A2558" t="s">
        <v>6721</v>
      </c>
      <c r="B2558" t="s">
        <v>6722</v>
      </c>
      <c r="C2558" t="s">
        <v>6723</v>
      </c>
      <c r="D2558">
        <v>1</v>
      </c>
      <c r="E2558">
        <v>0</v>
      </c>
      <c r="F2558" t="s">
        <v>11</v>
      </c>
      <c r="G2558" t="s">
        <v>6724</v>
      </c>
      <c r="H2558" t="s">
        <v>5765</v>
      </c>
    </row>
    <row r="2559" spans="1:8" x14ac:dyDescent="0.35">
      <c r="A2559" t="s">
        <v>6734</v>
      </c>
      <c r="B2559" t="s">
        <v>211</v>
      </c>
      <c r="C2559" t="s">
        <v>212</v>
      </c>
      <c r="D2559">
        <v>1</v>
      </c>
      <c r="E2559">
        <v>0</v>
      </c>
      <c r="F2559" t="s">
        <v>11</v>
      </c>
      <c r="G2559" t="s">
        <v>6735</v>
      </c>
      <c r="H2559" t="s">
        <v>18</v>
      </c>
    </row>
    <row r="2560" spans="1:8" x14ac:dyDescent="0.35">
      <c r="A2560" t="s">
        <v>2933</v>
      </c>
      <c r="B2560" t="s">
        <v>2934</v>
      </c>
      <c r="C2560" t="s">
        <v>2933</v>
      </c>
      <c r="D2560">
        <v>1</v>
      </c>
      <c r="E2560">
        <v>2</v>
      </c>
      <c r="F2560" t="s">
        <v>11</v>
      </c>
      <c r="G2560" t="s">
        <v>6737</v>
      </c>
      <c r="H2560" t="s">
        <v>3691</v>
      </c>
    </row>
    <row r="2561" spans="1:8" x14ac:dyDescent="0.35">
      <c r="A2561" t="s">
        <v>6758</v>
      </c>
      <c r="B2561" t="s">
        <v>6759</v>
      </c>
      <c r="C2561" t="s">
        <v>6758</v>
      </c>
      <c r="D2561">
        <v>1</v>
      </c>
      <c r="E2561">
        <v>0</v>
      </c>
      <c r="F2561" t="s">
        <v>11</v>
      </c>
      <c r="G2561" t="s">
        <v>6760</v>
      </c>
      <c r="H2561" t="s">
        <v>6761</v>
      </c>
    </row>
    <row r="2562" spans="1:8" x14ac:dyDescent="0.35">
      <c r="A2562" t="s">
        <v>6767</v>
      </c>
      <c r="B2562" t="s">
        <v>6768</v>
      </c>
      <c r="C2562" t="s">
        <v>6767</v>
      </c>
      <c r="D2562">
        <v>1</v>
      </c>
      <c r="E2562">
        <v>0</v>
      </c>
      <c r="F2562" t="s">
        <v>11</v>
      </c>
      <c r="G2562" t="s">
        <v>6769</v>
      </c>
      <c r="H2562" t="s">
        <v>1814</v>
      </c>
    </row>
    <row r="2563" spans="1:8" x14ac:dyDescent="0.35">
      <c r="A2563" t="s">
        <v>6776</v>
      </c>
      <c r="B2563" t="s">
        <v>1580</v>
      </c>
      <c r="C2563" t="s">
        <v>1581</v>
      </c>
      <c r="D2563">
        <v>1</v>
      </c>
      <c r="E2563">
        <v>1</v>
      </c>
      <c r="F2563" t="s">
        <v>11</v>
      </c>
      <c r="G2563" t="s">
        <v>6777</v>
      </c>
      <c r="H2563" t="s">
        <v>2332</v>
      </c>
    </row>
    <row r="2564" spans="1:8" x14ac:dyDescent="0.35">
      <c r="A2564" t="s">
        <v>6787</v>
      </c>
      <c r="B2564" t="s">
        <v>140</v>
      </c>
      <c r="C2564" t="s">
        <v>141</v>
      </c>
      <c r="D2564">
        <v>1</v>
      </c>
      <c r="E2564">
        <v>0</v>
      </c>
      <c r="F2564" t="s">
        <v>11</v>
      </c>
      <c r="G2564" t="s">
        <v>6788</v>
      </c>
      <c r="H2564" t="s">
        <v>1293</v>
      </c>
    </row>
    <row r="2565" spans="1:8" x14ac:dyDescent="0.35">
      <c r="A2565" t="s">
        <v>1895</v>
      </c>
      <c r="B2565" t="s">
        <v>1896</v>
      </c>
      <c r="C2565" t="s">
        <v>1895</v>
      </c>
      <c r="D2565">
        <v>1</v>
      </c>
      <c r="E2565">
        <v>0</v>
      </c>
      <c r="F2565" t="s">
        <v>11</v>
      </c>
      <c r="G2565" t="s">
        <v>6810</v>
      </c>
      <c r="H2565" t="s">
        <v>5046</v>
      </c>
    </row>
    <row r="2566" spans="1:8" x14ac:dyDescent="0.35">
      <c r="A2566" t="s">
        <v>1895</v>
      </c>
      <c r="B2566" t="s">
        <v>1896</v>
      </c>
      <c r="C2566" t="s">
        <v>1895</v>
      </c>
      <c r="D2566">
        <v>1</v>
      </c>
      <c r="E2566">
        <v>0</v>
      </c>
      <c r="F2566" t="s">
        <v>11</v>
      </c>
      <c r="G2566" t="s">
        <v>6811</v>
      </c>
      <c r="H2566" t="s">
        <v>68</v>
      </c>
    </row>
    <row r="2567" spans="1:8" x14ac:dyDescent="0.35">
      <c r="A2567" t="s">
        <v>6820</v>
      </c>
      <c r="B2567" t="s">
        <v>6821</v>
      </c>
      <c r="C2567" t="s">
        <v>6822</v>
      </c>
      <c r="D2567">
        <v>1</v>
      </c>
      <c r="E2567">
        <v>0</v>
      </c>
      <c r="F2567" t="s">
        <v>11</v>
      </c>
      <c r="G2567" t="s">
        <v>6823</v>
      </c>
      <c r="H2567" t="s">
        <v>3940</v>
      </c>
    </row>
    <row r="2568" spans="1:8" x14ac:dyDescent="0.35">
      <c r="A2568" t="s">
        <v>6824</v>
      </c>
      <c r="B2568" t="s">
        <v>6825</v>
      </c>
      <c r="C2568" t="s">
        <v>6826</v>
      </c>
      <c r="D2568">
        <v>1</v>
      </c>
      <c r="E2568">
        <v>2</v>
      </c>
      <c r="F2568" t="s">
        <v>11</v>
      </c>
      <c r="G2568" t="e">
        <f>- вы имеете в виду Дубну?</f>
        <v>#NAME?</v>
      </c>
      <c r="H2568" t="s">
        <v>18</v>
      </c>
    </row>
    <row r="2569" spans="1:8" x14ac:dyDescent="0.35">
      <c r="A2569" t="s">
        <v>4850</v>
      </c>
      <c r="B2569" t="s">
        <v>4849</v>
      </c>
      <c r="C2569" t="s">
        <v>4850</v>
      </c>
      <c r="D2569">
        <v>1</v>
      </c>
      <c r="E2569">
        <v>0</v>
      </c>
      <c r="F2569" t="s">
        <v>11</v>
      </c>
      <c r="G2569" t="s">
        <v>6831</v>
      </c>
      <c r="H2569" t="s">
        <v>2958</v>
      </c>
    </row>
    <row r="2570" spans="1:8" x14ac:dyDescent="0.35">
      <c r="A2570" t="s">
        <v>6846</v>
      </c>
      <c r="B2570" t="s">
        <v>4554</v>
      </c>
      <c r="C2570" t="s">
        <v>4553</v>
      </c>
      <c r="D2570">
        <v>1</v>
      </c>
      <c r="E2570">
        <v>1</v>
      </c>
      <c r="F2570" t="s">
        <v>11</v>
      </c>
      <c r="G2570" t="s">
        <v>6844</v>
      </c>
      <c r="H2570" t="s">
        <v>251</v>
      </c>
    </row>
    <row r="2571" spans="1:8" x14ac:dyDescent="0.35">
      <c r="A2571" t="s">
        <v>6847</v>
      </c>
      <c r="B2571" t="s">
        <v>6848</v>
      </c>
      <c r="C2571" t="s">
        <v>6849</v>
      </c>
      <c r="D2571">
        <v>1</v>
      </c>
      <c r="E2571">
        <v>0</v>
      </c>
      <c r="F2571" t="s">
        <v>11</v>
      </c>
      <c r="G2571" t="s">
        <v>6844</v>
      </c>
      <c r="H2571" t="s">
        <v>1418</v>
      </c>
    </row>
    <row r="2572" spans="1:8" x14ac:dyDescent="0.35">
      <c r="A2572" t="s">
        <v>6855</v>
      </c>
      <c r="B2572" t="s">
        <v>6856</v>
      </c>
      <c r="C2572" t="s">
        <v>6855</v>
      </c>
      <c r="D2572">
        <v>1</v>
      </c>
      <c r="E2572">
        <v>0</v>
      </c>
      <c r="F2572" t="s">
        <v>11</v>
      </c>
      <c r="G2572" t="s">
        <v>6857</v>
      </c>
      <c r="H2572" t="s">
        <v>481</v>
      </c>
    </row>
    <row r="2573" spans="1:8" x14ac:dyDescent="0.35">
      <c r="A2573" t="s">
        <v>6858</v>
      </c>
      <c r="B2573" t="s">
        <v>6859</v>
      </c>
      <c r="C2573" t="s">
        <v>6860</v>
      </c>
      <c r="D2573">
        <v>1</v>
      </c>
      <c r="E2573">
        <v>0</v>
      </c>
      <c r="F2573" t="s">
        <v>11</v>
      </c>
      <c r="G2573" t="s">
        <v>6861</v>
      </c>
      <c r="H2573" t="s">
        <v>6862</v>
      </c>
    </row>
    <row r="2574" spans="1:8" x14ac:dyDescent="0.35">
      <c r="A2574" t="s">
        <v>3721</v>
      </c>
      <c r="B2574" t="s">
        <v>3720</v>
      </c>
      <c r="C2574" t="s">
        <v>3721</v>
      </c>
      <c r="D2574">
        <v>1</v>
      </c>
      <c r="E2574">
        <v>0</v>
      </c>
      <c r="F2574" t="s">
        <v>11</v>
      </c>
      <c r="G2574" t="s">
        <v>6873</v>
      </c>
      <c r="H2574" t="s">
        <v>481</v>
      </c>
    </row>
    <row r="2575" spans="1:8" x14ac:dyDescent="0.35">
      <c r="A2575" t="s">
        <v>6874</v>
      </c>
      <c r="B2575" t="s">
        <v>6868</v>
      </c>
      <c r="C2575" t="s">
        <v>6869</v>
      </c>
      <c r="D2575">
        <v>1</v>
      </c>
      <c r="E2575">
        <v>0</v>
      </c>
      <c r="F2575" t="s">
        <v>11</v>
      </c>
      <c r="G2575" t="s">
        <v>6875</v>
      </c>
      <c r="H2575" t="s">
        <v>6876</v>
      </c>
    </row>
    <row r="2576" spans="1:8" x14ac:dyDescent="0.35">
      <c r="A2576" t="s">
        <v>6883</v>
      </c>
      <c r="B2576" t="s">
        <v>6884</v>
      </c>
      <c r="C2576" t="s">
        <v>6885</v>
      </c>
      <c r="D2576">
        <v>1</v>
      </c>
      <c r="E2576">
        <v>0</v>
      </c>
      <c r="F2576" t="s">
        <v>11</v>
      </c>
      <c r="G2576" t="s">
        <v>6886</v>
      </c>
      <c r="H2576" t="s">
        <v>176</v>
      </c>
    </row>
    <row r="2577" spans="1:8" x14ac:dyDescent="0.35">
      <c r="A2577" t="s">
        <v>6893</v>
      </c>
      <c r="B2577" t="s">
        <v>6894</v>
      </c>
      <c r="C2577" t="s">
        <v>6895</v>
      </c>
      <c r="D2577">
        <v>1</v>
      </c>
      <c r="E2577">
        <v>0</v>
      </c>
      <c r="F2577" t="s">
        <v>11</v>
      </c>
      <c r="G2577" t="s">
        <v>6892</v>
      </c>
      <c r="H2577" t="s">
        <v>6896</v>
      </c>
    </row>
    <row r="2578" spans="1:8" x14ac:dyDescent="0.35">
      <c r="A2578" t="s">
        <v>6897</v>
      </c>
      <c r="B2578" t="s">
        <v>6898</v>
      </c>
      <c r="C2578" t="s">
        <v>6899</v>
      </c>
      <c r="D2578">
        <v>1</v>
      </c>
      <c r="E2578">
        <v>0</v>
      </c>
      <c r="F2578" t="s">
        <v>11</v>
      </c>
      <c r="G2578" t="s">
        <v>6900</v>
      </c>
      <c r="H2578" t="s">
        <v>83</v>
      </c>
    </row>
    <row r="2579" spans="1:8" x14ac:dyDescent="0.35">
      <c r="A2579" t="s">
        <v>2995</v>
      </c>
      <c r="B2579" t="s">
        <v>2994</v>
      </c>
      <c r="C2579" t="s">
        <v>2995</v>
      </c>
      <c r="D2579">
        <v>1</v>
      </c>
      <c r="E2579">
        <v>0</v>
      </c>
      <c r="F2579" t="s">
        <v>11</v>
      </c>
      <c r="G2579" t="s">
        <v>6915</v>
      </c>
      <c r="H2579" t="s">
        <v>2602</v>
      </c>
    </row>
    <row r="2580" spans="1:8" x14ac:dyDescent="0.35">
      <c r="A2580" t="s">
        <v>6916</v>
      </c>
      <c r="B2580" t="s">
        <v>6917</v>
      </c>
      <c r="C2580" t="s">
        <v>6916</v>
      </c>
      <c r="D2580">
        <v>1</v>
      </c>
      <c r="E2580">
        <v>0</v>
      </c>
      <c r="F2580" t="s">
        <v>11</v>
      </c>
      <c r="G2580" t="s">
        <v>6918</v>
      </c>
      <c r="H2580" t="s">
        <v>5252</v>
      </c>
    </row>
    <row r="2581" spans="1:8" x14ac:dyDescent="0.35">
      <c r="A2581" t="s">
        <v>1831</v>
      </c>
      <c r="B2581" t="s">
        <v>1128</v>
      </c>
      <c r="C2581" t="s">
        <v>1129</v>
      </c>
      <c r="D2581">
        <v>1</v>
      </c>
      <c r="E2581">
        <v>0</v>
      </c>
      <c r="F2581" t="s">
        <v>11</v>
      </c>
      <c r="G2581" t="s">
        <v>6925</v>
      </c>
      <c r="H2581" t="s">
        <v>138</v>
      </c>
    </row>
    <row r="2582" spans="1:8" x14ac:dyDescent="0.35">
      <c r="A2582" t="s">
        <v>2057</v>
      </c>
      <c r="B2582" t="s">
        <v>2058</v>
      </c>
      <c r="C2582" t="s">
        <v>2057</v>
      </c>
      <c r="D2582">
        <v>1</v>
      </c>
      <c r="E2582">
        <v>0</v>
      </c>
      <c r="F2582" t="s">
        <v>11</v>
      </c>
      <c r="G2582" t="s">
        <v>6939</v>
      </c>
      <c r="H2582" t="s">
        <v>6940</v>
      </c>
    </row>
    <row r="2583" spans="1:8" x14ac:dyDescent="0.35">
      <c r="A2583" t="s">
        <v>689</v>
      </c>
      <c r="B2583" t="s">
        <v>688</v>
      </c>
      <c r="C2583" t="s">
        <v>689</v>
      </c>
      <c r="D2583">
        <v>1</v>
      </c>
      <c r="E2583">
        <v>0</v>
      </c>
      <c r="F2583" t="s">
        <v>11</v>
      </c>
      <c r="G2583" t="s">
        <v>6941</v>
      </c>
      <c r="H2583" t="s">
        <v>1576</v>
      </c>
    </row>
    <row r="2584" spans="1:8" x14ac:dyDescent="0.35">
      <c r="A2584" t="s">
        <v>6944</v>
      </c>
      <c r="B2584" t="s">
        <v>6945</v>
      </c>
      <c r="C2584" t="s">
        <v>6944</v>
      </c>
      <c r="D2584">
        <v>1</v>
      </c>
      <c r="E2584">
        <v>0</v>
      </c>
      <c r="F2584" t="s">
        <v>11</v>
      </c>
      <c r="G2584" t="s">
        <v>6946</v>
      </c>
      <c r="H2584" t="s">
        <v>1122</v>
      </c>
    </row>
    <row r="2585" spans="1:8" x14ac:dyDescent="0.35">
      <c r="A2585" t="s">
        <v>6956</v>
      </c>
      <c r="B2585" t="s">
        <v>6957</v>
      </c>
      <c r="C2585" t="s">
        <v>6958</v>
      </c>
      <c r="D2585">
        <v>1</v>
      </c>
      <c r="E2585">
        <v>0</v>
      </c>
      <c r="F2585" t="s">
        <v>11</v>
      </c>
      <c r="G2585" t="s">
        <v>6959</v>
      </c>
      <c r="H2585" t="s">
        <v>1293</v>
      </c>
    </row>
    <row r="2586" spans="1:8" x14ac:dyDescent="0.35">
      <c r="A2586" t="s">
        <v>6960</v>
      </c>
      <c r="B2586" t="s">
        <v>2575</v>
      </c>
      <c r="C2586" t="s">
        <v>2576</v>
      </c>
      <c r="D2586">
        <v>1</v>
      </c>
      <c r="E2586">
        <v>0</v>
      </c>
      <c r="F2586" t="s">
        <v>11</v>
      </c>
      <c r="G2586" t="s">
        <v>6961</v>
      </c>
      <c r="H2586" t="s">
        <v>6962</v>
      </c>
    </row>
    <row r="2587" spans="1:8" x14ac:dyDescent="0.35">
      <c r="A2587" t="s">
        <v>6970</v>
      </c>
      <c r="B2587" t="s">
        <v>6971</v>
      </c>
      <c r="C2587" t="s">
        <v>6972</v>
      </c>
      <c r="D2587">
        <v>1</v>
      </c>
      <c r="E2587">
        <v>0</v>
      </c>
      <c r="F2587" t="s">
        <v>11</v>
      </c>
      <c r="G2587" t="s">
        <v>6973</v>
      </c>
      <c r="H2587" t="s">
        <v>6974</v>
      </c>
    </row>
    <row r="2588" spans="1:8" x14ac:dyDescent="0.35">
      <c r="A2588" t="s">
        <v>1935</v>
      </c>
      <c r="B2588" t="s">
        <v>1936</v>
      </c>
      <c r="C2588" t="s">
        <v>1937</v>
      </c>
      <c r="D2588">
        <v>1</v>
      </c>
      <c r="E2588">
        <v>0</v>
      </c>
      <c r="F2588" t="s">
        <v>11</v>
      </c>
      <c r="G2588" t="s">
        <v>6983</v>
      </c>
      <c r="H2588" t="s">
        <v>1939</v>
      </c>
    </row>
    <row r="2589" spans="1:8" x14ac:dyDescent="0.35">
      <c r="A2589" t="s">
        <v>6993</v>
      </c>
      <c r="B2589" t="s">
        <v>6994</v>
      </c>
      <c r="C2589" t="s">
        <v>6993</v>
      </c>
      <c r="D2589">
        <v>1</v>
      </c>
      <c r="E2589">
        <v>0</v>
      </c>
      <c r="F2589" t="s">
        <v>11</v>
      </c>
      <c r="G2589" t="s">
        <v>6995</v>
      </c>
      <c r="H2589" t="s">
        <v>330</v>
      </c>
    </row>
    <row r="2590" spans="1:8" x14ac:dyDescent="0.35">
      <c r="A2590" t="s">
        <v>7003</v>
      </c>
      <c r="B2590" t="s">
        <v>7004</v>
      </c>
      <c r="C2590" t="s">
        <v>7005</v>
      </c>
      <c r="D2590">
        <v>1</v>
      </c>
      <c r="E2590">
        <v>1</v>
      </c>
      <c r="F2590" t="s">
        <v>11</v>
      </c>
      <c r="G2590" t="s">
        <v>7006</v>
      </c>
      <c r="H2590" t="s">
        <v>2667</v>
      </c>
    </row>
    <row r="2591" spans="1:8" x14ac:dyDescent="0.35">
      <c r="A2591" t="s">
        <v>7031</v>
      </c>
      <c r="B2591" t="s">
        <v>7032</v>
      </c>
      <c r="C2591" t="s">
        <v>7031</v>
      </c>
      <c r="D2591">
        <v>1</v>
      </c>
      <c r="E2591">
        <v>0</v>
      </c>
      <c r="F2591" t="s">
        <v>11</v>
      </c>
      <c r="G2591" t="s">
        <v>7030</v>
      </c>
      <c r="H2591" t="s">
        <v>4750</v>
      </c>
    </row>
    <row r="2592" spans="1:8" x14ac:dyDescent="0.35">
      <c r="A2592" t="s">
        <v>7041</v>
      </c>
      <c r="B2592" t="s">
        <v>7042</v>
      </c>
      <c r="C2592" t="s">
        <v>7043</v>
      </c>
      <c r="D2592">
        <v>1</v>
      </c>
      <c r="E2592">
        <v>0</v>
      </c>
      <c r="F2592" t="s">
        <v>11</v>
      </c>
      <c r="G2592" t="s">
        <v>7044</v>
      </c>
      <c r="H2592" t="s">
        <v>4942</v>
      </c>
    </row>
    <row r="2593" spans="1:8" x14ac:dyDescent="0.35">
      <c r="A2593" t="s">
        <v>4289</v>
      </c>
      <c r="B2593" t="s">
        <v>4290</v>
      </c>
      <c r="C2593" t="s">
        <v>4289</v>
      </c>
      <c r="D2593">
        <v>1</v>
      </c>
      <c r="E2593">
        <v>0</v>
      </c>
      <c r="F2593" t="s">
        <v>11</v>
      </c>
      <c r="G2593" t="s">
        <v>7051</v>
      </c>
      <c r="H2593" t="s">
        <v>83</v>
      </c>
    </row>
    <row r="2594" spans="1:8" x14ac:dyDescent="0.35">
      <c r="A2594" t="s">
        <v>7052</v>
      </c>
      <c r="B2594" t="s">
        <v>7053</v>
      </c>
      <c r="C2594" t="s">
        <v>7052</v>
      </c>
      <c r="D2594">
        <v>1</v>
      </c>
      <c r="E2594">
        <v>0</v>
      </c>
      <c r="F2594" t="s">
        <v>11</v>
      </c>
      <c r="G2594" t="s">
        <v>7054</v>
      </c>
      <c r="H2594" t="s">
        <v>392</v>
      </c>
    </row>
    <row r="2595" spans="1:8" x14ac:dyDescent="0.35">
      <c r="A2595" t="s">
        <v>1967</v>
      </c>
      <c r="B2595" t="s">
        <v>1966</v>
      </c>
      <c r="C2595" t="s">
        <v>1967</v>
      </c>
      <c r="D2595">
        <v>1</v>
      </c>
      <c r="E2595">
        <v>0</v>
      </c>
      <c r="F2595" t="s">
        <v>11</v>
      </c>
      <c r="G2595" t="s">
        <v>7072</v>
      </c>
      <c r="H2595" t="s">
        <v>5030</v>
      </c>
    </row>
    <row r="2596" spans="1:8" x14ac:dyDescent="0.35">
      <c r="A2596" t="s">
        <v>7080</v>
      </c>
      <c r="B2596" t="s">
        <v>7081</v>
      </c>
      <c r="C2596" t="s">
        <v>7082</v>
      </c>
      <c r="D2596">
        <v>1</v>
      </c>
      <c r="E2596">
        <v>0</v>
      </c>
      <c r="F2596" t="s">
        <v>11</v>
      </c>
      <c r="G2596" t="s">
        <v>7083</v>
      </c>
      <c r="H2596" t="s">
        <v>7084</v>
      </c>
    </row>
    <row r="2597" spans="1:8" x14ac:dyDescent="0.35">
      <c r="A2597" t="s">
        <v>4324</v>
      </c>
      <c r="B2597" t="s">
        <v>4325</v>
      </c>
      <c r="C2597" t="s">
        <v>4324</v>
      </c>
      <c r="D2597">
        <v>1</v>
      </c>
      <c r="E2597">
        <v>0</v>
      </c>
      <c r="F2597" t="s">
        <v>11</v>
      </c>
      <c r="G2597" t="s">
        <v>7093</v>
      </c>
      <c r="H2597" t="s">
        <v>4327</v>
      </c>
    </row>
    <row r="2598" spans="1:8" x14ac:dyDescent="0.35">
      <c r="A2598" t="s">
        <v>7111</v>
      </c>
      <c r="B2598" t="s">
        <v>7112</v>
      </c>
      <c r="C2598" t="s">
        <v>7111</v>
      </c>
      <c r="D2598">
        <v>1</v>
      </c>
      <c r="E2598">
        <v>0</v>
      </c>
      <c r="F2598" t="s">
        <v>11</v>
      </c>
      <c r="G2598" t="s">
        <v>7113</v>
      </c>
      <c r="H2598" t="s">
        <v>7114</v>
      </c>
    </row>
    <row r="2599" spans="1:8" x14ac:dyDescent="0.35">
      <c r="A2599" t="s">
        <v>7115</v>
      </c>
      <c r="B2599" t="s">
        <v>7116</v>
      </c>
      <c r="C2599" t="s">
        <v>7117</v>
      </c>
      <c r="D2599">
        <v>1</v>
      </c>
      <c r="E2599">
        <v>0</v>
      </c>
      <c r="F2599" t="s">
        <v>11</v>
      </c>
      <c r="G2599" t="s">
        <v>7118</v>
      </c>
      <c r="H2599" t="s">
        <v>419</v>
      </c>
    </row>
    <row r="2600" spans="1:8" x14ac:dyDescent="0.35">
      <c r="A2600" t="s">
        <v>4159</v>
      </c>
      <c r="B2600" t="s">
        <v>4160</v>
      </c>
      <c r="C2600" t="s">
        <v>4159</v>
      </c>
      <c r="D2600">
        <v>1</v>
      </c>
      <c r="E2600">
        <v>1</v>
      </c>
      <c r="F2600" t="s">
        <v>11</v>
      </c>
      <c r="G2600" t="s">
        <v>7154</v>
      </c>
      <c r="H2600" t="s">
        <v>2071</v>
      </c>
    </row>
    <row r="2601" spans="1:8" x14ac:dyDescent="0.35">
      <c r="A2601" t="s">
        <v>2991</v>
      </c>
      <c r="B2601" t="s">
        <v>2990</v>
      </c>
      <c r="C2601" t="s">
        <v>2991</v>
      </c>
      <c r="D2601">
        <v>1</v>
      </c>
      <c r="E2601">
        <v>0</v>
      </c>
      <c r="F2601" t="s">
        <v>11</v>
      </c>
      <c r="G2601" t="s">
        <v>7155</v>
      </c>
      <c r="H2601" t="s">
        <v>1473</v>
      </c>
    </row>
    <row r="2602" spans="1:8" x14ac:dyDescent="0.35">
      <c r="A2602" t="s">
        <v>3960</v>
      </c>
      <c r="B2602" t="s">
        <v>3889</v>
      </c>
      <c r="C2602" t="s">
        <v>3890</v>
      </c>
      <c r="D2602">
        <v>1</v>
      </c>
      <c r="E2602">
        <v>0</v>
      </c>
      <c r="F2602" t="s">
        <v>11</v>
      </c>
      <c r="G2602" t="s">
        <v>7156</v>
      </c>
      <c r="H2602" t="s">
        <v>7157</v>
      </c>
    </row>
    <row r="2603" spans="1:8" x14ac:dyDescent="0.35">
      <c r="A2603" t="s">
        <v>4188</v>
      </c>
      <c r="B2603" t="s">
        <v>4189</v>
      </c>
      <c r="C2603" t="s">
        <v>4190</v>
      </c>
      <c r="D2603">
        <v>1</v>
      </c>
      <c r="E2603">
        <v>0</v>
      </c>
      <c r="F2603" t="s">
        <v>11</v>
      </c>
      <c r="G2603" t="s">
        <v>7156</v>
      </c>
      <c r="H2603" t="s">
        <v>6024</v>
      </c>
    </row>
    <row r="2604" spans="1:8" x14ac:dyDescent="0.35">
      <c r="A2604" t="s">
        <v>4159</v>
      </c>
      <c r="B2604" t="s">
        <v>4160</v>
      </c>
      <c r="C2604" t="s">
        <v>4159</v>
      </c>
      <c r="D2604">
        <v>1</v>
      </c>
      <c r="E2604">
        <v>0</v>
      </c>
      <c r="F2604" t="s">
        <v>11</v>
      </c>
      <c r="G2604" t="s">
        <v>7158</v>
      </c>
      <c r="H2604" t="s">
        <v>2071</v>
      </c>
    </row>
    <row r="2605" spans="1:8" x14ac:dyDescent="0.35">
      <c r="A2605" t="s">
        <v>2697</v>
      </c>
      <c r="B2605" t="s">
        <v>2696</v>
      </c>
      <c r="C2605" t="s">
        <v>2697</v>
      </c>
      <c r="D2605">
        <v>1</v>
      </c>
      <c r="E2605">
        <v>0</v>
      </c>
      <c r="F2605" t="s">
        <v>11</v>
      </c>
      <c r="G2605" t="s">
        <v>7163</v>
      </c>
      <c r="H2605" t="s">
        <v>7164</v>
      </c>
    </row>
    <row r="2606" spans="1:8" x14ac:dyDescent="0.35">
      <c r="A2606" t="s">
        <v>321</v>
      </c>
      <c r="B2606" t="s">
        <v>320</v>
      </c>
      <c r="C2606" t="s">
        <v>321</v>
      </c>
      <c r="D2606">
        <v>1</v>
      </c>
      <c r="E2606">
        <v>0</v>
      </c>
      <c r="F2606" t="s">
        <v>11</v>
      </c>
      <c r="G2606" t="s">
        <v>7173</v>
      </c>
      <c r="H2606" t="s">
        <v>6060</v>
      </c>
    </row>
    <row r="2607" spans="1:8" x14ac:dyDescent="0.35">
      <c r="A2607" t="s">
        <v>1306</v>
      </c>
      <c r="B2607" t="s">
        <v>1307</v>
      </c>
      <c r="C2607" t="s">
        <v>1306</v>
      </c>
      <c r="D2607">
        <v>1</v>
      </c>
      <c r="E2607">
        <v>2</v>
      </c>
      <c r="F2607" t="s">
        <v>11</v>
      </c>
      <c r="G2607" t="s">
        <v>7179</v>
      </c>
      <c r="H2607" t="s">
        <v>613</v>
      </c>
    </row>
    <row r="2608" spans="1:8" x14ac:dyDescent="0.35">
      <c r="A2608" t="s">
        <v>7204</v>
      </c>
      <c r="B2608" t="s">
        <v>7205</v>
      </c>
      <c r="C2608" t="s">
        <v>7206</v>
      </c>
      <c r="D2608">
        <v>1</v>
      </c>
      <c r="E2608">
        <v>0</v>
      </c>
      <c r="F2608" t="s">
        <v>11</v>
      </c>
      <c r="G2608" t="s">
        <v>7207</v>
      </c>
      <c r="H2608" t="s">
        <v>5933</v>
      </c>
    </row>
    <row r="2609" spans="1:8" x14ac:dyDescent="0.35">
      <c r="A2609" t="s">
        <v>7216</v>
      </c>
      <c r="B2609" t="s">
        <v>7217</v>
      </c>
      <c r="C2609" t="s">
        <v>7218</v>
      </c>
      <c r="D2609">
        <v>1</v>
      </c>
      <c r="E2609">
        <v>0</v>
      </c>
      <c r="F2609" t="s">
        <v>11</v>
      </c>
      <c r="G2609" t="s">
        <v>7219</v>
      </c>
      <c r="H2609" t="s">
        <v>251</v>
      </c>
    </row>
    <row r="2610" spans="1:8" x14ac:dyDescent="0.35">
      <c r="A2610" t="s">
        <v>7222</v>
      </c>
      <c r="B2610" t="s">
        <v>7223</v>
      </c>
      <c r="C2610" t="s">
        <v>7224</v>
      </c>
      <c r="D2610">
        <v>1</v>
      </c>
      <c r="E2610">
        <v>0</v>
      </c>
      <c r="F2610" t="s">
        <v>11</v>
      </c>
      <c r="G2610" t="s">
        <v>7225</v>
      </c>
      <c r="H2610" t="s">
        <v>7226</v>
      </c>
    </row>
    <row r="2611" spans="1:8" x14ac:dyDescent="0.35">
      <c r="A2611" t="s">
        <v>7229</v>
      </c>
      <c r="B2611" t="s">
        <v>7230</v>
      </c>
      <c r="C2611" t="s">
        <v>7231</v>
      </c>
      <c r="D2611">
        <v>1</v>
      </c>
      <c r="E2611">
        <v>0</v>
      </c>
      <c r="F2611" t="s">
        <v>11</v>
      </c>
      <c r="G2611" t="s">
        <v>7232</v>
      </c>
      <c r="H2611" t="s">
        <v>457</v>
      </c>
    </row>
    <row r="2612" spans="1:8" x14ac:dyDescent="0.35">
      <c r="A2612" t="s">
        <v>7246</v>
      </c>
      <c r="B2612" t="s">
        <v>7247</v>
      </c>
      <c r="C2612" t="s">
        <v>7246</v>
      </c>
      <c r="D2612">
        <v>1</v>
      </c>
      <c r="E2612">
        <v>0</v>
      </c>
      <c r="F2612" t="s">
        <v>11</v>
      </c>
      <c r="G2612" t="s">
        <v>7245</v>
      </c>
      <c r="H2612" t="s">
        <v>7248</v>
      </c>
    </row>
    <row r="2613" spans="1:8" x14ac:dyDescent="0.35">
      <c r="A2613" t="s">
        <v>7253</v>
      </c>
      <c r="B2613" t="s">
        <v>130</v>
      </c>
      <c r="C2613" t="s">
        <v>131</v>
      </c>
      <c r="D2613">
        <v>1</v>
      </c>
      <c r="E2613">
        <v>0</v>
      </c>
      <c r="F2613" t="s">
        <v>11</v>
      </c>
      <c r="G2613" t="s">
        <v>7254</v>
      </c>
      <c r="H2613" t="s">
        <v>7255</v>
      </c>
    </row>
    <row r="2614" spans="1:8" x14ac:dyDescent="0.35">
      <c r="A2614" t="s">
        <v>2697</v>
      </c>
      <c r="B2614" t="s">
        <v>2696</v>
      </c>
      <c r="C2614" t="s">
        <v>2697</v>
      </c>
      <c r="D2614">
        <v>1</v>
      </c>
      <c r="E2614">
        <v>0</v>
      </c>
      <c r="F2614" t="s">
        <v>11</v>
      </c>
      <c r="G2614" t="s">
        <v>7262</v>
      </c>
      <c r="H2614" t="s">
        <v>7263</v>
      </c>
    </row>
    <row r="2615" spans="1:8" x14ac:dyDescent="0.35">
      <c r="A2615" t="s">
        <v>2697</v>
      </c>
      <c r="B2615" t="s">
        <v>2696</v>
      </c>
      <c r="C2615" t="s">
        <v>2697</v>
      </c>
      <c r="D2615">
        <v>1</v>
      </c>
      <c r="E2615">
        <v>0</v>
      </c>
      <c r="F2615" t="s">
        <v>11</v>
      </c>
      <c r="G2615" t="s">
        <v>7264</v>
      </c>
      <c r="H2615" t="s">
        <v>7265</v>
      </c>
    </row>
    <row r="2616" spans="1:8" x14ac:dyDescent="0.35">
      <c r="A2616" t="s">
        <v>2627</v>
      </c>
      <c r="B2616" t="s">
        <v>2626</v>
      </c>
      <c r="C2616" t="s">
        <v>2627</v>
      </c>
      <c r="D2616">
        <v>1</v>
      </c>
      <c r="E2616">
        <v>0</v>
      </c>
      <c r="F2616" t="s">
        <v>11</v>
      </c>
      <c r="G2616" t="s">
        <v>7266</v>
      </c>
      <c r="H2616" t="s">
        <v>7265</v>
      </c>
    </row>
    <row r="2617" spans="1:8" x14ac:dyDescent="0.35">
      <c r="A2617" t="s">
        <v>3267</v>
      </c>
      <c r="B2617" t="s">
        <v>990</v>
      </c>
      <c r="C2617" t="s">
        <v>991</v>
      </c>
      <c r="D2617">
        <v>1</v>
      </c>
      <c r="E2617">
        <v>0</v>
      </c>
      <c r="F2617" t="s">
        <v>11</v>
      </c>
      <c r="G2617" t="s">
        <v>7267</v>
      </c>
      <c r="H2617" t="s">
        <v>3639</v>
      </c>
    </row>
    <row r="2618" spans="1:8" x14ac:dyDescent="0.35">
      <c r="A2618" t="s">
        <v>7222</v>
      </c>
      <c r="B2618" t="s">
        <v>7223</v>
      </c>
      <c r="C2618" t="s">
        <v>7224</v>
      </c>
      <c r="D2618">
        <v>1</v>
      </c>
      <c r="E2618">
        <v>0</v>
      </c>
      <c r="F2618" t="s">
        <v>11</v>
      </c>
      <c r="G2618" t="s">
        <v>7268</v>
      </c>
      <c r="H2618" t="s">
        <v>586</v>
      </c>
    </row>
    <row r="2619" spans="1:8" x14ac:dyDescent="0.35">
      <c r="A2619" t="s">
        <v>1306</v>
      </c>
      <c r="B2619" t="s">
        <v>1307</v>
      </c>
      <c r="C2619" t="s">
        <v>1306</v>
      </c>
      <c r="D2619">
        <v>1</v>
      </c>
      <c r="E2619">
        <v>0</v>
      </c>
      <c r="F2619" t="s">
        <v>11</v>
      </c>
      <c r="G2619" t="s">
        <v>7269</v>
      </c>
      <c r="H2619" t="s">
        <v>24</v>
      </c>
    </row>
    <row r="2620" spans="1:8" x14ac:dyDescent="0.35">
      <c r="A2620" t="s">
        <v>3075</v>
      </c>
      <c r="B2620" t="s">
        <v>3076</v>
      </c>
      <c r="C2620" t="s">
        <v>3075</v>
      </c>
      <c r="D2620">
        <v>1</v>
      </c>
      <c r="E2620">
        <v>0</v>
      </c>
      <c r="F2620" t="s">
        <v>11</v>
      </c>
      <c r="G2620" t="s">
        <v>7281</v>
      </c>
      <c r="H2620" t="s">
        <v>1576</v>
      </c>
    </row>
    <row r="2621" spans="1:8" x14ac:dyDescent="0.35">
      <c r="A2621" t="s">
        <v>7291</v>
      </c>
      <c r="B2621" t="s">
        <v>7292</v>
      </c>
      <c r="C2621" t="s">
        <v>7291</v>
      </c>
      <c r="D2621">
        <v>1</v>
      </c>
      <c r="E2621">
        <v>0</v>
      </c>
      <c r="F2621" t="s">
        <v>11</v>
      </c>
      <c r="G2621" t="s">
        <v>7293</v>
      </c>
      <c r="H2621" t="s">
        <v>350</v>
      </c>
    </row>
    <row r="2622" spans="1:8" x14ac:dyDescent="0.35">
      <c r="A2622" t="s">
        <v>2598</v>
      </c>
      <c r="B2622" t="s">
        <v>2599</v>
      </c>
      <c r="C2622" t="s">
        <v>2600</v>
      </c>
      <c r="D2622">
        <v>1</v>
      </c>
      <c r="E2622">
        <v>1</v>
      </c>
      <c r="F2622" t="s">
        <v>11</v>
      </c>
      <c r="G2622" t="s">
        <v>7299</v>
      </c>
      <c r="H2622" t="s">
        <v>251</v>
      </c>
    </row>
    <row r="2623" spans="1:8" x14ac:dyDescent="0.35">
      <c r="A2623" t="s">
        <v>7304</v>
      </c>
      <c r="B2623" t="s">
        <v>7305</v>
      </c>
      <c r="C2623" t="s">
        <v>7306</v>
      </c>
      <c r="D2623">
        <v>1</v>
      </c>
      <c r="E2623">
        <v>0</v>
      </c>
      <c r="F2623" t="s">
        <v>11</v>
      </c>
      <c r="G2623" t="s">
        <v>7307</v>
      </c>
      <c r="H2623" t="s">
        <v>7308</v>
      </c>
    </row>
    <row r="2624" spans="1:8" x14ac:dyDescent="0.35">
      <c r="A2624" t="s">
        <v>7320</v>
      </c>
      <c r="B2624" t="s">
        <v>7321</v>
      </c>
      <c r="C2624" t="s">
        <v>7322</v>
      </c>
      <c r="D2624">
        <v>1</v>
      </c>
      <c r="E2624">
        <v>2</v>
      </c>
      <c r="F2624" t="s">
        <v>11</v>
      </c>
      <c r="G2624" t="s">
        <v>7323</v>
      </c>
      <c r="H2624" t="s">
        <v>7324</v>
      </c>
    </row>
    <row r="2625" spans="1:8" x14ac:dyDescent="0.35">
      <c r="A2625" t="s">
        <v>1306</v>
      </c>
      <c r="B2625" t="s">
        <v>1307</v>
      </c>
      <c r="C2625" t="s">
        <v>1306</v>
      </c>
      <c r="D2625">
        <v>1</v>
      </c>
      <c r="E2625">
        <v>0</v>
      </c>
      <c r="F2625" t="s">
        <v>11</v>
      </c>
      <c r="G2625" t="s">
        <v>7330</v>
      </c>
      <c r="H2625" t="s">
        <v>3044</v>
      </c>
    </row>
    <row r="2626" spans="1:8" x14ac:dyDescent="0.35">
      <c r="A2626" t="s">
        <v>2613</v>
      </c>
      <c r="B2626" t="s">
        <v>2614</v>
      </c>
      <c r="C2626" t="s">
        <v>2613</v>
      </c>
      <c r="D2626">
        <v>1</v>
      </c>
      <c r="E2626">
        <v>0</v>
      </c>
      <c r="F2626" t="s">
        <v>11</v>
      </c>
      <c r="G2626" t="s">
        <v>7336</v>
      </c>
      <c r="H2626" t="s">
        <v>304</v>
      </c>
    </row>
    <row r="2627" spans="1:8" x14ac:dyDescent="0.35">
      <c r="A2627" t="s">
        <v>1306</v>
      </c>
      <c r="B2627" t="s">
        <v>1307</v>
      </c>
      <c r="C2627" t="s">
        <v>1306</v>
      </c>
      <c r="D2627">
        <v>1</v>
      </c>
      <c r="E2627">
        <v>0</v>
      </c>
      <c r="F2627" t="s">
        <v>11</v>
      </c>
      <c r="G2627" t="s">
        <v>7339</v>
      </c>
      <c r="H2627" t="s">
        <v>83</v>
      </c>
    </row>
    <row r="2628" spans="1:8" x14ac:dyDescent="0.35">
      <c r="A2628" t="s">
        <v>7342</v>
      </c>
      <c r="B2628" t="s">
        <v>6976</v>
      </c>
      <c r="C2628" t="s">
        <v>6977</v>
      </c>
      <c r="D2628">
        <v>1</v>
      </c>
      <c r="E2628">
        <v>0</v>
      </c>
      <c r="F2628" t="s">
        <v>11</v>
      </c>
      <c r="G2628" t="s">
        <v>7343</v>
      </c>
      <c r="H2628" t="s">
        <v>2332</v>
      </c>
    </row>
    <row r="2629" spans="1:8" x14ac:dyDescent="0.35">
      <c r="A2629" t="s">
        <v>7344</v>
      </c>
      <c r="B2629" t="s">
        <v>7345</v>
      </c>
      <c r="C2629" t="s">
        <v>7346</v>
      </c>
      <c r="D2629">
        <v>1</v>
      </c>
      <c r="E2629">
        <v>0</v>
      </c>
      <c r="F2629" t="s">
        <v>11</v>
      </c>
      <c r="G2629" t="s">
        <v>7343</v>
      </c>
      <c r="H2629" t="s">
        <v>24</v>
      </c>
    </row>
    <row r="2630" spans="1:8" x14ac:dyDescent="0.35">
      <c r="A2630" t="s">
        <v>7347</v>
      </c>
      <c r="B2630" t="s">
        <v>7348</v>
      </c>
      <c r="C2630" t="s">
        <v>7347</v>
      </c>
      <c r="D2630">
        <v>1</v>
      </c>
      <c r="E2630">
        <v>0</v>
      </c>
      <c r="F2630" t="s">
        <v>11</v>
      </c>
      <c r="G2630" t="s">
        <v>7349</v>
      </c>
      <c r="H2630" t="s">
        <v>304</v>
      </c>
    </row>
    <row r="2631" spans="1:8" x14ac:dyDescent="0.35">
      <c r="A2631" t="s">
        <v>7350</v>
      </c>
      <c r="B2631" t="s">
        <v>7351</v>
      </c>
      <c r="C2631" t="s">
        <v>7352</v>
      </c>
      <c r="D2631">
        <v>1</v>
      </c>
      <c r="E2631">
        <v>0</v>
      </c>
      <c r="F2631" t="s">
        <v>11</v>
      </c>
      <c r="G2631" t="s">
        <v>7353</v>
      </c>
      <c r="H2631" t="s">
        <v>2464</v>
      </c>
    </row>
    <row r="2632" spans="1:8" x14ac:dyDescent="0.35">
      <c r="A2632" t="s">
        <v>248</v>
      </c>
      <c r="B2632" t="s">
        <v>247</v>
      </c>
      <c r="C2632" t="s">
        <v>248</v>
      </c>
      <c r="D2632">
        <v>1</v>
      </c>
      <c r="E2632">
        <v>1</v>
      </c>
      <c r="F2632" t="s">
        <v>11</v>
      </c>
      <c r="G2632" t="s">
        <v>7370</v>
      </c>
      <c r="H2632" t="s">
        <v>7371</v>
      </c>
    </row>
    <row r="2633" spans="1:8" x14ac:dyDescent="0.35">
      <c r="A2633" t="s">
        <v>7372</v>
      </c>
      <c r="B2633" t="s">
        <v>7373</v>
      </c>
      <c r="C2633" t="s">
        <v>7374</v>
      </c>
      <c r="D2633">
        <v>1</v>
      </c>
      <c r="E2633">
        <v>3</v>
      </c>
      <c r="F2633" t="s">
        <v>11</v>
      </c>
      <c r="G2633" t="s">
        <v>7370</v>
      </c>
      <c r="H2633" t="s">
        <v>7375</v>
      </c>
    </row>
    <row r="2634" spans="1:8" x14ac:dyDescent="0.35">
      <c r="A2634" t="s">
        <v>7376</v>
      </c>
      <c r="B2634" t="s">
        <v>7377</v>
      </c>
      <c r="C2634" t="s">
        <v>7378</v>
      </c>
      <c r="D2634">
        <v>1</v>
      </c>
      <c r="E2634">
        <v>0</v>
      </c>
      <c r="F2634" t="s">
        <v>11</v>
      </c>
      <c r="G2634" t="s">
        <v>7379</v>
      </c>
      <c r="H2634" t="s">
        <v>7380</v>
      </c>
    </row>
    <row r="2635" spans="1:8" x14ac:dyDescent="0.35">
      <c r="A2635" t="s">
        <v>7381</v>
      </c>
      <c r="B2635" t="s">
        <v>7382</v>
      </c>
      <c r="C2635" t="s">
        <v>7381</v>
      </c>
      <c r="D2635">
        <v>1</v>
      </c>
      <c r="E2635">
        <v>0</v>
      </c>
      <c r="F2635" t="s">
        <v>11</v>
      </c>
      <c r="G2635" t="s">
        <v>7383</v>
      </c>
      <c r="H2635" t="s">
        <v>1709</v>
      </c>
    </row>
    <row r="2636" spans="1:8" x14ac:dyDescent="0.35">
      <c r="A2636" t="s">
        <v>5217</v>
      </c>
      <c r="B2636" t="s">
        <v>5216</v>
      </c>
      <c r="C2636" t="s">
        <v>5217</v>
      </c>
      <c r="D2636">
        <v>1</v>
      </c>
      <c r="E2636">
        <v>0</v>
      </c>
      <c r="F2636" t="s">
        <v>11</v>
      </c>
      <c r="G2636" t="s">
        <v>7390</v>
      </c>
      <c r="H2636" t="s">
        <v>88</v>
      </c>
    </row>
    <row r="2637" spans="1:8" x14ac:dyDescent="0.35">
      <c r="A2637" t="s">
        <v>3267</v>
      </c>
      <c r="B2637" t="s">
        <v>990</v>
      </c>
      <c r="C2637" t="s">
        <v>991</v>
      </c>
      <c r="D2637">
        <v>1</v>
      </c>
      <c r="E2637">
        <v>0</v>
      </c>
      <c r="F2637" t="s">
        <v>11</v>
      </c>
      <c r="G2637" t="s">
        <v>7429</v>
      </c>
      <c r="H2637" t="s">
        <v>304</v>
      </c>
    </row>
    <row r="2638" spans="1:8" x14ac:dyDescent="0.35">
      <c r="A2638" t="s">
        <v>7439</v>
      </c>
      <c r="B2638" t="s">
        <v>7440</v>
      </c>
      <c r="C2638" t="s">
        <v>7441</v>
      </c>
      <c r="D2638">
        <v>1</v>
      </c>
      <c r="E2638">
        <v>0</v>
      </c>
      <c r="F2638" t="s">
        <v>11</v>
      </c>
      <c r="G2638" t="s">
        <v>7442</v>
      </c>
      <c r="H2638" t="s">
        <v>1459</v>
      </c>
    </row>
    <row r="2639" spans="1:8" x14ac:dyDescent="0.35">
      <c r="A2639" t="s">
        <v>7448</v>
      </c>
      <c r="B2639" t="s">
        <v>7449</v>
      </c>
      <c r="C2639" t="s">
        <v>7448</v>
      </c>
      <c r="D2639">
        <v>1</v>
      </c>
      <c r="E2639">
        <v>0</v>
      </c>
      <c r="F2639" t="s">
        <v>11</v>
      </c>
      <c r="G2639" t="s">
        <v>7447</v>
      </c>
      <c r="H2639" t="s">
        <v>2362</v>
      </c>
    </row>
    <row r="2640" spans="1:8" x14ac:dyDescent="0.35">
      <c r="A2640" t="s">
        <v>7450</v>
      </c>
      <c r="B2640" t="s">
        <v>7451</v>
      </c>
      <c r="C2640" t="s">
        <v>7452</v>
      </c>
      <c r="D2640">
        <v>1</v>
      </c>
      <c r="E2640">
        <v>0</v>
      </c>
      <c r="F2640" t="s">
        <v>11</v>
      </c>
      <c r="G2640" t="s">
        <v>7453</v>
      </c>
      <c r="H2640" t="s">
        <v>7454</v>
      </c>
    </row>
    <row r="2641" spans="1:8" x14ac:dyDescent="0.35">
      <c r="A2641" t="s">
        <v>7459</v>
      </c>
      <c r="B2641" t="s">
        <v>7460</v>
      </c>
      <c r="C2641" t="s">
        <v>7461</v>
      </c>
      <c r="D2641">
        <v>1</v>
      </c>
      <c r="E2641">
        <v>0</v>
      </c>
      <c r="F2641" t="s">
        <v>11</v>
      </c>
      <c r="G2641" t="s">
        <v>7453</v>
      </c>
      <c r="H2641" t="s">
        <v>429</v>
      </c>
    </row>
    <row r="2642" spans="1:8" x14ac:dyDescent="0.35">
      <c r="A2642" t="s">
        <v>7462</v>
      </c>
      <c r="B2642" t="s">
        <v>6321</v>
      </c>
      <c r="C2642" t="s">
        <v>6322</v>
      </c>
      <c r="D2642">
        <v>1</v>
      </c>
      <c r="E2642">
        <v>0</v>
      </c>
      <c r="F2642" t="s">
        <v>11</v>
      </c>
      <c r="G2642" t="s">
        <v>7453</v>
      </c>
      <c r="H2642" t="s">
        <v>7463</v>
      </c>
    </row>
    <row r="2643" spans="1:8" x14ac:dyDescent="0.35">
      <c r="A2643" t="s">
        <v>7468</v>
      </c>
      <c r="B2643" t="s">
        <v>7469</v>
      </c>
      <c r="C2643" t="s">
        <v>7470</v>
      </c>
      <c r="D2643">
        <v>1</v>
      </c>
      <c r="E2643">
        <v>2</v>
      </c>
      <c r="F2643" t="s">
        <v>11</v>
      </c>
      <c r="G2643" t="s">
        <v>7471</v>
      </c>
      <c r="H2643" t="s">
        <v>5710</v>
      </c>
    </row>
    <row r="2644" spans="1:8" x14ac:dyDescent="0.35">
      <c r="A2644" t="s">
        <v>7488</v>
      </c>
      <c r="B2644" t="s">
        <v>7489</v>
      </c>
      <c r="C2644" t="s">
        <v>7490</v>
      </c>
      <c r="D2644">
        <v>1</v>
      </c>
      <c r="E2644">
        <v>4</v>
      </c>
      <c r="F2644" t="s">
        <v>11</v>
      </c>
      <c r="G2644" t="s">
        <v>7491</v>
      </c>
      <c r="H2644" t="s">
        <v>1648</v>
      </c>
    </row>
    <row r="2645" spans="1:8" x14ac:dyDescent="0.35">
      <c r="A2645" t="s">
        <v>7511</v>
      </c>
      <c r="B2645" t="s">
        <v>7512</v>
      </c>
      <c r="C2645" t="s">
        <v>7513</v>
      </c>
      <c r="D2645">
        <v>1</v>
      </c>
      <c r="E2645">
        <v>0</v>
      </c>
      <c r="F2645" t="s">
        <v>11</v>
      </c>
      <c r="G2645" t="s">
        <v>7514</v>
      </c>
      <c r="H2645" t="s">
        <v>3144</v>
      </c>
    </row>
    <row r="2646" spans="1:8" x14ac:dyDescent="0.35">
      <c r="A2646" t="s">
        <v>7515</v>
      </c>
      <c r="B2646" t="s">
        <v>7516</v>
      </c>
      <c r="C2646" t="s">
        <v>7517</v>
      </c>
      <c r="D2646">
        <v>1</v>
      </c>
      <c r="E2646">
        <v>0</v>
      </c>
      <c r="F2646" t="s">
        <v>11</v>
      </c>
      <c r="G2646" t="s">
        <v>7518</v>
      </c>
      <c r="H2646" t="s">
        <v>490</v>
      </c>
    </row>
    <row r="2647" spans="1:8" x14ac:dyDescent="0.35">
      <c r="A2647" t="s">
        <v>1364</v>
      </c>
      <c r="B2647" t="s">
        <v>1363</v>
      </c>
      <c r="C2647" t="s">
        <v>1364</v>
      </c>
      <c r="D2647">
        <v>1</v>
      </c>
      <c r="E2647">
        <v>0</v>
      </c>
      <c r="F2647" t="s">
        <v>11</v>
      </c>
      <c r="G2647" t="s">
        <v>7520</v>
      </c>
      <c r="H2647" t="s">
        <v>4417</v>
      </c>
    </row>
    <row r="2648" spans="1:8" x14ac:dyDescent="0.35">
      <c r="A2648" t="s">
        <v>7529</v>
      </c>
      <c r="B2648" t="s">
        <v>7530</v>
      </c>
      <c r="C2648" t="s">
        <v>7529</v>
      </c>
      <c r="D2648">
        <v>1</v>
      </c>
      <c r="E2648">
        <v>0</v>
      </c>
      <c r="F2648" t="s">
        <v>11</v>
      </c>
      <c r="G2648" t="s">
        <v>7531</v>
      </c>
      <c r="H2648" t="s">
        <v>304</v>
      </c>
    </row>
    <row r="2649" spans="1:8" x14ac:dyDescent="0.35">
      <c r="A2649" t="s">
        <v>4886</v>
      </c>
      <c r="B2649" t="s">
        <v>4757</v>
      </c>
      <c r="C2649" t="s">
        <v>4758</v>
      </c>
      <c r="D2649">
        <v>1</v>
      </c>
      <c r="E2649">
        <v>0</v>
      </c>
      <c r="F2649" t="s">
        <v>11</v>
      </c>
      <c r="G2649" t="s">
        <v>7566</v>
      </c>
      <c r="H2649" t="s">
        <v>1530</v>
      </c>
    </row>
    <row r="2650" spans="1:8" x14ac:dyDescent="0.35">
      <c r="A2650" t="s">
        <v>7573</v>
      </c>
      <c r="B2650" t="s">
        <v>7574</v>
      </c>
      <c r="C2650" t="s">
        <v>7575</v>
      </c>
      <c r="D2650">
        <v>1</v>
      </c>
      <c r="E2650">
        <v>0</v>
      </c>
      <c r="F2650" t="s">
        <v>11</v>
      </c>
      <c r="G2650" t="s">
        <v>7576</v>
      </c>
      <c r="H2650" t="s">
        <v>7577</v>
      </c>
    </row>
    <row r="2651" spans="1:8" x14ac:dyDescent="0.35">
      <c r="A2651" t="s">
        <v>1386</v>
      </c>
      <c r="B2651" t="s">
        <v>1387</v>
      </c>
      <c r="C2651" t="s">
        <v>1388</v>
      </c>
      <c r="D2651">
        <v>1</v>
      </c>
      <c r="E2651">
        <v>2</v>
      </c>
      <c r="F2651" t="s">
        <v>11</v>
      </c>
      <c r="G2651" t="s">
        <v>7580</v>
      </c>
      <c r="H2651" t="s">
        <v>7581</v>
      </c>
    </row>
    <row r="2652" spans="1:8" x14ac:dyDescent="0.35">
      <c r="A2652" t="s">
        <v>7582</v>
      </c>
      <c r="B2652" t="s">
        <v>7583</v>
      </c>
      <c r="C2652" t="s">
        <v>7584</v>
      </c>
      <c r="D2652">
        <v>1</v>
      </c>
      <c r="E2652">
        <v>0</v>
      </c>
      <c r="F2652" t="s">
        <v>11</v>
      </c>
      <c r="G2652" t="s">
        <v>7585</v>
      </c>
      <c r="H2652" t="s">
        <v>2667</v>
      </c>
    </row>
    <row r="2653" spans="1:8" x14ac:dyDescent="0.35">
      <c r="A2653" t="s">
        <v>7582</v>
      </c>
      <c r="B2653" t="s">
        <v>7583</v>
      </c>
      <c r="C2653" t="s">
        <v>7584</v>
      </c>
      <c r="D2653">
        <v>1</v>
      </c>
      <c r="E2653">
        <v>0</v>
      </c>
      <c r="F2653" t="s">
        <v>11</v>
      </c>
      <c r="G2653" t="s">
        <v>7585</v>
      </c>
      <c r="H2653" t="s">
        <v>2667</v>
      </c>
    </row>
    <row r="2654" spans="1:8" x14ac:dyDescent="0.35">
      <c r="A2654" t="s">
        <v>7582</v>
      </c>
      <c r="B2654" t="s">
        <v>7583</v>
      </c>
      <c r="C2654" t="s">
        <v>7584</v>
      </c>
      <c r="D2654">
        <v>1</v>
      </c>
      <c r="E2654">
        <v>0</v>
      </c>
      <c r="F2654" t="s">
        <v>11</v>
      </c>
      <c r="G2654" t="s">
        <v>7585</v>
      </c>
      <c r="H2654" t="s">
        <v>2667</v>
      </c>
    </row>
    <row r="2655" spans="1:8" x14ac:dyDescent="0.35">
      <c r="A2655" t="s">
        <v>1386</v>
      </c>
      <c r="B2655" t="s">
        <v>1387</v>
      </c>
      <c r="C2655" t="s">
        <v>1388</v>
      </c>
      <c r="D2655">
        <v>1</v>
      </c>
      <c r="E2655">
        <v>0</v>
      </c>
      <c r="F2655" t="s">
        <v>11</v>
      </c>
      <c r="G2655" t="s">
        <v>7590</v>
      </c>
      <c r="H2655" t="s">
        <v>7591</v>
      </c>
    </row>
    <row r="2656" spans="1:8" x14ac:dyDescent="0.35">
      <c r="A2656" t="s">
        <v>1895</v>
      </c>
      <c r="B2656" t="s">
        <v>1896</v>
      </c>
      <c r="C2656" t="s">
        <v>1895</v>
      </c>
      <c r="D2656">
        <v>1</v>
      </c>
      <c r="E2656">
        <v>0</v>
      </c>
      <c r="F2656" t="s">
        <v>11</v>
      </c>
      <c r="G2656" t="s">
        <v>7601</v>
      </c>
      <c r="H2656" t="s">
        <v>304</v>
      </c>
    </row>
    <row r="2657" spans="1:8" x14ac:dyDescent="0.35">
      <c r="A2657" t="s">
        <v>7608</v>
      </c>
      <c r="B2657" t="s">
        <v>7609</v>
      </c>
      <c r="C2657" t="s">
        <v>7610</v>
      </c>
      <c r="D2657">
        <v>1</v>
      </c>
      <c r="E2657">
        <v>0</v>
      </c>
      <c r="F2657" t="s">
        <v>11</v>
      </c>
      <c r="G2657" t="s">
        <v>7611</v>
      </c>
      <c r="H2657" t="s">
        <v>285</v>
      </c>
    </row>
    <row r="2658" spans="1:8" x14ac:dyDescent="0.35">
      <c r="A2658" t="s">
        <v>7628</v>
      </c>
      <c r="B2658" t="s">
        <v>7629</v>
      </c>
      <c r="C2658" t="s">
        <v>7630</v>
      </c>
      <c r="D2658">
        <v>1</v>
      </c>
      <c r="E2658">
        <v>0</v>
      </c>
      <c r="F2658" t="s">
        <v>11</v>
      </c>
      <c r="G2658" t="s">
        <v>7631</v>
      </c>
      <c r="H2658" t="s">
        <v>7632</v>
      </c>
    </row>
    <row r="2659" spans="1:8" x14ac:dyDescent="0.35">
      <c r="A2659" t="s">
        <v>7646</v>
      </c>
      <c r="B2659" t="s">
        <v>7647</v>
      </c>
      <c r="C2659" t="s">
        <v>7648</v>
      </c>
      <c r="D2659">
        <v>1</v>
      </c>
      <c r="E2659">
        <v>0</v>
      </c>
      <c r="F2659" t="s">
        <v>11</v>
      </c>
      <c r="G2659" t="s">
        <v>7649</v>
      </c>
      <c r="H2659" t="s">
        <v>1482</v>
      </c>
    </row>
    <row r="2660" spans="1:8" x14ac:dyDescent="0.35">
      <c r="A2660" t="s">
        <v>3601</v>
      </c>
      <c r="B2660" t="s">
        <v>2498</v>
      </c>
      <c r="C2660" t="s">
        <v>2499</v>
      </c>
      <c r="D2660">
        <v>1</v>
      </c>
      <c r="E2660">
        <v>0</v>
      </c>
      <c r="F2660" t="s">
        <v>11</v>
      </c>
      <c r="G2660" t="s">
        <v>7685</v>
      </c>
      <c r="H2660" t="s">
        <v>969</v>
      </c>
    </row>
    <row r="2661" spans="1:8" x14ac:dyDescent="0.35">
      <c r="A2661" t="s">
        <v>7704</v>
      </c>
      <c r="B2661" t="s">
        <v>7705</v>
      </c>
      <c r="C2661" t="s">
        <v>7706</v>
      </c>
      <c r="D2661">
        <v>1</v>
      </c>
      <c r="E2661">
        <v>0</v>
      </c>
      <c r="F2661" t="s">
        <v>11</v>
      </c>
      <c r="G2661" t="s">
        <v>7703</v>
      </c>
      <c r="H2661" t="s">
        <v>5681</v>
      </c>
    </row>
    <row r="2662" spans="1:8" x14ac:dyDescent="0.35">
      <c r="A2662" t="s">
        <v>3169</v>
      </c>
      <c r="B2662" t="s">
        <v>3168</v>
      </c>
      <c r="C2662" t="s">
        <v>3169</v>
      </c>
      <c r="D2662">
        <v>1</v>
      </c>
      <c r="E2662">
        <v>0</v>
      </c>
      <c r="F2662" t="s">
        <v>11</v>
      </c>
      <c r="G2662" t="s">
        <v>7716</v>
      </c>
      <c r="H2662" t="s">
        <v>143</v>
      </c>
    </row>
    <row r="2663" spans="1:8" x14ac:dyDescent="0.35">
      <c r="A2663" t="s">
        <v>7722</v>
      </c>
      <c r="B2663" t="s">
        <v>7708</v>
      </c>
      <c r="C2663" t="s">
        <v>7709</v>
      </c>
      <c r="D2663">
        <v>1</v>
      </c>
      <c r="E2663">
        <v>0</v>
      </c>
      <c r="F2663" t="s">
        <v>11</v>
      </c>
      <c r="G2663" t="s">
        <v>7723</v>
      </c>
      <c r="H2663" t="s">
        <v>4090</v>
      </c>
    </row>
    <row r="2664" spans="1:8" x14ac:dyDescent="0.35">
      <c r="A2664" t="s">
        <v>6641</v>
      </c>
      <c r="B2664" t="s">
        <v>1328</v>
      </c>
      <c r="C2664" t="s">
        <v>1329</v>
      </c>
      <c r="D2664">
        <v>1</v>
      </c>
      <c r="E2664">
        <v>0</v>
      </c>
      <c r="F2664" t="s">
        <v>11</v>
      </c>
      <c r="G2664" t="s">
        <v>7763</v>
      </c>
      <c r="H2664" t="s">
        <v>1482</v>
      </c>
    </row>
    <row r="2665" spans="1:8" x14ac:dyDescent="0.35">
      <c r="A2665" t="s">
        <v>1327</v>
      </c>
      <c r="B2665" t="s">
        <v>1328</v>
      </c>
      <c r="C2665" t="s">
        <v>1329</v>
      </c>
      <c r="D2665">
        <v>1</v>
      </c>
      <c r="E2665">
        <v>0</v>
      </c>
      <c r="F2665" t="s">
        <v>11</v>
      </c>
      <c r="G2665" t="s">
        <v>7771</v>
      </c>
      <c r="H2665" t="s">
        <v>7772</v>
      </c>
    </row>
    <row r="2666" spans="1:8" x14ac:dyDescent="0.35">
      <c r="A2666" t="s">
        <v>759</v>
      </c>
      <c r="B2666" t="s">
        <v>758</v>
      </c>
      <c r="C2666" t="s">
        <v>759</v>
      </c>
      <c r="D2666">
        <v>1</v>
      </c>
      <c r="E2666">
        <v>0</v>
      </c>
      <c r="F2666" t="s">
        <v>11</v>
      </c>
      <c r="G2666" t="s">
        <v>7790</v>
      </c>
      <c r="H2666" t="s">
        <v>4182</v>
      </c>
    </row>
    <row r="2667" spans="1:8" x14ac:dyDescent="0.35">
      <c r="A2667" t="s">
        <v>6063</v>
      </c>
      <c r="B2667" t="s">
        <v>6062</v>
      </c>
      <c r="C2667" t="s">
        <v>6063</v>
      </c>
      <c r="D2667">
        <v>1</v>
      </c>
      <c r="E2667">
        <v>0</v>
      </c>
      <c r="F2667" t="s">
        <v>11</v>
      </c>
      <c r="G2667" t="s">
        <v>7820</v>
      </c>
      <c r="H2667" t="s">
        <v>5456</v>
      </c>
    </row>
    <row r="2668" spans="1:8" x14ac:dyDescent="0.35">
      <c r="A2668" t="s">
        <v>7864</v>
      </c>
      <c r="B2668" t="s">
        <v>7865</v>
      </c>
      <c r="C2668" t="s">
        <v>7864</v>
      </c>
      <c r="D2668">
        <v>1</v>
      </c>
      <c r="E2668">
        <v>0</v>
      </c>
      <c r="F2668" t="s">
        <v>11</v>
      </c>
      <c r="G2668" t="s">
        <v>7866</v>
      </c>
      <c r="H2668" t="s">
        <v>3787</v>
      </c>
    </row>
    <row r="2669" spans="1:8" x14ac:dyDescent="0.35">
      <c r="A2669" t="s">
        <v>7867</v>
      </c>
      <c r="B2669" t="s">
        <v>7868</v>
      </c>
      <c r="C2669" t="s">
        <v>7867</v>
      </c>
      <c r="D2669">
        <v>1</v>
      </c>
      <c r="E2669">
        <v>0</v>
      </c>
      <c r="F2669" t="s">
        <v>11</v>
      </c>
      <c r="G2669" t="s">
        <v>7866</v>
      </c>
      <c r="H2669" t="s">
        <v>2863</v>
      </c>
    </row>
    <row r="2670" spans="1:8" x14ac:dyDescent="0.35">
      <c r="A2670" t="s">
        <v>7894</v>
      </c>
      <c r="B2670" t="s">
        <v>4716</v>
      </c>
      <c r="C2670" t="s">
        <v>4717</v>
      </c>
      <c r="D2670">
        <v>1</v>
      </c>
      <c r="E2670">
        <v>0</v>
      </c>
      <c r="F2670" t="s">
        <v>11</v>
      </c>
      <c r="G2670" t="s">
        <v>7895</v>
      </c>
      <c r="H2670" t="s">
        <v>29</v>
      </c>
    </row>
    <row r="2671" spans="1:8" x14ac:dyDescent="0.35">
      <c r="A2671" t="s">
        <v>7896</v>
      </c>
      <c r="B2671" t="s">
        <v>7897</v>
      </c>
      <c r="C2671" t="s">
        <v>7898</v>
      </c>
      <c r="D2671">
        <v>1</v>
      </c>
      <c r="E2671">
        <v>0</v>
      </c>
      <c r="F2671" t="s">
        <v>11</v>
      </c>
      <c r="G2671" t="s">
        <v>7899</v>
      </c>
      <c r="H2671" t="s">
        <v>133</v>
      </c>
    </row>
    <row r="2672" spans="1:8" x14ac:dyDescent="0.35">
      <c r="A2672" t="s">
        <v>5701</v>
      </c>
      <c r="B2672" t="s">
        <v>5702</v>
      </c>
      <c r="C2672" t="s">
        <v>5703</v>
      </c>
      <c r="D2672">
        <v>1</v>
      </c>
      <c r="E2672">
        <v>0</v>
      </c>
      <c r="F2672" t="s">
        <v>11</v>
      </c>
      <c r="G2672" t="s">
        <v>7900</v>
      </c>
      <c r="H2672" t="s">
        <v>5314</v>
      </c>
    </row>
    <row r="2673" spans="1:8" x14ac:dyDescent="0.35">
      <c r="A2673" t="s">
        <v>7327</v>
      </c>
      <c r="B2673" t="s">
        <v>7326</v>
      </c>
      <c r="C2673" t="s">
        <v>7327</v>
      </c>
      <c r="D2673">
        <v>1</v>
      </c>
      <c r="E2673">
        <v>0</v>
      </c>
      <c r="F2673" t="s">
        <v>11</v>
      </c>
      <c r="G2673" t="s">
        <v>7913</v>
      </c>
      <c r="H2673" t="s">
        <v>7329</v>
      </c>
    </row>
    <row r="2674" spans="1:8" x14ac:dyDescent="0.35">
      <c r="A2674" t="s">
        <v>7914</v>
      </c>
      <c r="B2674" t="s">
        <v>7915</v>
      </c>
      <c r="C2674" t="s">
        <v>7916</v>
      </c>
      <c r="D2674">
        <v>1</v>
      </c>
      <c r="E2674">
        <v>0</v>
      </c>
      <c r="F2674" t="s">
        <v>11</v>
      </c>
      <c r="G2674" t="s">
        <v>7913</v>
      </c>
      <c r="H2674" t="s">
        <v>7917</v>
      </c>
    </row>
    <row r="2675" spans="1:8" x14ac:dyDescent="0.35">
      <c r="A2675" t="s">
        <v>7450</v>
      </c>
      <c r="B2675" t="s">
        <v>7451</v>
      </c>
      <c r="C2675" t="s">
        <v>7452</v>
      </c>
      <c r="D2675">
        <v>1</v>
      </c>
      <c r="E2675">
        <v>0</v>
      </c>
      <c r="F2675" t="s">
        <v>11</v>
      </c>
      <c r="G2675" t="s">
        <v>7913</v>
      </c>
      <c r="H2675" t="s">
        <v>7918</v>
      </c>
    </row>
    <row r="2676" spans="1:8" x14ac:dyDescent="0.35">
      <c r="A2676" t="s">
        <v>2788</v>
      </c>
      <c r="B2676" t="s">
        <v>2789</v>
      </c>
      <c r="C2676" t="s">
        <v>2790</v>
      </c>
      <c r="D2676">
        <v>1</v>
      </c>
      <c r="E2676">
        <v>0</v>
      </c>
      <c r="F2676" t="s">
        <v>11</v>
      </c>
      <c r="G2676" t="s">
        <v>7913</v>
      </c>
      <c r="H2676" t="s">
        <v>396</v>
      </c>
    </row>
    <row r="2677" spans="1:8" x14ac:dyDescent="0.35">
      <c r="A2677" t="s">
        <v>7923</v>
      </c>
      <c r="B2677" t="s">
        <v>2305</v>
      </c>
      <c r="C2677" t="s">
        <v>2306</v>
      </c>
      <c r="D2677">
        <v>1</v>
      </c>
      <c r="E2677">
        <v>0</v>
      </c>
      <c r="F2677" t="s">
        <v>11</v>
      </c>
      <c r="G2677" t="s">
        <v>7924</v>
      </c>
      <c r="H2677" t="s">
        <v>1671</v>
      </c>
    </row>
    <row r="2678" spans="1:8" x14ac:dyDescent="0.35">
      <c r="A2678" t="s">
        <v>1967</v>
      </c>
      <c r="B2678" t="s">
        <v>1966</v>
      </c>
      <c r="C2678" t="s">
        <v>1967</v>
      </c>
      <c r="D2678">
        <v>1</v>
      </c>
      <c r="E2678">
        <v>0</v>
      </c>
      <c r="F2678" t="s">
        <v>11</v>
      </c>
      <c r="G2678" t="s">
        <v>7936</v>
      </c>
      <c r="H2678" t="s">
        <v>1998</v>
      </c>
    </row>
    <row r="2679" spans="1:8" x14ac:dyDescent="0.35">
      <c r="A2679" t="s">
        <v>7941</v>
      </c>
      <c r="B2679" t="s">
        <v>7942</v>
      </c>
      <c r="C2679" t="s">
        <v>7941</v>
      </c>
      <c r="D2679">
        <v>1</v>
      </c>
      <c r="E2679">
        <v>1</v>
      </c>
      <c r="F2679" t="s">
        <v>11</v>
      </c>
      <c r="G2679" t="s">
        <v>7943</v>
      </c>
      <c r="H2679" t="s">
        <v>4532</v>
      </c>
    </row>
    <row r="2680" spans="1:8" x14ac:dyDescent="0.35">
      <c r="A2680" t="s">
        <v>7946</v>
      </c>
      <c r="B2680" t="s">
        <v>7947</v>
      </c>
      <c r="C2680" t="s">
        <v>7946</v>
      </c>
      <c r="D2680">
        <v>1</v>
      </c>
      <c r="E2680">
        <v>0</v>
      </c>
      <c r="F2680" t="s">
        <v>11</v>
      </c>
      <c r="G2680" t="s">
        <v>7948</v>
      </c>
      <c r="H2680" t="s">
        <v>1636</v>
      </c>
    </row>
    <row r="2681" spans="1:8" x14ac:dyDescent="0.35">
      <c r="A2681" t="s">
        <v>1306</v>
      </c>
      <c r="B2681" t="s">
        <v>1307</v>
      </c>
      <c r="C2681" t="s">
        <v>1306</v>
      </c>
      <c r="D2681">
        <v>1</v>
      </c>
      <c r="E2681">
        <v>1</v>
      </c>
      <c r="F2681" t="s">
        <v>11</v>
      </c>
      <c r="G2681" t="s">
        <v>7948</v>
      </c>
      <c r="H2681" t="s">
        <v>7949</v>
      </c>
    </row>
    <row r="2682" spans="1:8" x14ac:dyDescent="0.35">
      <c r="A2682" t="s">
        <v>7950</v>
      </c>
      <c r="B2682" t="s">
        <v>7951</v>
      </c>
      <c r="C2682" t="s">
        <v>7950</v>
      </c>
      <c r="D2682">
        <v>1</v>
      </c>
      <c r="E2682">
        <v>2</v>
      </c>
      <c r="F2682" t="s">
        <v>11</v>
      </c>
      <c r="G2682" t="s">
        <v>7952</v>
      </c>
      <c r="H2682" t="s">
        <v>7953</v>
      </c>
    </row>
    <row r="2683" spans="1:8" x14ac:dyDescent="0.35">
      <c r="A2683" t="s">
        <v>7963</v>
      </c>
      <c r="B2683" t="s">
        <v>7964</v>
      </c>
      <c r="C2683" t="s">
        <v>7965</v>
      </c>
      <c r="D2683">
        <v>1</v>
      </c>
      <c r="E2683">
        <v>0</v>
      </c>
      <c r="F2683" t="s">
        <v>11</v>
      </c>
      <c r="G2683" t="s">
        <v>7966</v>
      </c>
      <c r="H2683" t="s">
        <v>5805</v>
      </c>
    </row>
    <row r="2684" spans="1:8" x14ac:dyDescent="0.35">
      <c r="A2684" t="s">
        <v>8011</v>
      </c>
      <c r="B2684" t="s">
        <v>3688</v>
      </c>
      <c r="C2684" t="s">
        <v>3689</v>
      </c>
      <c r="D2684">
        <v>1</v>
      </c>
      <c r="E2684">
        <v>1</v>
      </c>
      <c r="F2684" t="s">
        <v>11</v>
      </c>
      <c r="G2684" t="s">
        <v>8012</v>
      </c>
      <c r="H2684" t="s">
        <v>805</v>
      </c>
    </row>
    <row r="2685" spans="1:8" x14ac:dyDescent="0.35">
      <c r="A2685" t="s">
        <v>2060</v>
      </c>
      <c r="B2685" t="s">
        <v>2061</v>
      </c>
      <c r="C2685" t="s">
        <v>2060</v>
      </c>
      <c r="D2685">
        <v>1</v>
      </c>
      <c r="E2685">
        <v>0</v>
      </c>
      <c r="F2685" t="s">
        <v>11</v>
      </c>
      <c r="G2685" t="s">
        <v>8043</v>
      </c>
      <c r="H2685" t="s">
        <v>18</v>
      </c>
    </row>
    <row r="2686" spans="1:8" x14ac:dyDescent="0.35">
      <c r="A2686" t="s">
        <v>8052</v>
      </c>
      <c r="B2686" t="s">
        <v>8053</v>
      </c>
      <c r="C2686" t="s">
        <v>8054</v>
      </c>
      <c r="D2686">
        <v>1</v>
      </c>
      <c r="E2686">
        <v>0</v>
      </c>
      <c r="F2686" t="s">
        <v>11</v>
      </c>
      <c r="G2686" t="s">
        <v>8055</v>
      </c>
      <c r="H2686" t="s">
        <v>2181</v>
      </c>
    </row>
    <row r="2687" spans="1:8" x14ac:dyDescent="0.35">
      <c r="A2687" t="s">
        <v>1290</v>
      </c>
      <c r="B2687" t="s">
        <v>1291</v>
      </c>
      <c r="C2687" t="s">
        <v>1290</v>
      </c>
      <c r="D2687">
        <v>1</v>
      </c>
      <c r="E2687">
        <v>0</v>
      </c>
      <c r="F2687" t="s">
        <v>11</v>
      </c>
      <c r="G2687" t="s">
        <v>8058</v>
      </c>
      <c r="H2687" t="s">
        <v>1530</v>
      </c>
    </row>
    <row r="2688" spans="1:8" x14ac:dyDescent="0.35">
      <c r="A2688" t="s">
        <v>8061</v>
      </c>
      <c r="B2688" t="s">
        <v>8062</v>
      </c>
      <c r="C2688" t="s">
        <v>8061</v>
      </c>
      <c r="D2688">
        <v>1</v>
      </c>
      <c r="E2688">
        <v>3</v>
      </c>
      <c r="F2688" t="s">
        <v>11</v>
      </c>
      <c r="G2688" t="s">
        <v>8063</v>
      </c>
      <c r="H2688" t="s">
        <v>1183</v>
      </c>
    </row>
    <row r="2689" spans="1:8" x14ac:dyDescent="0.35">
      <c r="A2689" t="s">
        <v>671</v>
      </c>
      <c r="B2689" t="s">
        <v>670</v>
      </c>
      <c r="C2689" t="s">
        <v>671</v>
      </c>
      <c r="D2689">
        <v>1</v>
      </c>
      <c r="E2689">
        <v>0</v>
      </c>
      <c r="F2689" t="s">
        <v>11</v>
      </c>
      <c r="G2689" t="s">
        <v>8070</v>
      </c>
      <c r="H2689" t="s">
        <v>8071</v>
      </c>
    </row>
    <row r="2690" spans="1:8" x14ac:dyDescent="0.35">
      <c r="A2690" t="s">
        <v>6641</v>
      </c>
      <c r="B2690" t="s">
        <v>1328</v>
      </c>
      <c r="C2690" t="s">
        <v>1329</v>
      </c>
      <c r="D2690">
        <v>1</v>
      </c>
      <c r="E2690">
        <v>0</v>
      </c>
      <c r="F2690" t="s">
        <v>11</v>
      </c>
      <c r="G2690" t="s">
        <v>8075</v>
      </c>
      <c r="H2690" t="s">
        <v>4417</v>
      </c>
    </row>
    <row r="2691" spans="1:8" x14ac:dyDescent="0.35">
      <c r="A2691" t="s">
        <v>8091</v>
      </c>
      <c r="B2691" t="s">
        <v>1149</v>
      </c>
      <c r="C2691" t="s">
        <v>1150</v>
      </c>
      <c r="D2691">
        <v>1</v>
      </c>
      <c r="E2691">
        <v>4</v>
      </c>
      <c r="F2691" t="s">
        <v>11</v>
      </c>
      <c r="G2691" t="s">
        <v>8092</v>
      </c>
      <c r="H2691" t="s">
        <v>2765</v>
      </c>
    </row>
    <row r="2692" spans="1:8" x14ac:dyDescent="0.35">
      <c r="A2692" t="s">
        <v>8111</v>
      </c>
      <c r="B2692" t="s">
        <v>3567</v>
      </c>
      <c r="C2692" t="s">
        <v>3568</v>
      </c>
      <c r="D2692">
        <v>1</v>
      </c>
      <c r="E2692">
        <v>2</v>
      </c>
      <c r="F2692" t="s">
        <v>11</v>
      </c>
      <c r="G2692" t="s">
        <v>8112</v>
      </c>
      <c r="H2692" t="s">
        <v>5663</v>
      </c>
    </row>
    <row r="2693" spans="1:8" x14ac:dyDescent="0.35">
      <c r="A2693" t="s">
        <v>1327</v>
      </c>
      <c r="B2693" t="s">
        <v>1328</v>
      </c>
      <c r="C2693" t="s">
        <v>1329</v>
      </c>
      <c r="D2693">
        <v>1</v>
      </c>
      <c r="E2693">
        <v>0</v>
      </c>
      <c r="F2693" t="s">
        <v>11</v>
      </c>
      <c r="G2693" t="s">
        <v>8145</v>
      </c>
      <c r="H2693" t="s">
        <v>1482</v>
      </c>
    </row>
    <row r="2694" spans="1:8" x14ac:dyDescent="0.35">
      <c r="A2694" t="s">
        <v>8160</v>
      </c>
      <c r="B2694" t="s">
        <v>8161</v>
      </c>
      <c r="C2694" t="s">
        <v>8162</v>
      </c>
      <c r="D2694">
        <v>1</v>
      </c>
      <c r="E2694">
        <v>1</v>
      </c>
      <c r="F2694" t="s">
        <v>11</v>
      </c>
      <c r="G2694" t="s">
        <v>8163</v>
      </c>
      <c r="H2694" t="s">
        <v>1072</v>
      </c>
    </row>
    <row r="2695" spans="1:8" x14ac:dyDescent="0.35">
      <c r="A2695" t="s">
        <v>8175</v>
      </c>
      <c r="B2695" t="s">
        <v>8176</v>
      </c>
      <c r="C2695" t="s">
        <v>8175</v>
      </c>
      <c r="D2695">
        <v>1</v>
      </c>
      <c r="E2695">
        <v>5</v>
      </c>
      <c r="F2695" t="s">
        <v>11</v>
      </c>
      <c r="G2695" t="s">
        <v>8174</v>
      </c>
      <c r="H2695" t="s">
        <v>88</v>
      </c>
    </row>
    <row r="2696" spans="1:8" x14ac:dyDescent="0.35">
      <c r="A2696" t="s">
        <v>8175</v>
      </c>
      <c r="B2696" t="s">
        <v>8176</v>
      </c>
      <c r="C2696" t="s">
        <v>8175</v>
      </c>
      <c r="D2696">
        <v>1</v>
      </c>
      <c r="E2696">
        <v>0</v>
      </c>
      <c r="F2696" t="s">
        <v>11</v>
      </c>
      <c r="G2696" t="s">
        <v>8188</v>
      </c>
      <c r="H2696" t="s">
        <v>2321</v>
      </c>
    </row>
    <row r="2697" spans="1:8" x14ac:dyDescent="0.35">
      <c r="A2697" t="s">
        <v>584</v>
      </c>
      <c r="B2697" t="s">
        <v>583</v>
      </c>
      <c r="C2697" t="s">
        <v>584</v>
      </c>
      <c r="D2697">
        <v>1</v>
      </c>
      <c r="E2697">
        <v>0</v>
      </c>
      <c r="F2697" t="s">
        <v>11</v>
      </c>
      <c r="G2697" t="s">
        <v>8192</v>
      </c>
      <c r="H2697" t="s">
        <v>6542</v>
      </c>
    </row>
    <row r="2698" spans="1:8" x14ac:dyDescent="0.35">
      <c r="A2698" t="s">
        <v>8202</v>
      </c>
      <c r="B2698" t="s">
        <v>624</v>
      </c>
      <c r="C2698" t="s">
        <v>625</v>
      </c>
      <c r="D2698">
        <v>1</v>
      </c>
      <c r="E2698">
        <v>2</v>
      </c>
      <c r="F2698" t="s">
        <v>11</v>
      </c>
      <c r="G2698" t="s">
        <v>8203</v>
      </c>
      <c r="H2698" t="s">
        <v>236</v>
      </c>
    </row>
    <row r="2699" spans="1:8" x14ac:dyDescent="0.35">
      <c r="A2699" t="s">
        <v>2060</v>
      </c>
      <c r="B2699" t="s">
        <v>2061</v>
      </c>
      <c r="C2699" t="s">
        <v>2060</v>
      </c>
      <c r="D2699">
        <v>1</v>
      </c>
      <c r="E2699">
        <v>0</v>
      </c>
      <c r="F2699" t="s">
        <v>11</v>
      </c>
      <c r="G2699" t="s">
        <v>8206</v>
      </c>
      <c r="H2699" t="s">
        <v>18</v>
      </c>
    </row>
    <row r="2700" spans="1:8" x14ac:dyDescent="0.35">
      <c r="A2700" t="s">
        <v>5269</v>
      </c>
      <c r="B2700" t="s">
        <v>5270</v>
      </c>
      <c r="C2700" t="s">
        <v>5269</v>
      </c>
      <c r="D2700">
        <v>1</v>
      </c>
      <c r="E2700">
        <v>0</v>
      </c>
      <c r="F2700" t="s">
        <v>11</v>
      </c>
      <c r="G2700" t="s">
        <v>8215</v>
      </c>
      <c r="H2700" t="s">
        <v>8216</v>
      </c>
    </row>
    <row r="2701" spans="1:8" x14ac:dyDescent="0.35">
      <c r="A2701" t="s">
        <v>5269</v>
      </c>
      <c r="B2701" t="s">
        <v>5270</v>
      </c>
      <c r="C2701" t="s">
        <v>5269</v>
      </c>
      <c r="D2701">
        <v>1</v>
      </c>
      <c r="E2701">
        <v>0</v>
      </c>
      <c r="F2701" t="s">
        <v>11</v>
      </c>
      <c r="G2701" t="s">
        <v>8217</v>
      </c>
      <c r="H2701" t="s">
        <v>8216</v>
      </c>
    </row>
    <row r="2702" spans="1:8" x14ac:dyDescent="0.35">
      <c r="A2702" t="s">
        <v>8220</v>
      </c>
      <c r="B2702" t="s">
        <v>8221</v>
      </c>
      <c r="C2702" t="s">
        <v>8222</v>
      </c>
      <c r="D2702">
        <v>1</v>
      </c>
      <c r="E2702">
        <v>2</v>
      </c>
      <c r="F2702" t="s">
        <v>11</v>
      </c>
      <c r="G2702" t="s">
        <v>8223</v>
      </c>
      <c r="H2702" t="s">
        <v>481</v>
      </c>
    </row>
    <row r="2703" spans="1:8" x14ac:dyDescent="0.35">
      <c r="A2703" t="s">
        <v>8231</v>
      </c>
      <c r="B2703" t="s">
        <v>8232</v>
      </c>
      <c r="C2703" t="s">
        <v>8231</v>
      </c>
      <c r="D2703">
        <v>1</v>
      </c>
      <c r="E2703">
        <v>1</v>
      </c>
      <c r="F2703" t="s">
        <v>11</v>
      </c>
      <c r="G2703" t="s">
        <v>8233</v>
      </c>
      <c r="H2703" t="s">
        <v>764</v>
      </c>
    </row>
    <row r="2704" spans="1:8" x14ac:dyDescent="0.35">
      <c r="A2704" t="s">
        <v>8238</v>
      </c>
      <c r="B2704" t="s">
        <v>8239</v>
      </c>
      <c r="C2704" t="s">
        <v>8238</v>
      </c>
      <c r="D2704">
        <v>1</v>
      </c>
      <c r="E2704">
        <v>0</v>
      </c>
      <c r="F2704" t="s">
        <v>11</v>
      </c>
      <c r="G2704" t="s">
        <v>8240</v>
      </c>
      <c r="H2704" t="s">
        <v>764</v>
      </c>
    </row>
    <row r="2705" spans="1:8" x14ac:dyDescent="0.35">
      <c r="A2705" t="s">
        <v>8249</v>
      </c>
      <c r="B2705" t="s">
        <v>8250</v>
      </c>
      <c r="C2705" t="s">
        <v>8251</v>
      </c>
      <c r="D2705">
        <v>1</v>
      </c>
      <c r="E2705">
        <v>2</v>
      </c>
      <c r="F2705" t="s">
        <v>11</v>
      </c>
      <c r="G2705" t="s">
        <v>8248</v>
      </c>
      <c r="H2705" t="s">
        <v>8252</v>
      </c>
    </row>
    <row r="2706" spans="1:8" x14ac:dyDescent="0.35">
      <c r="A2706" t="s">
        <v>8268</v>
      </c>
      <c r="B2706" t="s">
        <v>8269</v>
      </c>
      <c r="C2706" t="s">
        <v>8268</v>
      </c>
      <c r="D2706">
        <v>1</v>
      </c>
      <c r="E2706">
        <v>0</v>
      </c>
      <c r="F2706" t="s">
        <v>11</v>
      </c>
      <c r="G2706" t="s">
        <v>8270</v>
      </c>
      <c r="H2706" t="s">
        <v>495</v>
      </c>
    </row>
    <row r="2707" spans="1:8" x14ac:dyDescent="0.35">
      <c r="A2707" t="s">
        <v>8275</v>
      </c>
      <c r="B2707" t="s">
        <v>8276</v>
      </c>
      <c r="C2707" t="s">
        <v>8277</v>
      </c>
      <c r="D2707">
        <v>1</v>
      </c>
      <c r="E2707">
        <v>0</v>
      </c>
      <c r="F2707" t="s">
        <v>11</v>
      </c>
      <c r="G2707" t="s">
        <v>8278</v>
      </c>
      <c r="H2707" t="s">
        <v>8279</v>
      </c>
    </row>
    <row r="2708" spans="1:8" x14ac:dyDescent="0.35">
      <c r="A2708" t="s">
        <v>8292</v>
      </c>
      <c r="B2708" t="s">
        <v>8293</v>
      </c>
      <c r="C2708" t="s">
        <v>8294</v>
      </c>
      <c r="D2708">
        <v>1</v>
      </c>
      <c r="E2708">
        <v>0</v>
      </c>
      <c r="F2708" t="s">
        <v>11</v>
      </c>
      <c r="G2708" t="s">
        <v>8295</v>
      </c>
      <c r="H2708" t="s">
        <v>8296</v>
      </c>
    </row>
    <row r="2709" spans="1:8" x14ac:dyDescent="0.35">
      <c r="A2709" t="s">
        <v>8355</v>
      </c>
      <c r="B2709" t="s">
        <v>8356</v>
      </c>
      <c r="C2709" t="s">
        <v>8357</v>
      </c>
      <c r="D2709">
        <v>1</v>
      </c>
      <c r="E2709">
        <v>0</v>
      </c>
      <c r="F2709" t="s">
        <v>11</v>
      </c>
      <c r="G2709" t="s">
        <v>8354</v>
      </c>
      <c r="H2709" t="s">
        <v>2353</v>
      </c>
    </row>
    <row r="2710" spans="1:8" x14ac:dyDescent="0.35">
      <c r="A2710" t="s">
        <v>8361</v>
      </c>
      <c r="B2710" t="s">
        <v>8362</v>
      </c>
      <c r="C2710" t="s">
        <v>8363</v>
      </c>
      <c r="D2710">
        <v>1</v>
      </c>
      <c r="E2710">
        <v>0</v>
      </c>
      <c r="F2710" t="s">
        <v>11</v>
      </c>
      <c r="G2710" t="s">
        <v>8364</v>
      </c>
      <c r="H2710" t="s">
        <v>8365</v>
      </c>
    </row>
    <row r="2711" spans="1:8" x14ac:dyDescent="0.35">
      <c r="A2711" t="s">
        <v>8372</v>
      </c>
      <c r="B2711" t="s">
        <v>8373</v>
      </c>
      <c r="C2711" t="s">
        <v>8374</v>
      </c>
      <c r="D2711">
        <v>1</v>
      </c>
      <c r="E2711">
        <v>0</v>
      </c>
      <c r="F2711" t="s">
        <v>11</v>
      </c>
      <c r="G2711" t="s">
        <v>8375</v>
      </c>
      <c r="H2711" t="s">
        <v>5352</v>
      </c>
    </row>
    <row r="2712" spans="1:8" x14ac:dyDescent="0.35">
      <c r="A2712" t="s">
        <v>8382</v>
      </c>
      <c r="B2712" t="s">
        <v>8383</v>
      </c>
      <c r="C2712" t="s">
        <v>8384</v>
      </c>
      <c r="D2712">
        <v>1</v>
      </c>
      <c r="E2712">
        <v>0</v>
      </c>
      <c r="F2712" t="s">
        <v>11</v>
      </c>
      <c r="G2712" t="s">
        <v>8385</v>
      </c>
      <c r="H2712" t="s">
        <v>4147</v>
      </c>
    </row>
    <row r="2713" spans="1:8" x14ac:dyDescent="0.35">
      <c r="A2713" t="s">
        <v>1895</v>
      </c>
      <c r="B2713" t="s">
        <v>1896</v>
      </c>
      <c r="C2713" t="s">
        <v>1895</v>
      </c>
      <c r="D2713">
        <v>1</v>
      </c>
      <c r="E2713">
        <v>0</v>
      </c>
      <c r="F2713" t="s">
        <v>11</v>
      </c>
      <c r="G2713" t="s">
        <v>8407</v>
      </c>
      <c r="H2713" t="s">
        <v>68</v>
      </c>
    </row>
    <row r="2714" spans="1:8" x14ac:dyDescent="0.35">
      <c r="A2714" t="s">
        <v>3633</v>
      </c>
      <c r="B2714" t="s">
        <v>3632</v>
      </c>
      <c r="C2714" t="s">
        <v>3633</v>
      </c>
      <c r="D2714">
        <v>1</v>
      </c>
      <c r="E2714">
        <v>0</v>
      </c>
      <c r="F2714" t="s">
        <v>11</v>
      </c>
      <c r="G2714" t="s">
        <v>8449</v>
      </c>
      <c r="H2714" t="s">
        <v>4086</v>
      </c>
    </row>
    <row r="2715" spans="1:8" x14ac:dyDescent="0.35">
      <c r="A2715" t="s">
        <v>8461</v>
      </c>
      <c r="B2715" t="s">
        <v>8462</v>
      </c>
      <c r="C2715" t="s">
        <v>8463</v>
      </c>
      <c r="D2715">
        <v>1</v>
      </c>
      <c r="E2715">
        <v>0</v>
      </c>
      <c r="F2715" t="s">
        <v>11</v>
      </c>
      <c r="G2715" t="s">
        <v>8464</v>
      </c>
      <c r="H2715" t="s">
        <v>8406</v>
      </c>
    </row>
    <row r="2716" spans="1:8" x14ac:dyDescent="0.35">
      <c r="A2716" t="s">
        <v>389</v>
      </c>
      <c r="B2716" t="s">
        <v>390</v>
      </c>
      <c r="C2716" t="s">
        <v>389</v>
      </c>
      <c r="D2716">
        <v>1</v>
      </c>
      <c r="E2716">
        <v>0</v>
      </c>
      <c r="F2716" t="s">
        <v>11</v>
      </c>
      <c r="G2716" t="s">
        <v>8465</v>
      </c>
      <c r="H2716" t="s">
        <v>6940</v>
      </c>
    </row>
    <row r="2717" spans="1:8" x14ac:dyDescent="0.35">
      <c r="A2717" t="s">
        <v>2625</v>
      </c>
      <c r="B2717" t="s">
        <v>2626</v>
      </c>
      <c r="C2717" t="s">
        <v>2627</v>
      </c>
      <c r="D2717">
        <v>1</v>
      </c>
      <c r="E2717">
        <v>0</v>
      </c>
      <c r="F2717" t="s">
        <v>11</v>
      </c>
      <c r="G2717" t="s">
        <v>8466</v>
      </c>
      <c r="H2717" t="s">
        <v>8467</v>
      </c>
    </row>
    <row r="2718" spans="1:8" x14ac:dyDescent="0.35">
      <c r="A2718" t="s">
        <v>8472</v>
      </c>
      <c r="B2718" t="s">
        <v>8473</v>
      </c>
      <c r="C2718" t="s">
        <v>8472</v>
      </c>
      <c r="D2718">
        <v>1</v>
      </c>
      <c r="E2718">
        <v>0</v>
      </c>
      <c r="F2718" t="s">
        <v>11</v>
      </c>
      <c r="G2718" t="s">
        <v>8474</v>
      </c>
      <c r="H2718" t="s">
        <v>8475</v>
      </c>
    </row>
    <row r="2719" spans="1:8" x14ac:dyDescent="0.35">
      <c r="A2719" t="s">
        <v>2268</v>
      </c>
      <c r="B2719" t="s">
        <v>990</v>
      </c>
      <c r="C2719" t="s">
        <v>991</v>
      </c>
      <c r="D2719">
        <v>1</v>
      </c>
      <c r="E2719">
        <v>0</v>
      </c>
      <c r="F2719" t="s">
        <v>11</v>
      </c>
      <c r="G2719" t="s">
        <v>8476</v>
      </c>
      <c r="H2719" t="s">
        <v>8477</v>
      </c>
    </row>
    <row r="2720" spans="1:8" x14ac:dyDescent="0.35">
      <c r="A2720" t="s">
        <v>3571</v>
      </c>
      <c r="B2720" t="s">
        <v>3570</v>
      </c>
      <c r="C2720" t="s">
        <v>3571</v>
      </c>
      <c r="D2720">
        <v>1</v>
      </c>
      <c r="E2720">
        <v>0</v>
      </c>
      <c r="F2720" t="s">
        <v>11</v>
      </c>
      <c r="G2720" t="s">
        <v>8485</v>
      </c>
      <c r="H2720" t="s">
        <v>880</v>
      </c>
    </row>
    <row r="2721" spans="1:8" x14ac:dyDescent="0.35">
      <c r="A2721" t="s">
        <v>8498</v>
      </c>
      <c r="B2721" t="s">
        <v>8499</v>
      </c>
      <c r="C2721" t="s">
        <v>8500</v>
      </c>
      <c r="D2721">
        <v>1</v>
      </c>
      <c r="E2721">
        <v>0</v>
      </c>
      <c r="F2721" t="s">
        <v>11</v>
      </c>
      <c r="G2721" t="s">
        <v>8501</v>
      </c>
      <c r="H2721" t="s">
        <v>2699</v>
      </c>
    </row>
    <row r="2722" spans="1:8" x14ac:dyDescent="0.35">
      <c r="A2722" t="s">
        <v>8502</v>
      </c>
      <c r="B2722" t="s">
        <v>8503</v>
      </c>
      <c r="C2722" t="s">
        <v>8502</v>
      </c>
      <c r="D2722">
        <v>1</v>
      </c>
      <c r="E2722">
        <v>0</v>
      </c>
      <c r="F2722" t="s">
        <v>11</v>
      </c>
      <c r="G2722" t="s">
        <v>8504</v>
      </c>
      <c r="H2722" t="s">
        <v>2782</v>
      </c>
    </row>
    <row r="2723" spans="1:8" x14ac:dyDescent="0.35">
      <c r="A2723" t="s">
        <v>4156</v>
      </c>
      <c r="B2723" t="s">
        <v>4155</v>
      </c>
      <c r="C2723" t="s">
        <v>4156</v>
      </c>
      <c r="D2723">
        <v>1</v>
      </c>
      <c r="E2723">
        <v>0</v>
      </c>
      <c r="F2723" t="s">
        <v>11</v>
      </c>
      <c r="G2723" t="s">
        <v>8510</v>
      </c>
      <c r="H2723" t="s">
        <v>5497</v>
      </c>
    </row>
    <row r="2724" spans="1:8" x14ac:dyDescent="0.35">
      <c r="A2724" t="s">
        <v>8511</v>
      </c>
      <c r="B2724" t="s">
        <v>8512</v>
      </c>
      <c r="C2724" t="s">
        <v>8513</v>
      </c>
      <c r="D2724">
        <v>1</v>
      </c>
      <c r="E2724">
        <v>0</v>
      </c>
      <c r="F2724" t="s">
        <v>11</v>
      </c>
      <c r="G2724" t="s">
        <v>8514</v>
      </c>
      <c r="H2724" t="s">
        <v>4368</v>
      </c>
    </row>
    <row r="2725" spans="1:8" x14ac:dyDescent="0.35">
      <c r="A2725" t="s">
        <v>8515</v>
      </c>
      <c r="B2725" t="s">
        <v>8512</v>
      </c>
      <c r="C2725" t="s">
        <v>8513</v>
      </c>
      <c r="D2725">
        <v>1</v>
      </c>
      <c r="E2725">
        <v>0</v>
      </c>
      <c r="F2725" t="s">
        <v>11</v>
      </c>
      <c r="G2725" t="s">
        <v>8516</v>
      </c>
      <c r="H2725" t="s">
        <v>4368</v>
      </c>
    </row>
    <row r="2726" spans="1:8" x14ac:dyDescent="0.35">
      <c r="A2726" t="s">
        <v>8531</v>
      </c>
      <c r="B2726" t="s">
        <v>8532</v>
      </c>
      <c r="C2726" t="s">
        <v>8533</v>
      </c>
      <c r="D2726">
        <v>1</v>
      </c>
      <c r="E2726">
        <v>0</v>
      </c>
      <c r="F2726" t="s">
        <v>11</v>
      </c>
      <c r="G2726" t="s">
        <v>8534</v>
      </c>
      <c r="H2726" t="s">
        <v>18</v>
      </c>
    </row>
    <row r="2727" spans="1:8" x14ac:dyDescent="0.35">
      <c r="A2727" t="s">
        <v>8541</v>
      </c>
      <c r="B2727" t="s">
        <v>7168</v>
      </c>
      <c r="C2727" t="s">
        <v>7169</v>
      </c>
      <c r="D2727">
        <v>1</v>
      </c>
      <c r="E2727">
        <v>0</v>
      </c>
      <c r="F2727" t="s">
        <v>11</v>
      </c>
      <c r="G2727" t="s">
        <v>8542</v>
      </c>
      <c r="H2727" t="s">
        <v>8543</v>
      </c>
    </row>
    <row r="2728" spans="1:8" x14ac:dyDescent="0.35">
      <c r="A2728" t="s">
        <v>8565</v>
      </c>
      <c r="B2728" t="s">
        <v>8566</v>
      </c>
      <c r="C2728" t="s">
        <v>8567</v>
      </c>
      <c r="D2728">
        <v>1</v>
      </c>
      <c r="E2728">
        <v>0</v>
      </c>
      <c r="F2728" t="s">
        <v>11</v>
      </c>
      <c r="G2728" t="s">
        <v>8568</v>
      </c>
      <c r="H2728" t="s">
        <v>8569</v>
      </c>
    </row>
    <row r="2729" spans="1:8" x14ac:dyDescent="0.35">
      <c r="A2729" t="s">
        <v>8584</v>
      </c>
      <c r="B2729" t="s">
        <v>8585</v>
      </c>
      <c r="C2729" t="s">
        <v>8586</v>
      </c>
      <c r="D2729">
        <v>1</v>
      </c>
      <c r="E2729">
        <v>0</v>
      </c>
      <c r="F2729" t="s">
        <v>11</v>
      </c>
      <c r="G2729" t="s">
        <v>8587</v>
      </c>
      <c r="H2729" t="s">
        <v>185</v>
      </c>
    </row>
    <row r="2730" spans="1:8" x14ac:dyDescent="0.35">
      <c r="A2730" t="s">
        <v>8588</v>
      </c>
      <c r="B2730" t="s">
        <v>8589</v>
      </c>
      <c r="C2730" t="s">
        <v>8590</v>
      </c>
      <c r="D2730">
        <v>1</v>
      </c>
      <c r="E2730">
        <v>0</v>
      </c>
      <c r="F2730" t="s">
        <v>11</v>
      </c>
      <c r="G2730" t="s">
        <v>8591</v>
      </c>
      <c r="H2730" t="s">
        <v>2348</v>
      </c>
    </row>
    <row r="2731" spans="1:8" x14ac:dyDescent="0.35">
      <c r="A2731" t="s">
        <v>8595</v>
      </c>
      <c r="B2731" t="s">
        <v>8596</v>
      </c>
      <c r="C2731" t="s">
        <v>8595</v>
      </c>
      <c r="D2731">
        <v>1</v>
      </c>
      <c r="E2731">
        <v>0</v>
      </c>
      <c r="F2731" t="s">
        <v>11</v>
      </c>
      <c r="G2731" t="s">
        <v>8597</v>
      </c>
      <c r="H2731" t="s">
        <v>8598</v>
      </c>
    </row>
    <row r="2732" spans="1:8" x14ac:dyDescent="0.35">
      <c r="A2732" t="s">
        <v>8599</v>
      </c>
      <c r="B2732" t="s">
        <v>7822</v>
      </c>
      <c r="C2732" t="s">
        <v>7823</v>
      </c>
      <c r="D2732">
        <v>1</v>
      </c>
      <c r="E2732">
        <v>0</v>
      </c>
      <c r="F2732" t="s">
        <v>11</v>
      </c>
      <c r="G2732" t="s">
        <v>8597</v>
      </c>
      <c r="H2732" t="s">
        <v>8600</v>
      </c>
    </row>
    <row r="2733" spans="1:8" x14ac:dyDescent="0.35">
      <c r="A2733" t="s">
        <v>2242</v>
      </c>
      <c r="B2733" t="s">
        <v>2241</v>
      </c>
      <c r="C2733" t="s">
        <v>2242</v>
      </c>
      <c r="D2733">
        <v>1</v>
      </c>
      <c r="E2733">
        <v>0</v>
      </c>
      <c r="F2733" t="s">
        <v>11</v>
      </c>
      <c r="G2733" t="s">
        <v>8603</v>
      </c>
      <c r="H2733" t="s">
        <v>1036</v>
      </c>
    </row>
    <row r="2734" spans="1:8" x14ac:dyDescent="0.35">
      <c r="A2734" t="s">
        <v>2268</v>
      </c>
      <c r="B2734" t="s">
        <v>990</v>
      </c>
      <c r="C2734" t="s">
        <v>991</v>
      </c>
      <c r="D2734">
        <v>1</v>
      </c>
      <c r="E2734">
        <v>0</v>
      </c>
      <c r="F2734" t="s">
        <v>11</v>
      </c>
      <c r="G2734" t="s">
        <v>8610</v>
      </c>
      <c r="H2734" t="s">
        <v>8611</v>
      </c>
    </row>
    <row r="2735" spans="1:8" x14ac:dyDescent="0.35">
      <c r="A2735" t="s">
        <v>8634</v>
      </c>
      <c r="B2735" t="s">
        <v>8635</v>
      </c>
      <c r="C2735" t="s">
        <v>8636</v>
      </c>
      <c r="D2735">
        <v>1</v>
      </c>
      <c r="E2735">
        <v>2</v>
      </c>
      <c r="F2735" t="s">
        <v>11</v>
      </c>
      <c r="G2735" t="s">
        <v>8637</v>
      </c>
      <c r="H2735" t="s">
        <v>68</v>
      </c>
    </row>
    <row r="2736" spans="1:8" x14ac:dyDescent="0.35">
      <c r="A2736" t="s">
        <v>8638</v>
      </c>
      <c r="B2736" t="s">
        <v>8639</v>
      </c>
      <c r="C2736" t="s">
        <v>8640</v>
      </c>
      <c r="D2736">
        <v>1</v>
      </c>
      <c r="E2736">
        <v>0</v>
      </c>
      <c r="F2736" t="s">
        <v>11</v>
      </c>
      <c r="G2736" t="s">
        <v>8637</v>
      </c>
      <c r="H2736" t="s">
        <v>8641</v>
      </c>
    </row>
    <row r="2737" spans="1:8" x14ac:dyDescent="0.35">
      <c r="A2737" t="s">
        <v>8644</v>
      </c>
      <c r="B2737" t="s">
        <v>5354</v>
      </c>
      <c r="C2737" t="s">
        <v>5355</v>
      </c>
      <c r="D2737">
        <v>1</v>
      </c>
      <c r="E2737">
        <v>0</v>
      </c>
      <c r="F2737" t="s">
        <v>11</v>
      </c>
      <c r="G2737" t="s">
        <v>8645</v>
      </c>
      <c r="H2737" t="s">
        <v>948</v>
      </c>
    </row>
    <row r="2738" spans="1:8" x14ac:dyDescent="0.35">
      <c r="A2738" t="s">
        <v>821</v>
      </c>
      <c r="B2738" t="s">
        <v>820</v>
      </c>
      <c r="C2738" t="s">
        <v>821</v>
      </c>
      <c r="D2738">
        <v>1</v>
      </c>
      <c r="E2738">
        <v>0</v>
      </c>
      <c r="F2738" t="s">
        <v>11</v>
      </c>
      <c r="G2738" t="s">
        <v>8663</v>
      </c>
      <c r="H2738" t="s">
        <v>805</v>
      </c>
    </row>
    <row r="2739" spans="1:8" x14ac:dyDescent="0.35">
      <c r="A2739" t="s">
        <v>8677</v>
      </c>
      <c r="B2739" t="s">
        <v>8678</v>
      </c>
      <c r="C2739" t="s">
        <v>8677</v>
      </c>
      <c r="D2739">
        <v>1</v>
      </c>
      <c r="E2739">
        <v>0</v>
      </c>
      <c r="F2739" t="s">
        <v>11</v>
      </c>
      <c r="G2739" t="s">
        <v>8673</v>
      </c>
      <c r="H2739" t="s">
        <v>8679</v>
      </c>
    </row>
    <row r="2740" spans="1:8" x14ac:dyDescent="0.35">
      <c r="A2740" t="s">
        <v>8686</v>
      </c>
      <c r="B2740" t="s">
        <v>8687</v>
      </c>
      <c r="C2740" t="s">
        <v>8686</v>
      </c>
      <c r="D2740">
        <v>1</v>
      </c>
      <c r="E2740">
        <v>0</v>
      </c>
      <c r="F2740" t="s">
        <v>11</v>
      </c>
      <c r="G2740" t="s">
        <v>8688</v>
      </c>
      <c r="H2740" t="s">
        <v>1055</v>
      </c>
    </row>
    <row r="2741" spans="1:8" x14ac:dyDescent="0.35">
      <c r="A2741" t="s">
        <v>8691</v>
      </c>
      <c r="B2741" t="s">
        <v>2005</v>
      </c>
      <c r="C2741" t="s">
        <v>2006</v>
      </c>
      <c r="D2741">
        <v>1</v>
      </c>
      <c r="E2741">
        <v>0</v>
      </c>
      <c r="F2741" t="s">
        <v>11</v>
      </c>
      <c r="G2741" t="s">
        <v>8692</v>
      </c>
      <c r="H2741" t="s">
        <v>1576</v>
      </c>
    </row>
    <row r="2742" spans="1:8" x14ac:dyDescent="0.35">
      <c r="A2742" t="s">
        <v>3075</v>
      </c>
      <c r="B2742" t="s">
        <v>3076</v>
      </c>
      <c r="C2742" t="s">
        <v>3075</v>
      </c>
      <c r="D2742">
        <v>1</v>
      </c>
      <c r="E2742">
        <v>1</v>
      </c>
      <c r="F2742" t="s">
        <v>11</v>
      </c>
      <c r="G2742" t="s">
        <v>8693</v>
      </c>
      <c r="H2742" t="s">
        <v>1718</v>
      </c>
    </row>
    <row r="2743" spans="1:8" x14ac:dyDescent="0.35">
      <c r="A2743" t="s">
        <v>8726</v>
      </c>
      <c r="B2743" t="s">
        <v>8306</v>
      </c>
      <c r="C2743" t="s">
        <v>8307</v>
      </c>
      <c r="D2743">
        <v>1</v>
      </c>
      <c r="E2743">
        <v>0</v>
      </c>
      <c r="F2743" t="s">
        <v>11</v>
      </c>
      <c r="G2743" t="s">
        <v>8727</v>
      </c>
      <c r="H2743" t="s">
        <v>1069</v>
      </c>
    </row>
    <row r="2744" spans="1:8" x14ac:dyDescent="0.35">
      <c r="A2744" t="s">
        <v>8745</v>
      </c>
      <c r="B2744" t="s">
        <v>8746</v>
      </c>
      <c r="C2744" t="s">
        <v>8747</v>
      </c>
      <c r="D2744">
        <v>1</v>
      </c>
      <c r="E2744">
        <v>0</v>
      </c>
      <c r="F2744" t="s">
        <v>11</v>
      </c>
      <c r="G2744" t="s">
        <v>8748</v>
      </c>
      <c r="H2744" t="s">
        <v>1012</v>
      </c>
    </row>
    <row r="2745" spans="1:8" x14ac:dyDescent="0.35">
      <c r="A2745" t="s">
        <v>4749</v>
      </c>
      <c r="B2745" t="s">
        <v>662</v>
      </c>
      <c r="C2745" t="s">
        <v>663</v>
      </c>
      <c r="D2745">
        <v>1</v>
      </c>
      <c r="E2745">
        <v>0</v>
      </c>
      <c r="F2745" t="s">
        <v>11</v>
      </c>
      <c r="G2745" t="s">
        <v>8757</v>
      </c>
      <c r="H2745" t="s">
        <v>1064</v>
      </c>
    </row>
    <row r="2746" spans="1:8" x14ac:dyDescent="0.35">
      <c r="A2746" t="s">
        <v>8769</v>
      </c>
      <c r="B2746" t="s">
        <v>8770</v>
      </c>
      <c r="C2746" t="s">
        <v>8769</v>
      </c>
      <c r="D2746">
        <v>1</v>
      </c>
      <c r="E2746">
        <v>0</v>
      </c>
      <c r="F2746" t="s">
        <v>11</v>
      </c>
      <c r="G2746" t="s">
        <v>8771</v>
      </c>
      <c r="H2746" t="s">
        <v>8772</v>
      </c>
    </row>
    <row r="2747" spans="1:8" x14ac:dyDescent="0.35">
      <c r="A2747" t="s">
        <v>65</v>
      </c>
      <c r="B2747" t="s">
        <v>66</v>
      </c>
      <c r="C2747" t="s">
        <v>65</v>
      </c>
      <c r="D2747">
        <v>1</v>
      </c>
      <c r="E2747">
        <v>0</v>
      </c>
      <c r="F2747" t="s">
        <v>11</v>
      </c>
      <c r="G2747" t="s">
        <v>8798</v>
      </c>
      <c r="H2747" t="s">
        <v>68</v>
      </c>
    </row>
    <row r="2748" spans="1:8" x14ac:dyDescent="0.35">
      <c r="A2748" t="s">
        <v>8817</v>
      </c>
      <c r="B2748" t="s">
        <v>8818</v>
      </c>
      <c r="C2748" t="s">
        <v>8819</v>
      </c>
      <c r="D2748">
        <v>1</v>
      </c>
      <c r="E2748">
        <v>1</v>
      </c>
      <c r="F2748" t="s">
        <v>11</v>
      </c>
      <c r="G2748" t="s">
        <v>8820</v>
      </c>
      <c r="H2748" t="s">
        <v>18</v>
      </c>
    </row>
    <row r="2749" spans="1:8" x14ac:dyDescent="0.35">
      <c r="A2749" t="s">
        <v>1895</v>
      </c>
      <c r="B2749" t="s">
        <v>1896</v>
      </c>
      <c r="C2749" t="s">
        <v>1895</v>
      </c>
      <c r="D2749">
        <v>1</v>
      </c>
      <c r="E2749">
        <v>0</v>
      </c>
      <c r="F2749" t="s">
        <v>11</v>
      </c>
      <c r="G2749" t="s">
        <v>8852</v>
      </c>
      <c r="H2749" t="s">
        <v>586</v>
      </c>
    </row>
    <row r="2750" spans="1:8" x14ac:dyDescent="0.35">
      <c r="A2750" t="s">
        <v>7204</v>
      </c>
      <c r="B2750" t="s">
        <v>7205</v>
      </c>
      <c r="C2750" t="s">
        <v>7206</v>
      </c>
      <c r="D2750">
        <v>1</v>
      </c>
      <c r="E2750">
        <v>0</v>
      </c>
      <c r="F2750" t="s">
        <v>11</v>
      </c>
      <c r="G2750" t="e">
        <f>- Между тем именно последнее обстоятельство привлекает инвесторов в Ирландию и Бельгию.</f>
        <v>#NAME?</v>
      </c>
      <c r="H2750" t="s">
        <v>3712</v>
      </c>
    </row>
    <row r="2751" spans="1:8" x14ac:dyDescent="0.35">
      <c r="A2751" t="s">
        <v>1976</v>
      </c>
      <c r="B2751" t="s">
        <v>1975</v>
      </c>
      <c r="C2751" t="s">
        <v>1976</v>
      </c>
      <c r="D2751">
        <v>1</v>
      </c>
      <c r="E2751">
        <v>0</v>
      </c>
      <c r="F2751" t="s">
        <v>11</v>
      </c>
      <c r="G2751" t="s">
        <v>8875</v>
      </c>
      <c r="H2751" t="s">
        <v>831</v>
      </c>
    </row>
    <row r="2752" spans="1:8" x14ac:dyDescent="0.35">
      <c r="A2752" t="s">
        <v>8885</v>
      </c>
      <c r="B2752" t="s">
        <v>8886</v>
      </c>
      <c r="C2752" t="s">
        <v>8887</v>
      </c>
      <c r="D2752">
        <v>1</v>
      </c>
      <c r="E2752">
        <v>0</v>
      </c>
      <c r="F2752" t="s">
        <v>11</v>
      </c>
      <c r="G2752" t="s">
        <v>8888</v>
      </c>
      <c r="H2752" t="s">
        <v>8889</v>
      </c>
    </row>
    <row r="2753" spans="1:8" x14ac:dyDescent="0.35">
      <c r="A2753" t="s">
        <v>8890</v>
      </c>
      <c r="B2753" t="s">
        <v>8891</v>
      </c>
      <c r="C2753" t="s">
        <v>8892</v>
      </c>
      <c r="D2753">
        <v>1</v>
      </c>
      <c r="E2753">
        <v>1</v>
      </c>
      <c r="F2753" t="s">
        <v>11</v>
      </c>
      <c r="G2753" t="s">
        <v>8888</v>
      </c>
      <c r="H2753" t="s">
        <v>8471</v>
      </c>
    </row>
    <row r="2754" spans="1:8" x14ac:dyDescent="0.35">
      <c r="A2754" t="s">
        <v>3315</v>
      </c>
      <c r="B2754" t="s">
        <v>3316</v>
      </c>
      <c r="C2754" t="s">
        <v>3317</v>
      </c>
      <c r="D2754">
        <v>1</v>
      </c>
      <c r="E2754">
        <v>0</v>
      </c>
      <c r="F2754" t="s">
        <v>11</v>
      </c>
      <c r="G2754" t="s">
        <v>8897</v>
      </c>
      <c r="H2754" t="s">
        <v>8898</v>
      </c>
    </row>
    <row r="2755" spans="1:8" x14ac:dyDescent="0.35">
      <c r="A2755" t="s">
        <v>2268</v>
      </c>
      <c r="B2755" t="s">
        <v>990</v>
      </c>
      <c r="C2755" t="s">
        <v>991</v>
      </c>
      <c r="D2755">
        <v>1</v>
      </c>
      <c r="E2755">
        <v>0</v>
      </c>
      <c r="F2755" t="s">
        <v>11</v>
      </c>
      <c r="G2755" t="s">
        <v>8897</v>
      </c>
      <c r="H2755" t="s">
        <v>8899</v>
      </c>
    </row>
    <row r="2756" spans="1:8" x14ac:dyDescent="0.35">
      <c r="A2756" t="s">
        <v>8900</v>
      </c>
      <c r="B2756" t="s">
        <v>8901</v>
      </c>
      <c r="C2756" t="s">
        <v>8900</v>
      </c>
      <c r="D2756">
        <v>1</v>
      </c>
      <c r="E2756">
        <v>2</v>
      </c>
      <c r="F2756" t="s">
        <v>11</v>
      </c>
      <c r="G2756" t="s">
        <v>8897</v>
      </c>
      <c r="H2756" t="s">
        <v>5347</v>
      </c>
    </row>
    <row r="2757" spans="1:8" x14ac:dyDescent="0.35">
      <c r="A2757" t="s">
        <v>8911</v>
      </c>
      <c r="B2757" t="s">
        <v>8912</v>
      </c>
      <c r="C2757" t="s">
        <v>8913</v>
      </c>
      <c r="D2757">
        <v>1</v>
      </c>
      <c r="E2757">
        <v>0</v>
      </c>
      <c r="F2757" t="s">
        <v>11</v>
      </c>
      <c r="G2757" t="s">
        <v>8897</v>
      </c>
      <c r="H2757" t="s">
        <v>8914</v>
      </c>
    </row>
    <row r="2758" spans="1:8" x14ac:dyDescent="0.35">
      <c r="A2758" t="s">
        <v>8915</v>
      </c>
      <c r="B2758" t="s">
        <v>8916</v>
      </c>
      <c r="C2758" t="s">
        <v>8917</v>
      </c>
      <c r="D2758">
        <v>1</v>
      </c>
      <c r="E2758">
        <v>0</v>
      </c>
      <c r="F2758" t="s">
        <v>11</v>
      </c>
      <c r="G2758" t="s">
        <v>8897</v>
      </c>
      <c r="H2758" t="s">
        <v>8918</v>
      </c>
    </row>
    <row r="2759" spans="1:8" x14ac:dyDescent="0.35">
      <c r="A2759" t="s">
        <v>8919</v>
      </c>
      <c r="B2759" t="s">
        <v>8920</v>
      </c>
      <c r="C2759" t="s">
        <v>8919</v>
      </c>
      <c r="D2759">
        <v>1</v>
      </c>
      <c r="E2759">
        <v>0</v>
      </c>
      <c r="F2759" t="s">
        <v>11</v>
      </c>
      <c r="G2759" t="s">
        <v>8897</v>
      </c>
      <c r="H2759" t="s">
        <v>8921</v>
      </c>
    </row>
    <row r="2760" spans="1:8" x14ac:dyDescent="0.35">
      <c r="A2760" t="s">
        <v>8922</v>
      </c>
      <c r="B2760" t="s">
        <v>8923</v>
      </c>
      <c r="C2760" t="s">
        <v>8922</v>
      </c>
      <c r="D2760">
        <v>1</v>
      </c>
      <c r="E2760">
        <v>0</v>
      </c>
      <c r="F2760" t="s">
        <v>11</v>
      </c>
      <c r="G2760" t="s">
        <v>8924</v>
      </c>
      <c r="H2760" t="s">
        <v>2321</v>
      </c>
    </row>
    <row r="2761" spans="1:8" x14ac:dyDescent="0.35">
      <c r="A2761" t="s">
        <v>8927</v>
      </c>
      <c r="B2761" t="s">
        <v>8928</v>
      </c>
      <c r="C2761" t="s">
        <v>8927</v>
      </c>
      <c r="D2761">
        <v>1</v>
      </c>
      <c r="E2761">
        <v>0</v>
      </c>
      <c r="F2761" t="s">
        <v>11</v>
      </c>
      <c r="G2761" t="s">
        <v>8929</v>
      </c>
      <c r="H2761" t="s">
        <v>8930</v>
      </c>
    </row>
    <row r="2762" spans="1:8" x14ac:dyDescent="0.35">
      <c r="A2762" t="s">
        <v>2060</v>
      </c>
      <c r="B2762" t="s">
        <v>2061</v>
      </c>
      <c r="C2762" t="s">
        <v>2060</v>
      </c>
      <c r="D2762">
        <v>1</v>
      </c>
      <c r="E2762">
        <v>0</v>
      </c>
      <c r="F2762" t="s">
        <v>11</v>
      </c>
      <c r="G2762" t="s">
        <v>8931</v>
      </c>
      <c r="H2762" t="s">
        <v>18</v>
      </c>
    </row>
    <row r="2763" spans="1:8" x14ac:dyDescent="0.35">
      <c r="A2763" t="s">
        <v>8956</v>
      </c>
      <c r="B2763" t="s">
        <v>8957</v>
      </c>
      <c r="C2763" t="s">
        <v>8958</v>
      </c>
      <c r="D2763">
        <v>1</v>
      </c>
      <c r="E2763">
        <v>0</v>
      </c>
      <c r="F2763" t="s">
        <v>11</v>
      </c>
      <c r="G2763" t="s">
        <v>8959</v>
      </c>
      <c r="H2763" t="s">
        <v>3262</v>
      </c>
    </row>
    <row r="2764" spans="1:8" x14ac:dyDescent="0.35">
      <c r="A2764" t="s">
        <v>8960</v>
      </c>
      <c r="B2764" t="s">
        <v>4878</v>
      </c>
      <c r="C2764" t="s">
        <v>4879</v>
      </c>
      <c r="D2764">
        <v>1</v>
      </c>
      <c r="E2764">
        <v>0</v>
      </c>
      <c r="F2764" t="s">
        <v>11</v>
      </c>
      <c r="G2764" t="s">
        <v>8959</v>
      </c>
      <c r="H2764" t="s">
        <v>586</v>
      </c>
    </row>
    <row r="2765" spans="1:8" x14ac:dyDescent="0.35">
      <c r="A2765" t="s">
        <v>2060</v>
      </c>
      <c r="B2765" t="s">
        <v>2061</v>
      </c>
      <c r="C2765" t="s">
        <v>2060</v>
      </c>
      <c r="D2765">
        <v>1</v>
      </c>
      <c r="E2765">
        <v>0</v>
      </c>
      <c r="F2765" t="s">
        <v>11</v>
      </c>
      <c r="G2765" t="s">
        <v>9026</v>
      </c>
      <c r="H2765" t="s">
        <v>18</v>
      </c>
    </row>
    <row r="2766" spans="1:8" x14ac:dyDescent="0.35">
      <c r="A2766" t="s">
        <v>1967</v>
      </c>
      <c r="B2766" t="s">
        <v>1966</v>
      </c>
      <c r="C2766" t="s">
        <v>1967</v>
      </c>
      <c r="D2766">
        <v>1</v>
      </c>
      <c r="E2766">
        <v>0</v>
      </c>
      <c r="F2766" t="s">
        <v>11</v>
      </c>
      <c r="G2766" t="s">
        <v>9031</v>
      </c>
      <c r="H2766" t="s">
        <v>9032</v>
      </c>
    </row>
    <row r="2767" spans="1:8" x14ac:dyDescent="0.35">
      <c r="A2767" t="s">
        <v>8634</v>
      </c>
      <c r="B2767" t="s">
        <v>8635</v>
      </c>
      <c r="C2767" t="s">
        <v>8636</v>
      </c>
      <c r="D2767">
        <v>1</v>
      </c>
      <c r="E2767">
        <v>0</v>
      </c>
      <c r="F2767" t="s">
        <v>11</v>
      </c>
      <c r="G2767" t="s">
        <v>9043</v>
      </c>
      <c r="H2767" t="s">
        <v>2332</v>
      </c>
    </row>
    <row r="2768" spans="1:8" x14ac:dyDescent="0.35">
      <c r="A2768" t="s">
        <v>1895</v>
      </c>
      <c r="B2768" t="s">
        <v>1896</v>
      </c>
      <c r="C2768" t="s">
        <v>1895</v>
      </c>
      <c r="D2768">
        <v>1</v>
      </c>
      <c r="E2768">
        <v>0</v>
      </c>
      <c r="F2768" t="s">
        <v>11</v>
      </c>
      <c r="G2768" t="s">
        <v>9044</v>
      </c>
      <c r="H2768" t="s">
        <v>8519</v>
      </c>
    </row>
    <row r="2769" spans="1:8" x14ac:dyDescent="0.35">
      <c r="A2769" t="s">
        <v>9049</v>
      </c>
      <c r="B2769" t="s">
        <v>8399</v>
      </c>
      <c r="C2769" t="s">
        <v>8400</v>
      </c>
      <c r="D2769">
        <v>1</v>
      </c>
      <c r="E2769">
        <v>0</v>
      </c>
      <c r="F2769" t="s">
        <v>11</v>
      </c>
      <c r="G2769" t="s">
        <v>9050</v>
      </c>
      <c r="H2769" t="s">
        <v>406</v>
      </c>
    </row>
    <row r="2770" spans="1:8" x14ac:dyDescent="0.35">
      <c r="A2770" t="s">
        <v>5253</v>
      </c>
      <c r="B2770" t="s">
        <v>5254</v>
      </c>
      <c r="C2770" t="s">
        <v>5255</v>
      </c>
      <c r="D2770">
        <v>1</v>
      </c>
      <c r="E2770">
        <v>0</v>
      </c>
      <c r="F2770" t="s">
        <v>11</v>
      </c>
      <c r="G2770" t="s">
        <v>9063</v>
      </c>
      <c r="H2770" t="s">
        <v>3262</v>
      </c>
    </row>
    <row r="2771" spans="1:8" x14ac:dyDescent="0.35">
      <c r="A2771" t="s">
        <v>9064</v>
      </c>
      <c r="B2771" t="s">
        <v>158</v>
      </c>
      <c r="C2771" t="s">
        <v>159</v>
      </c>
      <c r="D2771">
        <v>1</v>
      </c>
      <c r="E2771">
        <v>0</v>
      </c>
      <c r="F2771" t="s">
        <v>11</v>
      </c>
      <c r="G2771" t="s">
        <v>9065</v>
      </c>
      <c r="H2771" t="s">
        <v>8859</v>
      </c>
    </row>
    <row r="2772" spans="1:8" x14ac:dyDescent="0.35">
      <c r="A2772" t="s">
        <v>2509</v>
      </c>
      <c r="B2772" t="s">
        <v>2508</v>
      </c>
      <c r="C2772" t="s">
        <v>2509</v>
      </c>
      <c r="D2772">
        <v>1</v>
      </c>
      <c r="E2772">
        <v>0</v>
      </c>
      <c r="F2772" t="s">
        <v>11</v>
      </c>
      <c r="G2772" t="s">
        <v>9066</v>
      </c>
      <c r="H2772" t="s">
        <v>8859</v>
      </c>
    </row>
    <row r="2773" spans="1:8" x14ac:dyDescent="0.35">
      <c r="A2773" t="s">
        <v>8927</v>
      </c>
      <c r="B2773" t="s">
        <v>8928</v>
      </c>
      <c r="C2773" t="s">
        <v>8927</v>
      </c>
      <c r="D2773">
        <v>1</v>
      </c>
      <c r="E2773">
        <v>0</v>
      </c>
      <c r="F2773" t="s">
        <v>11</v>
      </c>
      <c r="G2773" t="s">
        <v>9121</v>
      </c>
      <c r="H2773" t="s">
        <v>6974</v>
      </c>
    </row>
    <row r="2774" spans="1:8" x14ac:dyDescent="0.35">
      <c r="A2774" t="s">
        <v>2629</v>
      </c>
      <c r="B2774" t="s">
        <v>564</v>
      </c>
      <c r="C2774" t="s">
        <v>565</v>
      </c>
      <c r="D2774">
        <v>1</v>
      </c>
      <c r="E2774">
        <v>0</v>
      </c>
      <c r="F2774" t="s">
        <v>11</v>
      </c>
      <c r="G2774" t="s">
        <v>9126</v>
      </c>
      <c r="H2774" t="s">
        <v>9127</v>
      </c>
    </row>
    <row r="2775" spans="1:8" x14ac:dyDescent="0.35">
      <c r="A2775" t="s">
        <v>65</v>
      </c>
      <c r="B2775" t="s">
        <v>66</v>
      </c>
      <c r="C2775" t="s">
        <v>65</v>
      </c>
      <c r="D2775">
        <v>1</v>
      </c>
      <c r="E2775">
        <v>0</v>
      </c>
      <c r="F2775" t="s">
        <v>11</v>
      </c>
      <c r="G2775" t="s">
        <v>9130</v>
      </c>
      <c r="H2775" t="s">
        <v>68</v>
      </c>
    </row>
    <row r="2776" spans="1:8" x14ac:dyDescent="0.35">
      <c r="A2776" t="s">
        <v>9131</v>
      </c>
      <c r="B2776" t="s">
        <v>2599</v>
      </c>
      <c r="C2776" t="s">
        <v>2600</v>
      </c>
      <c r="D2776">
        <v>1</v>
      </c>
      <c r="E2776">
        <v>0</v>
      </c>
      <c r="F2776" t="s">
        <v>11</v>
      </c>
      <c r="G2776" t="s">
        <v>9132</v>
      </c>
      <c r="H2776" t="s">
        <v>9133</v>
      </c>
    </row>
    <row r="2777" spans="1:8" x14ac:dyDescent="0.35">
      <c r="A2777" t="s">
        <v>9144</v>
      </c>
      <c r="B2777" t="s">
        <v>9145</v>
      </c>
      <c r="C2777" t="s">
        <v>9146</v>
      </c>
      <c r="D2777">
        <v>1</v>
      </c>
      <c r="E2777">
        <v>0</v>
      </c>
      <c r="F2777" t="s">
        <v>11</v>
      </c>
      <c r="G2777" t="s">
        <v>9147</v>
      </c>
      <c r="H2777" t="s">
        <v>2616</v>
      </c>
    </row>
    <row r="2778" spans="1:8" x14ac:dyDescent="0.35">
      <c r="A2778" t="s">
        <v>9166</v>
      </c>
      <c r="B2778" t="s">
        <v>9167</v>
      </c>
      <c r="C2778" t="s">
        <v>9166</v>
      </c>
      <c r="D2778">
        <v>1</v>
      </c>
      <c r="E2778">
        <v>0</v>
      </c>
      <c r="F2778" t="s">
        <v>11</v>
      </c>
      <c r="G2778" t="s">
        <v>9164</v>
      </c>
      <c r="H2778" t="s">
        <v>4318</v>
      </c>
    </row>
    <row r="2779" spans="1:8" x14ac:dyDescent="0.35">
      <c r="A2779" t="s">
        <v>1967</v>
      </c>
      <c r="B2779" t="s">
        <v>1966</v>
      </c>
      <c r="C2779" t="s">
        <v>1967</v>
      </c>
      <c r="D2779">
        <v>1</v>
      </c>
      <c r="E2779">
        <v>0</v>
      </c>
      <c r="F2779" t="s">
        <v>11</v>
      </c>
      <c r="G2779" t="s">
        <v>9178</v>
      </c>
      <c r="H2779" t="s">
        <v>5030</v>
      </c>
    </row>
    <row r="2780" spans="1:8" x14ac:dyDescent="0.35">
      <c r="A2780" t="s">
        <v>262</v>
      </c>
      <c r="B2780" t="s">
        <v>261</v>
      </c>
      <c r="C2780" t="s">
        <v>262</v>
      </c>
      <c r="D2780">
        <v>1</v>
      </c>
      <c r="E2780">
        <v>1</v>
      </c>
      <c r="F2780" t="s">
        <v>11</v>
      </c>
      <c r="G2780" t="s">
        <v>9179</v>
      </c>
      <c r="H2780" t="s">
        <v>9180</v>
      </c>
    </row>
    <row r="2781" spans="1:8" x14ac:dyDescent="0.35">
      <c r="A2781" t="s">
        <v>9186</v>
      </c>
      <c r="B2781" t="s">
        <v>640</v>
      </c>
      <c r="C2781" t="s">
        <v>641</v>
      </c>
      <c r="D2781">
        <v>1</v>
      </c>
      <c r="E2781">
        <v>0</v>
      </c>
      <c r="F2781" t="s">
        <v>11</v>
      </c>
      <c r="G2781" t="s">
        <v>9187</v>
      </c>
      <c r="H2781" t="s">
        <v>406</v>
      </c>
    </row>
    <row r="2782" spans="1:8" x14ac:dyDescent="0.35">
      <c r="A2782" t="s">
        <v>9188</v>
      </c>
      <c r="B2782" t="s">
        <v>1509</v>
      </c>
      <c r="C2782" t="s">
        <v>1510</v>
      </c>
      <c r="D2782">
        <v>1</v>
      </c>
      <c r="E2782">
        <v>0</v>
      </c>
      <c r="F2782" t="s">
        <v>11</v>
      </c>
      <c r="G2782" t="s">
        <v>9189</v>
      </c>
      <c r="H2782" t="s">
        <v>2602</v>
      </c>
    </row>
    <row r="2783" spans="1:8" x14ac:dyDescent="0.35">
      <c r="A2783" t="s">
        <v>7439</v>
      </c>
      <c r="B2783" t="s">
        <v>7440</v>
      </c>
      <c r="C2783" t="s">
        <v>7441</v>
      </c>
      <c r="D2783">
        <v>1</v>
      </c>
      <c r="E2783">
        <v>0</v>
      </c>
      <c r="F2783" t="s">
        <v>11</v>
      </c>
      <c r="G2783" t="s">
        <v>9190</v>
      </c>
      <c r="H2783" t="s">
        <v>1412</v>
      </c>
    </row>
    <row r="2784" spans="1:8" x14ac:dyDescent="0.35">
      <c r="A2784" t="s">
        <v>9193</v>
      </c>
      <c r="B2784" t="s">
        <v>2769</v>
      </c>
      <c r="C2784" t="s">
        <v>2770</v>
      </c>
      <c r="D2784">
        <v>1</v>
      </c>
      <c r="E2784">
        <v>0</v>
      </c>
      <c r="F2784" t="s">
        <v>11</v>
      </c>
      <c r="G2784" t="s">
        <v>9194</v>
      </c>
      <c r="H2784" t="s">
        <v>18</v>
      </c>
    </row>
    <row r="2785" spans="1:8" x14ac:dyDescent="0.35">
      <c r="A2785" t="s">
        <v>9203</v>
      </c>
      <c r="B2785" t="s">
        <v>9204</v>
      </c>
      <c r="C2785" t="s">
        <v>9205</v>
      </c>
      <c r="D2785">
        <v>1</v>
      </c>
      <c r="E2785">
        <v>0</v>
      </c>
      <c r="F2785" t="s">
        <v>11</v>
      </c>
      <c r="G2785" t="s">
        <v>9206</v>
      </c>
      <c r="H2785" t="s">
        <v>9207</v>
      </c>
    </row>
    <row r="2786" spans="1:8" x14ac:dyDescent="0.35">
      <c r="A2786" t="s">
        <v>9224</v>
      </c>
      <c r="B2786" t="s">
        <v>9225</v>
      </c>
      <c r="C2786" t="s">
        <v>9226</v>
      </c>
      <c r="D2786">
        <v>1</v>
      </c>
      <c r="E2786">
        <v>0</v>
      </c>
      <c r="F2786" t="s">
        <v>11</v>
      </c>
      <c r="G2786" t="s">
        <v>9227</v>
      </c>
      <c r="H2786" t="s">
        <v>4898</v>
      </c>
    </row>
    <row r="2787" spans="1:8" x14ac:dyDescent="0.35">
      <c r="A2787" t="s">
        <v>754</v>
      </c>
      <c r="B2787" t="s">
        <v>755</v>
      </c>
      <c r="C2787" t="s">
        <v>754</v>
      </c>
      <c r="D2787">
        <v>1</v>
      </c>
      <c r="E2787">
        <v>0</v>
      </c>
      <c r="F2787" t="s">
        <v>11</v>
      </c>
      <c r="G2787" t="s">
        <v>9257</v>
      </c>
      <c r="H2787" t="s">
        <v>350</v>
      </c>
    </row>
    <row r="2788" spans="1:8" x14ac:dyDescent="0.35">
      <c r="A2788" t="s">
        <v>9262</v>
      </c>
      <c r="B2788" t="s">
        <v>1050</v>
      </c>
      <c r="C2788" t="s">
        <v>1051</v>
      </c>
      <c r="D2788">
        <v>1</v>
      </c>
      <c r="E2788">
        <v>3</v>
      </c>
      <c r="F2788" t="s">
        <v>11</v>
      </c>
      <c r="G2788" t="s">
        <v>9261</v>
      </c>
      <c r="H2788" t="s">
        <v>9263</v>
      </c>
    </row>
    <row r="2789" spans="1:8" x14ac:dyDescent="0.35">
      <c r="A2789" t="s">
        <v>9295</v>
      </c>
      <c r="B2789" t="s">
        <v>1320</v>
      </c>
      <c r="C2789" t="s">
        <v>1321</v>
      </c>
      <c r="D2789">
        <v>1</v>
      </c>
      <c r="E2789">
        <v>0</v>
      </c>
      <c r="F2789" t="s">
        <v>11</v>
      </c>
      <c r="G2789" t="s">
        <v>9296</v>
      </c>
      <c r="H2789" t="s">
        <v>4567</v>
      </c>
    </row>
    <row r="2790" spans="1:8" x14ac:dyDescent="0.35">
      <c r="A2790" t="s">
        <v>1641</v>
      </c>
      <c r="B2790" t="s">
        <v>1640</v>
      </c>
      <c r="C2790" t="s">
        <v>1641</v>
      </c>
      <c r="D2790">
        <v>1</v>
      </c>
      <c r="E2790">
        <v>0</v>
      </c>
      <c r="F2790" t="s">
        <v>11</v>
      </c>
      <c r="G2790" t="s">
        <v>9297</v>
      </c>
      <c r="H2790" t="s">
        <v>18</v>
      </c>
    </row>
    <row r="2791" spans="1:8" x14ac:dyDescent="0.35">
      <c r="A2791" t="s">
        <v>1641</v>
      </c>
      <c r="B2791" t="s">
        <v>1640</v>
      </c>
      <c r="C2791" t="s">
        <v>1641</v>
      </c>
      <c r="D2791">
        <v>1</v>
      </c>
      <c r="E2791">
        <v>0</v>
      </c>
      <c r="F2791" t="s">
        <v>11</v>
      </c>
      <c r="G2791" t="s">
        <v>9306</v>
      </c>
      <c r="H2791" t="s">
        <v>18</v>
      </c>
    </row>
    <row r="2792" spans="1:8" x14ac:dyDescent="0.35">
      <c r="A2792" t="s">
        <v>2596</v>
      </c>
      <c r="B2792" t="s">
        <v>2595</v>
      </c>
      <c r="C2792" t="s">
        <v>2596</v>
      </c>
      <c r="D2792">
        <v>1</v>
      </c>
      <c r="E2792">
        <v>5</v>
      </c>
      <c r="F2792" t="s">
        <v>11</v>
      </c>
      <c r="G2792" t="s">
        <v>9307</v>
      </c>
      <c r="H2792" t="s">
        <v>457</v>
      </c>
    </row>
    <row r="2793" spans="1:8" x14ac:dyDescent="0.35">
      <c r="A2793" t="s">
        <v>2629</v>
      </c>
      <c r="B2793" t="s">
        <v>564</v>
      </c>
      <c r="C2793" t="s">
        <v>565</v>
      </c>
      <c r="D2793">
        <v>1</v>
      </c>
      <c r="E2793">
        <v>0</v>
      </c>
      <c r="F2793" t="s">
        <v>11</v>
      </c>
      <c r="G2793" t="s">
        <v>9339</v>
      </c>
      <c r="H2793" t="s">
        <v>3926</v>
      </c>
    </row>
    <row r="2794" spans="1:8" x14ac:dyDescent="0.35">
      <c r="A2794" t="s">
        <v>9348</v>
      </c>
      <c r="B2794" t="s">
        <v>7132</v>
      </c>
      <c r="C2794" t="s">
        <v>7133</v>
      </c>
      <c r="D2794">
        <v>1</v>
      </c>
      <c r="E2794">
        <v>0</v>
      </c>
      <c r="F2794" t="s">
        <v>11</v>
      </c>
      <c r="G2794" t="s">
        <v>9347</v>
      </c>
      <c r="H2794" t="s">
        <v>9349</v>
      </c>
    </row>
    <row r="2795" spans="1:8" x14ac:dyDescent="0.35">
      <c r="A2795" t="s">
        <v>9359</v>
      </c>
      <c r="B2795" t="s">
        <v>9341</v>
      </c>
      <c r="C2795" t="s">
        <v>9342</v>
      </c>
      <c r="D2795">
        <v>1</v>
      </c>
      <c r="E2795">
        <v>0</v>
      </c>
      <c r="F2795" t="s">
        <v>11</v>
      </c>
      <c r="G2795" t="s">
        <v>9360</v>
      </c>
      <c r="H2795" t="s">
        <v>355</v>
      </c>
    </row>
    <row r="2796" spans="1:8" x14ac:dyDescent="0.35">
      <c r="A2796" t="s">
        <v>9361</v>
      </c>
      <c r="B2796" t="s">
        <v>9362</v>
      </c>
      <c r="C2796" t="s">
        <v>9361</v>
      </c>
      <c r="D2796">
        <v>1</v>
      </c>
      <c r="E2796">
        <v>0</v>
      </c>
      <c r="F2796" t="s">
        <v>11</v>
      </c>
      <c r="G2796" t="s">
        <v>9363</v>
      </c>
      <c r="H2796" t="s">
        <v>1060</v>
      </c>
    </row>
    <row r="2797" spans="1:8" x14ac:dyDescent="0.35">
      <c r="A2797" t="s">
        <v>7963</v>
      </c>
      <c r="B2797" t="s">
        <v>7964</v>
      </c>
      <c r="C2797" t="s">
        <v>7965</v>
      </c>
      <c r="D2797">
        <v>1</v>
      </c>
      <c r="E2797">
        <v>0</v>
      </c>
      <c r="F2797" t="s">
        <v>11</v>
      </c>
      <c r="G2797" t="s">
        <v>9372</v>
      </c>
      <c r="H2797" t="s">
        <v>9373</v>
      </c>
    </row>
    <row r="2798" spans="1:8" x14ac:dyDescent="0.35">
      <c r="A2798" t="s">
        <v>9376</v>
      </c>
      <c r="B2798" t="s">
        <v>9377</v>
      </c>
      <c r="C2798" t="s">
        <v>9378</v>
      </c>
      <c r="D2798">
        <v>1</v>
      </c>
      <c r="E2798">
        <v>0</v>
      </c>
      <c r="F2798" t="s">
        <v>11</v>
      </c>
      <c r="G2798" t="s">
        <v>9379</v>
      </c>
      <c r="H2798" t="s">
        <v>5688</v>
      </c>
    </row>
    <row r="2799" spans="1:8" x14ac:dyDescent="0.35">
      <c r="A2799" t="s">
        <v>7963</v>
      </c>
      <c r="B2799" t="s">
        <v>7964</v>
      </c>
      <c r="C2799" t="s">
        <v>7965</v>
      </c>
      <c r="D2799">
        <v>1</v>
      </c>
      <c r="E2799">
        <v>0</v>
      </c>
      <c r="F2799" t="s">
        <v>11</v>
      </c>
      <c r="G2799" t="s">
        <v>9380</v>
      </c>
      <c r="H2799" t="s">
        <v>9381</v>
      </c>
    </row>
    <row r="2800" spans="1:8" x14ac:dyDescent="0.35">
      <c r="A2800" t="s">
        <v>9394</v>
      </c>
      <c r="B2800" t="s">
        <v>9395</v>
      </c>
      <c r="C2800" t="s">
        <v>9396</v>
      </c>
      <c r="D2800">
        <v>1</v>
      </c>
      <c r="E2800">
        <v>0</v>
      </c>
      <c r="F2800" t="s">
        <v>11</v>
      </c>
      <c r="G2800" t="s">
        <v>9397</v>
      </c>
      <c r="H2800" t="s">
        <v>9398</v>
      </c>
    </row>
    <row r="2801" spans="1:8" x14ac:dyDescent="0.35">
      <c r="A2801" t="s">
        <v>9399</v>
      </c>
      <c r="B2801" t="s">
        <v>5613</v>
      </c>
      <c r="C2801" t="s">
        <v>5614</v>
      </c>
      <c r="D2801">
        <v>1</v>
      </c>
      <c r="E2801">
        <v>0</v>
      </c>
      <c r="F2801" t="s">
        <v>11</v>
      </c>
      <c r="G2801" t="s">
        <v>9400</v>
      </c>
      <c r="H2801" t="s">
        <v>1183</v>
      </c>
    </row>
    <row r="2802" spans="1:8" x14ac:dyDescent="0.35">
      <c r="A2802" t="s">
        <v>1306</v>
      </c>
      <c r="B2802" t="s">
        <v>1307</v>
      </c>
      <c r="C2802" t="s">
        <v>1306</v>
      </c>
      <c r="D2802">
        <v>1</v>
      </c>
      <c r="E2802">
        <v>0</v>
      </c>
      <c r="F2802" t="s">
        <v>11</v>
      </c>
      <c r="G2802" t="s">
        <v>9415</v>
      </c>
      <c r="H2802" t="s">
        <v>18</v>
      </c>
    </row>
    <row r="2803" spans="1:8" x14ac:dyDescent="0.35">
      <c r="A2803" t="s">
        <v>9420</v>
      </c>
      <c r="B2803" t="s">
        <v>9421</v>
      </c>
      <c r="C2803" t="s">
        <v>9422</v>
      </c>
      <c r="D2803">
        <v>1</v>
      </c>
      <c r="E2803">
        <v>0</v>
      </c>
      <c r="F2803" t="s">
        <v>11</v>
      </c>
      <c r="G2803" t="s">
        <v>9423</v>
      </c>
      <c r="H2803" t="s">
        <v>9424</v>
      </c>
    </row>
    <row r="2804" spans="1:8" x14ac:dyDescent="0.35">
      <c r="A2804" t="s">
        <v>7169</v>
      </c>
      <c r="B2804" t="s">
        <v>7168</v>
      </c>
      <c r="C2804" t="s">
        <v>7169</v>
      </c>
      <c r="D2804">
        <v>1</v>
      </c>
      <c r="E2804">
        <v>0</v>
      </c>
      <c r="F2804" t="s">
        <v>11</v>
      </c>
      <c r="G2804" t="s">
        <v>9425</v>
      </c>
      <c r="H2804" t="s">
        <v>9426</v>
      </c>
    </row>
    <row r="2805" spans="1:8" x14ac:dyDescent="0.35">
      <c r="A2805" t="s">
        <v>1306</v>
      </c>
      <c r="B2805" t="s">
        <v>1307</v>
      </c>
      <c r="C2805" t="s">
        <v>1306</v>
      </c>
      <c r="D2805">
        <v>1</v>
      </c>
      <c r="E2805">
        <v>0</v>
      </c>
      <c r="F2805" t="s">
        <v>11</v>
      </c>
      <c r="G2805" t="s">
        <v>9425</v>
      </c>
      <c r="H2805" t="s">
        <v>8406</v>
      </c>
    </row>
    <row r="2806" spans="1:8" x14ac:dyDescent="0.35">
      <c r="A2806" t="s">
        <v>9453</v>
      </c>
      <c r="B2806" t="s">
        <v>9454</v>
      </c>
      <c r="C2806" t="s">
        <v>9455</v>
      </c>
      <c r="D2806">
        <v>1</v>
      </c>
      <c r="E2806">
        <v>0</v>
      </c>
      <c r="F2806" t="s">
        <v>11</v>
      </c>
      <c r="G2806" t="s">
        <v>9456</v>
      </c>
      <c r="H2806" t="s">
        <v>68</v>
      </c>
    </row>
    <row r="2807" spans="1:8" x14ac:dyDescent="0.35">
      <c r="A2807" t="s">
        <v>7974</v>
      </c>
      <c r="B2807" t="s">
        <v>7973</v>
      </c>
      <c r="C2807" t="s">
        <v>7974</v>
      </c>
      <c r="D2807">
        <v>1</v>
      </c>
      <c r="E2807">
        <v>0</v>
      </c>
      <c r="F2807" t="s">
        <v>11</v>
      </c>
      <c r="G2807" t="s">
        <v>9456</v>
      </c>
      <c r="H2807" t="s">
        <v>466</v>
      </c>
    </row>
    <row r="2808" spans="1:8" x14ac:dyDescent="0.35">
      <c r="A2808" t="s">
        <v>7342</v>
      </c>
      <c r="B2808" t="s">
        <v>6976</v>
      </c>
      <c r="C2808" t="s">
        <v>6977</v>
      </c>
      <c r="D2808">
        <v>1</v>
      </c>
      <c r="E2808">
        <v>0</v>
      </c>
      <c r="F2808" t="s">
        <v>11</v>
      </c>
      <c r="G2808" t="s">
        <v>9457</v>
      </c>
      <c r="H2808" t="s">
        <v>3228</v>
      </c>
    </row>
    <row r="2809" spans="1:8" x14ac:dyDescent="0.35">
      <c r="A2809" t="s">
        <v>9458</v>
      </c>
      <c r="B2809" t="s">
        <v>9459</v>
      </c>
      <c r="C2809" t="s">
        <v>9458</v>
      </c>
      <c r="D2809">
        <v>1</v>
      </c>
      <c r="E2809">
        <v>0</v>
      </c>
      <c r="F2809" t="s">
        <v>11</v>
      </c>
      <c r="G2809" t="s">
        <v>9460</v>
      </c>
      <c r="H2809" t="s">
        <v>68</v>
      </c>
    </row>
    <row r="2810" spans="1:8" x14ac:dyDescent="0.35">
      <c r="A2810" t="s">
        <v>9453</v>
      </c>
      <c r="B2810" t="s">
        <v>9454</v>
      </c>
      <c r="C2810" t="s">
        <v>9455</v>
      </c>
      <c r="D2810">
        <v>1</v>
      </c>
      <c r="E2810">
        <v>0</v>
      </c>
      <c r="F2810" t="s">
        <v>11</v>
      </c>
      <c r="G2810" t="s">
        <v>9463</v>
      </c>
      <c r="H2810" t="s">
        <v>5750</v>
      </c>
    </row>
    <row r="2811" spans="1:8" x14ac:dyDescent="0.35">
      <c r="A2811" t="s">
        <v>9490</v>
      </c>
      <c r="B2811" t="s">
        <v>9491</v>
      </c>
      <c r="C2811" t="s">
        <v>9492</v>
      </c>
      <c r="D2811">
        <v>1</v>
      </c>
      <c r="E2811">
        <v>0</v>
      </c>
      <c r="F2811" t="s">
        <v>11</v>
      </c>
      <c r="G2811" t="s">
        <v>9493</v>
      </c>
      <c r="H2811" t="s">
        <v>18</v>
      </c>
    </row>
    <row r="2812" spans="1:8" x14ac:dyDescent="0.35">
      <c r="A2812" t="s">
        <v>2583</v>
      </c>
      <c r="B2812" t="s">
        <v>2584</v>
      </c>
      <c r="C2812" t="s">
        <v>2583</v>
      </c>
      <c r="D2812">
        <v>1</v>
      </c>
      <c r="E2812">
        <v>0</v>
      </c>
      <c r="F2812" t="s">
        <v>11</v>
      </c>
      <c r="G2812" t="s">
        <v>9531</v>
      </c>
      <c r="H2812" t="s">
        <v>481</v>
      </c>
    </row>
    <row r="2813" spans="1:8" x14ac:dyDescent="0.35">
      <c r="A2813" t="s">
        <v>9542</v>
      </c>
      <c r="B2813" t="s">
        <v>9543</v>
      </c>
      <c r="C2813" t="s">
        <v>9542</v>
      </c>
      <c r="D2813">
        <v>1</v>
      </c>
      <c r="E2813">
        <v>0</v>
      </c>
      <c r="F2813" t="s">
        <v>11</v>
      </c>
      <c r="G2813" t="s">
        <v>9544</v>
      </c>
      <c r="H2813" t="s">
        <v>3973</v>
      </c>
    </row>
    <row r="2814" spans="1:8" x14ac:dyDescent="0.35">
      <c r="A2814" t="s">
        <v>9542</v>
      </c>
      <c r="B2814" t="s">
        <v>9543</v>
      </c>
      <c r="C2814" t="s">
        <v>9542</v>
      </c>
      <c r="D2814">
        <v>1</v>
      </c>
      <c r="E2814">
        <v>0</v>
      </c>
      <c r="F2814" t="s">
        <v>11</v>
      </c>
      <c r="G2814" t="s">
        <v>9545</v>
      </c>
      <c r="H2814" t="s">
        <v>3973</v>
      </c>
    </row>
    <row r="2815" spans="1:8" x14ac:dyDescent="0.35">
      <c r="A2815" t="s">
        <v>9546</v>
      </c>
      <c r="B2815" t="s">
        <v>9547</v>
      </c>
      <c r="C2815" t="s">
        <v>9548</v>
      </c>
      <c r="D2815">
        <v>1</v>
      </c>
      <c r="E2815">
        <v>0</v>
      </c>
      <c r="F2815" t="s">
        <v>11</v>
      </c>
      <c r="G2815" t="s">
        <v>9549</v>
      </c>
      <c r="H2815" t="s">
        <v>1293</v>
      </c>
    </row>
    <row r="2816" spans="1:8" x14ac:dyDescent="0.35">
      <c r="A2816" t="s">
        <v>9558</v>
      </c>
      <c r="B2816" t="s">
        <v>1679</v>
      </c>
      <c r="C2816" t="s">
        <v>1680</v>
      </c>
      <c r="D2816">
        <v>1</v>
      </c>
      <c r="E2816">
        <v>0</v>
      </c>
      <c r="F2816" t="s">
        <v>11</v>
      </c>
      <c r="G2816" t="s">
        <v>9559</v>
      </c>
      <c r="H2816" t="s">
        <v>9560</v>
      </c>
    </row>
    <row r="2817" spans="1:8" x14ac:dyDescent="0.35">
      <c r="A2817" t="s">
        <v>9561</v>
      </c>
      <c r="B2817" t="s">
        <v>9562</v>
      </c>
      <c r="C2817" t="s">
        <v>9561</v>
      </c>
      <c r="D2817">
        <v>1</v>
      </c>
      <c r="E2817">
        <v>0</v>
      </c>
      <c r="F2817" t="s">
        <v>11</v>
      </c>
      <c r="G2817" t="s">
        <v>9563</v>
      </c>
      <c r="H2817" t="s">
        <v>1939</v>
      </c>
    </row>
    <row r="2818" spans="1:8" x14ac:dyDescent="0.35">
      <c r="A2818" t="s">
        <v>8343</v>
      </c>
      <c r="B2818" t="s">
        <v>8342</v>
      </c>
      <c r="C2818" t="s">
        <v>8343</v>
      </c>
      <c r="D2818">
        <v>1</v>
      </c>
      <c r="E2818">
        <v>0</v>
      </c>
      <c r="F2818" t="s">
        <v>11</v>
      </c>
      <c r="G2818" t="s">
        <v>9599</v>
      </c>
      <c r="H2818" t="s">
        <v>4298</v>
      </c>
    </row>
    <row r="2819" spans="1:8" x14ac:dyDescent="0.35">
      <c r="A2819" t="s">
        <v>9600</v>
      </c>
      <c r="B2819" t="s">
        <v>9601</v>
      </c>
      <c r="C2819" t="s">
        <v>9600</v>
      </c>
      <c r="D2819">
        <v>1</v>
      </c>
      <c r="E2819">
        <v>0</v>
      </c>
      <c r="F2819" t="s">
        <v>11</v>
      </c>
      <c r="G2819" t="s">
        <v>9602</v>
      </c>
      <c r="H2819" t="s">
        <v>171</v>
      </c>
    </row>
    <row r="2820" spans="1:8" x14ac:dyDescent="0.35">
      <c r="A2820" t="s">
        <v>1641</v>
      </c>
      <c r="B2820" t="s">
        <v>1640</v>
      </c>
      <c r="C2820" t="s">
        <v>1641</v>
      </c>
      <c r="D2820">
        <v>1</v>
      </c>
      <c r="E2820">
        <v>0</v>
      </c>
      <c r="F2820" t="s">
        <v>11</v>
      </c>
      <c r="G2820" t="s">
        <v>9613</v>
      </c>
      <c r="H2820" t="s">
        <v>18</v>
      </c>
    </row>
    <row r="2821" spans="1:8" x14ac:dyDescent="0.35">
      <c r="A2821" t="s">
        <v>4255</v>
      </c>
      <c r="B2821" t="s">
        <v>4254</v>
      </c>
      <c r="C2821" t="s">
        <v>4255</v>
      </c>
      <c r="D2821">
        <v>1</v>
      </c>
      <c r="E2821">
        <v>0</v>
      </c>
      <c r="F2821" t="s">
        <v>11</v>
      </c>
      <c r="G2821" t="s">
        <v>9616</v>
      </c>
      <c r="H2821" t="s">
        <v>5314</v>
      </c>
    </row>
    <row r="2822" spans="1:8" x14ac:dyDescent="0.35">
      <c r="A2822" t="s">
        <v>6977</v>
      </c>
      <c r="B2822" t="s">
        <v>6976</v>
      </c>
      <c r="C2822" t="s">
        <v>6977</v>
      </c>
      <c r="D2822">
        <v>1</v>
      </c>
      <c r="E2822">
        <v>0</v>
      </c>
      <c r="F2822" t="s">
        <v>11</v>
      </c>
      <c r="G2822" t="s">
        <v>9630</v>
      </c>
      <c r="H2822" t="s">
        <v>2332</v>
      </c>
    </row>
    <row r="2823" spans="1:8" x14ac:dyDescent="0.35">
      <c r="A2823" t="s">
        <v>9057</v>
      </c>
      <c r="B2823" t="s">
        <v>9056</v>
      </c>
      <c r="C2823" t="s">
        <v>9057</v>
      </c>
      <c r="D2823">
        <v>1</v>
      </c>
      <c r="E2823">
        <v>0</v>
      </c>
      <c r="F2823" t="s">
        <v>11</v>
      </c>
      <c r="G2823" t="s">
        <v>9630</v>
      </c>
      <c r="H2823" t="s">
        <v>3344</v>
      </c>
    </row>
    <row r="2824" spans="1:8" x14ac:dyDescent="0.35">
      <c r="A2824" t="s">
        <v>9633</v>
      </c>
      <c r="B2824" t="s">
        <v>9634</v>
      </c>
      <c r="C2824" t="s">
        <v>9635</v>
      </c>
      <c r="D2824">
        <v>1</v>
      </c>
      <c r="E2824">
        <v>0</v>
      </c>
      <c r="F2824" t="s">
        <v>11</v>
      </c>
      <c r="G2824" t="s">
        <v>9636</v>
      </c>
      <c r="H2824" t="s">
        <v>3262</v>
      </c>
    </row>
    <row r="2825" spans="1:8" x14ac:dyDescent="0.35">
      <c r="A2825" t="s">
        <v>9638</v>
      </c>
      <c r="B2825" t="s">
        <v>9639</v>
      </c>
      <c r="C2825" t="s">
        <v>9638</v>
      </c>
      <c r="D2825">
        <v>1</v>
      </c>
      <c r="E2825">
        <v>0</v>
      </c>
      <c r="F2825" t="s">
        <v>11</v>
      </c>
      <c r="G2825" t="s">
        <v>9640</v>
      </c>
      <c r="H2825" t="s">
        <v>68</v>
      </c>
    </row>
    <row r="2826" spans="1:8" x14ac:dyDescent="0.35">
      <c r="A2826" t="s">
        <v>9669</v>
      </c>
      <c r="B2826" t="s">
        <v>9670</v>
      </c>
      <c r="C2826" t="s">
        <v>9669</v>
      </c>
      <c r="D2826">
        <v>1</v>
      </c>
      <c r="E2826">
        <v>0</v>
      </c>
      <c r="F2826" t="s">
        <v>11</v>
      </c>
      <c r="G2826" t="s">
        <v>9671</v>
      </c>
      <c r="H2826" t="s">
        <v>9672</v>
      </c>
    </row>
    <row r="2827" spans="1:8" x14ac:dyDescent="0.35">
      <c r="A2827" t="s">
        <v>9685</v>
      </c>
      <c r="B2827" t="s">
        <v>9686</v>
      </c>
      <c r="C2827" t="s">
        <v>9687</v>
      </c>
      <c r="D2827">
        <v>1</v>
      </c>
      <c r="E2827">
        <v>0</v>
      </c>
      <c r="F2827" t="s">
        <v>11</v>
      </c>
      <c r="G2827" t="s">
        <v>9683</v>
      </c>
      <c r="H2827" t="s">
        <v>9688</v>
      </c>
    </row>
    <row r="2828" spans="1:8" x14ac:dyDescent="0.35">
      <c r="A2828" t="s">
        <v>9698</v>
      </c>
      <c r="B2828" t="s">
        <v>9699</v>
      </c>
      <c r="C2828" t="s">
        <v>9700</v>
      </c>
      <c r="D2828">
        <v>1</v>
      </c>
      <c r="E2828">
        <v>0</v>
      </c>
      <c r="F2828" t="s">
        <v>11</v>
      </c>
      <c r="G2828" t="s">
        <v>9701</v>
      </c>
      <c r="H2828" t="s">
        <v>9702</v>
      </c>
    </row>
    <row r="2829" spans="1:8" x14ac:dyDescent="0.35">
      <c r="A2829" t="s">
        <v>9703</v>
      </c>
      <c r="B2829" t="s">
        <v>9704</v>
      </c>
      <c r="C2829" t="s">
        <v>9705</v>
      </c>
      <c r="D2829">
        <v>1</v>
      </c>
      <c r="E2829">
        <v>0</v>
      </c>
      <c r="F2829" t="s">
        <v>11</v>
      </c>
      <c r="G2829" t="s">
        <v>9701</v>
      </c>
      <c r="H2829" t="s">
        <v>2332</v>
      </c>
    </row>
    <row r="2830" spans="1:8" x14ac:dyDescent="0.35">
      <c r="A2830" t="s">
        <v>9724</v>
      </c>
      <c r="B2830" t="s">
        <v>9725</v>
      </c>
      <c r="C2830" t="s">
        <v>9726</v>
      </c>
      <c r="D2830">
        <v>1</v>
      </c>
      <c r="E2830">
        <v>0</v>
      </c>
      <c r="F2830" t="s">
        <v>11</v>
      </c>
      <c r="G2830" t="s">
        <v>9727</v>
      </c>
      <c r="H2830" t="s">
        <v>9728</v>
      </c>
    </row>
    <row r="2831" spans="1:8" x14ac:dyDescent="0.35">
      <c r="A2831" t="s">
        <v>9732</v>
      </c>
      <c r="B2831" t="s">
        <v>9733</v>
      </c>
      <c r="C2831" t="s">
        <v>9732</v>
      </c>
      <c r="D2831">
        <v>1</v>
      </c>
      <c r="E2831">
        <v>0</v>
      </c>
      <c r="F2831" t="s">
        <v>11</v>
      </c>
      <c r="G2831" t="s">
        <v>9734</v>
      </c>
      <c r="H2831" t="s">
        <v>805</v>
      </c>
    </row>
    <row r="2832" spans="1:8" x14ac:dyDescent="0.35">
      <c r="A2832" t="s">
        <v>9735</v>
      </c>
      <c r="B2832" t="s">
        <v>9736</v>
      </c>
      <c r="C2832" t="s">
        <v>9735</v>
      </c>
      <c r="D2832">
        <v>1</v>
      </c>
      <c r="E2832">
        <v>0</v>
      </c>
      <c r="F2832" t="s">
        <v>11</v>
      </c>
      <c r="G2832" t="s">
        <v>9734</v>
      </c>
      <c r="H2832" t="s">
        <v>9737</v>
      </c>
    </row>
    <row r="2833" spans="1:8" x14ac:dyDescent="0.35">
      <c r="A2833" t="s">
        <v>9738</v>
      </c>
      <c r="B2833" t="s">
        <v>9739</v>
      </c>
      <c r="C2833" t="s">
        <v>9740</v>
      </c>
      <c r="D2833">
        <v>1</v>
      </c>
      <c r="E2833">
        <v>0</v>
      </c>
      <c r="F2833" t="s">
        <v>11</v>
      </c>
      <c r="G2833" t="s">
        <v>9734</v>
      </c>
      <c r="H2833" t="s">
        <v>9741</v>
      </c>
    </row>
    <row r="2834" spans="1:8" x14ac:dyDescent="0.35">
      <c r="A2834" t="s">
        <v>9742</v>
      </c>
      <c r="B2834" t="s">
        <v>9743</v>
      </c>
      <c r="C2834" t="s">
        <v>9744</v>
      </c>
      <c r="D2834">
        <v>1</v>
      </c>
      <c r="E2834">
        <v>0</v>
      </c>
      <c r="F2834" t="s">
        <v>11</v>
      </c>
      <c r="G2834" t="s">
        <v>9745</v>
      </c>
      <c r="H2834" t="s">
        <v>3664</v>
      </c>
    </row>
    <row r="2835" spans="1:8" x14ac:dyDescent="0.35">
      <c r="A2835" t="s">
        <v>3571</v>
      </c>
      <c r="B2835" t="s">
        <v>3570</v>
      </c>
      <c r="C2835" t="s">
        <v>3571</v>
      </c>
      <c r="D2835">
        <v>1</v>
      </c>
      <c r="E2835">
        <v>0</v>
      </c>
      <c r="F2835" t="s">
        <v>11</v>
      </c>
      <c r="G2835" t="s">
        <v>9755</v>
      </c>
      <c r="H2835" t="s">
        <v>9756</v>
      </c>
    </row>
    <row r="2836" spans="1:8" x14ac:dyDescent="0.35">
      <c r="A2836" t="s">
        <v>4413</v>
      </c>
      <c r="B2836" t="s">
        <v>4414</v>
      </c>
      <c r="C2836" t="s">
        <v>4415</v>
      </c>
      <c r="D2836">
        <v>1</v>
      </c>
      <c r="E2836">
        <v>0</v>
      </c>
      <c r="F2836" t="s">
        <v>11</v>
      </c>
      <c r="G2836" t="s">
        <v>9775</v>
      </c>
      <c r="H2836" t="s">
        <v>9777</v>
      </c>
    </row>
    <row r="2837" spans="1:8" x14ac:dyDescent="0.35">
      <c r="A2837" t="s">
        <v>9790</v>
      </c>
      <c r="B2837" t="s">
        <v>9791</v>
      </c>
      <c r="C2837" t="s">
        <v>9792</v>
      </c>
      <c r="D2837">
        <v>1</v>
      </c>
      <c r="E2837">
        <v>0</v>
      </c>
      <c r="F2837" t="s">
        <v>11</v>
      </c>
      <c r="G2837" t="s">
        <v>9789</v>
      </c>
      <c r="H2837" t="s">
        <v>9793</v>
      </c>
    </row>
    <row r="2838" spans="1:8" x14ac:dyDescent="0.35">
      <c r="A2838" t="s">
        <v>4413</v>
      </c>
      <c r="B2838" t="s">
        <v>4414</v>
      </c>
      <c r="C2838" t="s">
        <v>4415</v>
      </c>
      <c r="D2838">
        <v>1</v>
      </c>
      <c r="E2838">
        <v>0</v>
      </c>
      <c r="F2838" t="s">
        <v>11</v>
      </c>
      <c r="G2838" t="s">
        <v>9803</v>
      </c>
      <c r="H2838" t="s">
        <v>4327</v>
      </c>
    </row>
    <row r="2839" spans="1:8" x14ac:dyDescent="0.35">
      <c r="A2839" t="s">
        <v>9817</v>
      </c>
      <c r="B2839" t="s">
        <v>9818</v>
      </c>
      <c r="C2839" t="s">
        <v>9819</v>
      </c>
      <c r="D2839">
        <v>1</v>
      </c>
      <c r="E2839">
        <v>0</v>
      </c>
      <c r="F2839" t="s">
        <v>11</v>
      </c>
      <c r="G2839" t="s">
        <v>9820</v>
      </c>
      <c r="H2839" t="s">
        <v>1576</v>
      </c>
    </row>
    <row r="2840" spans="1:8" x14ac:dyDescent="0.35">
      <c r="A2840" t="s">
        <v>9857</v>
      </c>
      <c r="B2840" t="s">
        <v>8512</v>
      </c>
      <c r="C2840" t="s">
        <v>8513</v>
      </c>
      <c r="D2840">
        <v>1</v>
      </c>
      <c r="E2840">
        <v>2</v>
      </c>
      <c r="F2840" t="s">
        <v>11</v>
      </c>
      <c r="G2840" t="s">
        <v>9856</v>
      </c>
      <c r="H2840" t="s">
        <v>78</v>
      </c>
    </row>
    <row r="2841" spans="1:8" x14ac:dyDescent="0.35">
      <c r="A2841" t="s">
        <v>9860</v>
      </c>
      <c r="B2841" t="s">
        <v>9861</v>
      </c>
      <c r="C2841" t="s">
        <v>9860</v>
      </c>
      <c r="D2841">
        <v>1</v>
      </c>
      <c r="E2841">
        <v>0</v>
      </c>
      <c r="F2841" t="s">
        <v>11</v>
      </c>
      <c r="G2841" t="s">
        <v>9862</v>
      </c>
      <c r="H2841" t="s">
        <v>746</v>
      </c>
    </row>
    <row r="2842" spans="1:8" x14ac:dyDescent="0.35">
      <c r="A2842" t="s">
        <v>1306</v>
      </c>
      <c r="B2842" t="s">
        <v>1307</v>
      </c>
      <c r="C2842" t="s">
        <v>1306</v>
      </c>
      <c r="D2842">
        <v>1</v>
      </c>
      <c r="E2842">
        <v>0</v>
      </c>
      <c r="F2842" t="s">
        <v>11</v>
      </c>
      <c r="G2842" t="s">
        <v>9888</v>
      </c>
      <c r="H2842" t="s">
        <v>1875</v>
      </c>
    </row>
    <row r="2843" spans="1:8" x14ac:dyDescent="0.35">
      <c r="A2843" t="s">
        <v>9895</v>
      </c>
      <c r="B2843" t="s">
        <v>9896</v>
      </c>
      <c r="C2843" t="s">
        <v>9895</v>
      </c>
      <c r="D2843">
        <v>1</v>
      </c>
      <c r="E2843">
        <v>0</v>
      </c>
      <c r="F2843" t="s">
        <v>11</v>
      </c>
      <c r="G2843" t="s">
        <v>9897</v>
      </c>
      <c r="H2843" t="s">
        <v>295</v>
      </c>
    </row>
    <row r="2844" spans="1:8" x14ac:dyDescent="0.35">
      <c r="A2844" t="s">
        <v>2457</v>
      </c>
      <c r="B2844" t="s">
        <v>2456</v>
      </c>
      <c r="C2844" t="s">
        <v>2457</v>
      </c>
      <c r="D2844">
        <v>1</v>
      </c>
      <c r="E2844">
        <v>0</v>
      </c>
      <c r="F2844" t="s">
        <v>11</v>
      </c>
      <c r="G2844" t="s">
        <v>9914</v>
      </c>
      <c r="H2844" t="s">
        <v>3597</v>
      </c>
    </row>
    <row r="2845" spans="1:8" x14ac:dyDescent="0.35">
      <c r="A2845" t="s">
        <v>9942</v>
      </c>
      <c r="B2845" t="s">
        <v>9943</v>
      </c>
      <c r="C2845" t="s">
        <v>9942</v>
      </c>
      <c r="D2845">
        <v>1</v>
      </c>
      <c r="E2845">
        <v>0</v>
      </c>
      <c r="F2845" t="s">
        <v>11</v>
      </c>
      <c r="G2845" t="s">
        <v>9944</v>
      </c>
      <c r="H2845" t="s">
        <v>1210</v>
      </c>
    </row>
    <row r="2846" spans="1:8" x14ac:dyDescent="0.35">
      <c r="A2846" t="s">
        <v>9963</v>
      </c>
      <c r="B2846" t="s">
        <v>2323</v>
      </c>
      <c r="C2846" t="s">
        <v>2324</v>
      </c>
      <c r="D2846">
        <v>1</v>
      </c>
      <c r="E2846">
        <v>0</v>
      </c>
      <c r="F2846" t="s">
        <v>11</v>
      </c>
      <c r="G2846" t="s">
        <v>9961</v>
      </c>
      <c r="H2846" t="s">
        <v>1875</v>
      </c>
    </row>
    <row r="2847" spans="1:8" x14ac:dyDescent="0.35">
      <c r="A2847" t="s">
        <v>9978</v>
      </c>
      <c r="B2847" t="s">
        <v>9979</v>
      </c>
      <c r="C2847" t="s">
        <v>9980</v>
      </c>
      <c r="D2847">
        <v>1</v>
      </c>
      <c r="E2847">
        <v>0</v>
      </c>
      <c r="F2847" t="s">
        <v>11</v>
      </c>
      <c r="G2847" t="s">
        <v>9977</v>
      </c>
      <c r="H2847" t="s">
        <v>9981</v>
      </c>
    </row>
    <row r="2848" spans="1:8" x14ac:dyDescent="0.35">
      <c r="A2848" t="s">
        <v>889</v>
      </c>
      <c r="B2848" t="s">
        <v>890</v>
      </c>
      <c r="C2848" t="s">
        <v>891</v>
      </c>
      <c r="D2848">
        <v>1</v>
      </c>
      <c r="E2848">
        <v>1</v>
      </c>
      <c r="F2848" t="s">
        <v>11</v>
      </c>
      <c r="G2848" t="s">
        <v>9984</v>
      </c>
      <c r="H2848" t="s">
        <v>9985</v>
      </c>
    </row>
    <row r="2849" spans="1:8" x14ac:dyDescent="0.35">
      <c r="A2849" t="s">
        <v>9986</v>
      </c>
      <c r="B2849" t="s">
        <v>440</v>
      </c>
      <c r="C2849" t="s">
        <v>441</v>
      </c>
      <c r="D2849">
        <v>1</v>
      </c>
      <c r="E2849">
        <v>1</v>
      </c>
      <c r="F2849" t="s">
        <v>11</v>
      </c>
      <c r="G2849" t="s">
        <v>9987</v>
      </c>
      <c r="H2849" t="s">
        <v>68</v>
      </c>
    </row>
    <row r="2850" spans="1:8" x14ac:dyDescent="0.35">
      <c r="A2850" t="s">
        <v>9988</v>
      </c>
      <c r="B2850" t="s">
        <v>9989</v>
      </c>
      <c r="C2850" t="s">
        <v>9988</v>
      </c>
      <c r="D2850">
        <v>1</v>
      </c>
      <c r="E2850">
        <v>4</v>
      </c>
      <c r="F2850" t="s">
        <v>11</v>
      </c>
      <c r="G2850" t="s">
        <v>9990</v>
      </c>
      <c r="H2850" t="s">
        <v>9991</v>
      </c>
    </row>
    <row r="2851" spans="1:8" x14ac:dyDescent="0.35">
      <c r="A2851" t="s">
        <v>9992</v>
      </c>
      <c r="B2851" t="s">
        <v>9993</v>
      </c>
      <c r="C2851" t="s">
        <v>9994</v>
      </c>
      <c r="D2851">
        <v>1</v>
      </c>
      <c r="E2851">
        <v>0</v>
      </c>
      <c r="F2851" t="s">
        <v>11</v>
      </c>
      <c r="G2851" t="s">
        <v>9995</v>
      </c>
      <c r="H2851" t="s">
        <v>586</v>
      </c>
    </row>
    <row r="2852" spans="1:8" x14ac:dyDescent="0.35">
      <c r="A2852" t="s">
        <v>10018</v>
      </c>
      <c r="B2852" t="s">
        <v>10017</v>
      </c>
      <c r="C2852" t="s">
        <v>10018</v>
      </c>
      <c r="D2852">
        <v>1</v>
      </c>
      <c r="E2852">
        <v>0</v>
      </c>
      <c r="F2852" t="s">
        <v>11</v>
      </c>
      <c r="G2852" t="s">
        <v>10021</v>
      </c>
      <c r="H2852" t="s">
        <v>3879</v>
      </c>
    </row>
    <row r="2853" spans="1:8" x14ac:dyDescent="0.35">
      <c r="A2853" t="s">
        <v>10061</v>
      </c>
      <c r="B2853" t="s">
        <v>10062</v>
      </c>
      <c r="C2853" t="s">
        <v>10061</v>
      </c>
      <c r="D2853">
        <v>1</v>
      </c>
      <c r="E2853">
        <v>0</v>
      </c>
      <c r="F2853" t="s">
        <v>11</v>
      </c>
      <c r="G2853" t="s">
        <v>10063</v>
      </c>
      <c r="H2853" t="s">
        <v>180</v>
      </c>
    </row>
    <row r="2854" spans="1:8" x14ac:dyDescent="0.35">
      <c r="A2854" t="s">
        <v>212</v>
      </c>
      <c r="B2854" t="s">
        <v>211</v>
      </c>
      <c r="C2854" t="s">
        <v>212</v>
      </c>
      <c r="D2854">
        <v>1</v>
      </c>
      <c r="E2854">
        <v>0</v>
      </c>
      <c r="F2854" t="s">
        <v>11</v>
      </c>
      <c r="G2854" t="s">
        <v>10119</v>
      </c>
      <c r="H2854" t="s">
        <v>18</v>
      </c>
    </row>
    <row r="2855" spans="1:8" x14ac:dyDescent="0.35">
      <c r="A2855" t="s">
        <v>8268</v>
      </c>
      <c r="B2855" t="s">
        <v>8269</v>
      </c>
      <c r="C2855" t="s">
        <v>8268</v>
      </c>
      <c r="D2855">
        <v>1</v>
      </c>
      <c r="E2855">
        <v>2</v>
      </c>
      <c r="F2855" t="s">
        <v>11</v>
      </c>
      <c r="G2855" t="s">
        <v>10139</v>
      </c>
      <c r="H2855" t="s">
        <v>1122</v>
      </c>
    </row>
    <row r="2856" spans="1:8" x14ac:dyDescent="0.35">
      <c r="A2856" t="s">
        <v>1306</v>
      </c>
      <c r="B2856" t="s">
        <v>1307</v>
      </c>
      <c r="C2856" t="s">
        <v>1306</v>
      </c>
      <c r="D2856">
        <v>1</v>
      </c>
      <c r="E2856">
        <v>0</v>
      </c>
      <c r="F2856" t="s">
        <v>11</v>
      </c>
      <c r="G2856" t="s">
        <v>10146</v>
      </c>
      <c r="H2856" t="s">
        <v>24</v>
      </c>
    </row>
    <row r="2857" spans="1:8" x14ac:dyDescent="0.35">
      <c r="A2857" t="s">
        <v>10152</v>
      </c>
      <c r="B2857" t="s">
        <v>4057</v>
      </c>
      <c r="C2857" t="s">
        <v>4058</v>
      </c>
      <c r="D2857">
        <v>1</v>
      </c>
      <c r="E2857">
        <v>0</v>
      </c>
      <c r="F2857" t="s">
        <v>11</v>
      </c>
      <c r="G2857" t="s">
        <v>10153</v>
      </c>
      <c r="H2857" t="s">
        <v>4888</v>
      </c>
    </row>
    <row r="2858" spans="1:8" x14ac:dyDescent="0.35">
      <c r="A2858" t="s">
        <v>10018</v>
      </c>
      <c r="B2858" t="s">
        <v>10017</v>
      </c>
      <c r="C2858" t="s">
        <v>10018</v>
      </c>
      <c r="D2858">
        <v>1</v>
      </c>
      <c r="E2858">
        <v>0</v>
      </c>
      <c r="F2858" t="s">
        <v>11</v>
      </c>
      <c r="G2858" t="s">
        <v>10161</v>
      </c>
      <c r="H2858" t="s">
        <v>6988</v>
      </c>
    </row>
    <row r="2859" spans="1:8" x14ac:dyDescent="0.35">
      <c r="A2859" t="s">
        <v>10168</v>
      </c>
      <c r="B2859" t="s">
        <v>10169</v>
      </c>
      <c r="C2859" t="s">
        <v>10170</v>
      </c>
      <c r="D2859">
        <v>1</v>
      </c>
      <c r="E2859">
        <v>0</v>
      </c>
      <c r="F2859" t="s">
        <v>11</v>
      </c>
      <c r="G2859" t="s">
        <v>10167</v>
      </c>
      <c r="H2859" t="s">
        <v>64</v>
      </c>
    </row>
    <row r="2860" spans="1:8" x14ac:dyDescent="0.35">
      <c r="A2860" t="s">
        <v>10171</v>
      </c>
      <c r="B2860" t="s">
        <v>9911</v>
      </c>
      <c r="C2860" t="s">
        <v>9912</v>
      </c>
      <c r="D2860">
        <v>1</v>
      </c>
      <c r="E2860">
        <v>0</v>
      </c>
      <c r="F2860" t="s">
        <v>11</v>
      </c>
      <c r="G2860" t="s">
        <v>10167</v>
      </c>
      <c r="H2860" t="s">
        <v>434</v>
      </c>
    </row>
    <row r="2861" spans="1:8" x14ac:dyDescent="0.35">
      <c r="A2861" t="s">
        <v>10174</v>
      </c>
      <c r="B2861" t="s">
        <v>10175</v>
      </c>
      <c r="C2861" t="s">
        <v>10174</v>
      </c>
      <c r="D2861">
        <v>1</v>
      </c>
      <c r="E2861">
        <v>0</v>
      </c>
      <c r="F2861" t="s">
        <v>11</v>
      </c>
      <c r="G2861" t="s">
        <v>10176</v>
      </c>
      <c r="H2861" t="s">
        <v>304</v>
      </c>
    </row>
    <row r="2862" spans="1:8" x14ac:dyDescent="0.35">
      <c r="A2862" t="s">
        <v>3267</v>
      </c>
      <c r="B2862" t="s">
        <v>990</v>
      </c>
      <c r="C2862" t="s">
        <v>991</v>
      </c>
      <c r="D2862">
        <v>1</v>
      </c>
      <c r="E2862">
        <v>0</v>
      </c>
      <c r="F2862" t="s">
        <v>11</v>
      </c>
      <c r="G2862" t="s">
        <v>10186</v>
      </c>
      <c r="H2862" t="s">
        <v>83</v>
      </c>
    </row>
    <row r="2863" spans="1:8" x14ac:dyDescent="0.35">
      <c r="A2863" t="s">
        <v>10197</v>
      </c>
      <c r="B2863" t="s">
        <v>10198</v>
      </c>
      <c r="C2863" t="s">
        <v>10199</v>
      </c>
      <c r="D2863">
        <v>1</v>
      </c>
      <c r="E2863">
        <v>0</v>
      </c>
      <c r="F2863" t="s">
        <v>11</v>
      </c>
      <c r="G2863" t="s">
        <v>10200</v>
      </c>
      <c r="H2863" t="s">
        <v>831</v>
      </c>
    </row>
    <row r="2864" spans="1:8" x14ac:dyDescent="0.35">
      <c r="A2864" t="s">
        <v>3079</v>
      </c>
      <c r="B2864" t="s">
        <v>3080</v>
      </c>
      <c r="C2864" t="s">
        <v>3079</v>
      </c>
      <c r="D2864">
        <v>1</v>
      </c>
      <c r="E2864">
        <v>0</v>
      </c>
      <c r="F2864" t="s">
        <v>11</v>
      </c>
      <c r="G2864" t="s">
        <v>10205</v>
      </c>
      <c r="H2864" t="s">
        <v>481</v>
      </c>
    </row>
    <row r="2865" spans="1:8" x14ac:dyDescent="0.35">
      <c r="A2865" t="s">
        <v>1327</v>
      </c>
      <c r="B2865" t="s">
        <v>1328</v>
      </c>
      <c r="C2865" t="s">
        <v>1329</v>
      </c>
      <c r="D2865">
        <v>1</v>
      </c>
      <c r="E2865">
        <v>0</v>
      </c>
      <c r="F2865" t="s">
        <v>11</v>
      </c>
      <c r="G2865" t="s">
        <v>10236</v>
      </c>
      <c r="H2865" t="s">
        <v>10237</v>
      </c>
    </row>
    <row r="2866" spans="1:8" x14ac:dyDescent="0.35">
      <c r="A2866" t="s">
        <v>1306</v>
      </c>
      <c r="B2866" t="s">
        <v>1307</v>
      </c>
      <c r="C2866" t="s">
        <v>1306</v>
      </c>
      <c r="D2866">
        <v>1</v>
      </c>
      <c r="E2866">
        <v>0</v>
      </c>
      <c r="F2866" t="s">
        <v>11</v>
      </c>
      <c r="G2866" t="s">
        <v>10248</v>
      </c>
      <c r="H2866" t="s">
        <v>83</v>
      </c>
    </row>
    <row r="2867" spans="1:8" x14ac:dyDescent="0.35">
      <c r="A2867" t="s">
        <v>212</v>
      </c>
      <c r="B2867" t="s">
        <v>211</v>
      </c>
      <c r="C2867" t="s">
        <v>212</v>
      </c>
      <c r="D2867">
        <v>1</v>
      </c>
      <c r="E2867">
        <v>0</v>
      </c>
      <c r="F2867" t="s">
        <v>11</v>
      </c>
      <c r="G2867" t="s">
        <v>10249</v>
      </c>
      <c r="H2867" t="s">
        <v>18</v>
      </c>
    </row>
    <row r="2868" spans="1:8" x14ac:dyDescent="0.35">
      <c r="A2868" t="s">
        <v>698</v>
      </c>
      <c r="B2868" t="s">
        <v>697</v>
      </c>
      <c r="C2868" t="s">
        <v>698</v>
      </c>
      <c r="D2868">
        <v>1</v>
      </c>
      <c r="E2868">
        <v>0</v>
      </c>
      <c r="F2868" t="s">
        <v>11</v>
      </c>
      <c r="G2868" t="s">
        <v>10252</v>
      </c>
      <c r="H2868" t="s">
        <v>2870</v>
      </c>
    </row>
    <row r="2869" spans="1:8" x14ac:dyDescent="0.35">
      <c r="A2869" t="s">
        <v>10259</v>
      </c>
      <c r="B2869" t="s">
        <v>10260</v>
      </c>
      <c r="C2869" t="s">
        <v>10261</v>
      </c>
      <c r="D2869">
        <v>1</v>
      </c>
      <c r="E2869">
        <v>1</v>
      </c>
      <c r="F2869" t="s">
        <v>11</v>
      </c>
      <c r="G2869" t="s">
        <v>10262</v>
      </c>
      <c r="H2869" t="s">
        <v>1192</v>
      </c>
    </row>
    <row r="2870" spans="1:8" x14ac:dyDescent="0.35">
      <c r="A2870" t="s">
        <v>10263</v>
      </c>
      <c r="B2870" t="s">
        <v>26</v>
      </c>
      <c r="C2870" t="s">
        <v>27</v>
      </c>
      <c r="D2870">
        <v>1</v>
      </c>
      <c r="E2870">
        <v>0</v>
      </c>
      <c r="F2870" t="s">
        <v>11</v>
      </c>
      <c r="G2870" t="s">
        <v>10264</v>
      </c>
      <c r="H2870" t="s">
        <v>4327</v>
      </c>
    </row>
    <row r="2871" spans="1:8" x14ac:dyDescent="0.35">
      <c r="A2871" t="s">
        <v>10269</v>
      </c>
      <c r="B2871" t="s">
        <v>7355</v>
      </c>
      <c r="C2871" t="s">
        <v>7356</v>
      </c>
      <c r="D2871">
        <v>1</v>
      </c>
      <c r="E2871">
        <v>0</v>
      </c>
      <c r="F2871" t="s">
        <v>11</v>
      </c>
      <c r="G2871" t="s">
        <v>10270</v>
      </c>
      <c r="H2871" t="s">
        <v>9096</v>
      </c>
    </row>
    <row r="2872" spans="1:8" x14ac:dyDescent="0.35">
      <c r="A2872" t="s">
        <v>1306</v>
      </c>
      <c r="B2872" t="s">
        <v>1307</v>
      </c>
      <c r="C2872" t="s">
        <v>1306</v>
      </c>
      <c r="D2872">
        <v>1</v>
      </c>
      <c r="E2872">
        <v>0</v>
      </c>
      <c r="F2872" t="s">
        <v>11</v>
      </c>
      <c r="G2872" t="s">
        <v>10282</v>
      </c>
      <c r="H2872" t="s">
        <v>3932</v>
      </c>
    </row>
    <row r="2873" spans="1:8" x14ac:dyDescent="0.35">
      <c r="A2873" t="s">
        <v>3267</v>
      </c>
      <c r="B2873" t="s">
        <v>990</v>
      </c>
      <c r="C2873" t="s">
        <v>991</v>
      </c>
      <c r="D2873">
        <v>1</v>
      </c>
      <c r="E2873">
        <v>0</v>
      </c>
      <c r="F2873" t="s">
        <v>11</v>
      </c>
      <c r="G2873" t="s">
        <v>10297</v>
      </c>
      <c r="H2873" t="s">
        <v>10298</v>
      </c>
    </row>
    <row r="2874" spans="1:8" x14ac:dyDescent="0.35">
      <c r="A2874" t="s">
        <v>2598</v>
      </c>
      <c r="B2874" t="s">
        <v>2599</v>
      </c>
      <c r="C2874" t="s">
        <v>2600</v>
      </c>
      <c r="D2874">
        <v>1</v>
      </c>
      <c r="E2874">
        <v>0</v>
      </c>
      <c r="F2874" t="s">
        <v>11</v>
      </c>
      <c r="G2874" t="s">
        <v>10311</v>
      </c>
      <c r="H2874" t="s">
        <v>2602</v>
      </c>
    </row>
    <row r="2875" spans="1:8" x14ac:dyDescent="0.35">
      <c r="A2875" t="s">
        <v>10312</v>
      </c>
      <c r="B2875" t="s">
        <v>1489</v>
      </c>
      <c r="C2875" t="s">
        <v>1490</v>
      </c>
      <c r="D2875">
        <v>1</v>
      </c>
      <c r="E2875">
        <v>0</v>
      </c>
      <c r="F2875" t="s">
        <v>11</v>
      </c>
      <c r="G2875" t="s">
        <v>10313</v>
      </c>
      <c r="H2875" t="s">
        <v>355</v>
      </c>
    </row>
    <row r="2876" spans="1:8" x14ac:dyDescent="0.35">
      <c r="A2876" t="s">
        <v>10324</v>
      </c>
      <c r="B2876" t="s">
        <v>10325</v>
      </c>
      <c r="C2876" t="s">
        <v>10326</v>
      </c>
      <c r="D2876">
        <v>1</v>
      </c>
      <c r="E2876">
        <v>0</v>
      </c>
      <c r="F2876" t="s">
        <v>11</v>
      </c>
      <c r="G2876" t="s">
        <v>10327</v>
      </c>
      <c r="H2876" t="s">
        <v>8247</v>
      </c>
    </row>
    <row r="2877" spans="1:8" x14ac:dyDescent="0.35">
      <c r="A2877" t="s">
        <v>10328</v>
      </c>
      <c r="B2877" t="s">
        <v>10329</v>
      </c>
      <c r="C2877" t="s">
        <v>10330</v>
      </c>
      <c r="D2877">
        <v>1</v>
      </c>
      <c r="E2877">
        <v>0</v>
      </c>
      <c r="F2877" t="s">
        <v>11</v>
      </c>
      <c r="G2877" t="s">
        <v>10327</v>
      </c>
      <c r="H2877" t="s">
        <v>3603</v>
      </c>
    </row>
    <row r="2878" spans="1:8" x14ac:dyDescent="0.35">
      <c r="A2878" t="s">
        <v>10263</v>
      </c>
      <c r="B2878" t="s">
        <v>26</v>
      </c>
      <c r="C2878" t="s">
        <v>27</v>
      </c>
      <c r="D2878">
        <v>1</v>
      </c>
      <c r="E2878">
        <v>0</v>
      </c>
      <c r="F2878" t="s">
        <v>11</v>
      </c>
      <c r="G2878" t="s">
        <v>10348</v>
      </c>
      <c r="H2878" t="s">
        <v>29</v>
      </c>
    </row>
    <row r="2879" spans="1:8" x14ac:dyDescent="0.35">
      <c r="A2879" t="s">
        <v>10364</v>
      </c>
      <c r="B2879" t="s">
        <v>10365</v>
      </c>
      <c r="C2879" t="s">
        <v>10366</v>
      </c>
      <c r="D2879">
        <v>1</v>
      </c>
      <c r="E2879">
        <v>0</v>
      </c>
      <c r="F2879" t="s">
        <v>11</v>
      </c>
      <c r="G2879" t="s">
        <v>10367</v>
      </c>
      <c r="H2879" t="s">
        <v>10368</v>
      </c>
    </row>
    <row r="2880" spans="1:8" x14ac:dyDescent="0.35">
      <c r="A2880" t="s">
        <v>1306</v>
      </c>
      <c r="B2880" t="s">
        <v>1307</v>
      </c>
      <c r="C2880" t="s">
        <v>1306</v>
      </c>
      <c r="D2880">
        <v>1</v>
      </c>
      <c r="E2880">
        <v>0</v>
      </c>
      <c r="F2880" t="s">
        <v>11</v>
      </c>
      <c r="G2880" t="s">
        <v>10397</v>
      </c>
      <c r="H2880" t="s">
        <v>10398</v>
      </c>
    </row>
    <row r="2881" spans="1:8" x14ac:dyDescent="0.35">
      <c r="A2881" t="s">
        <v>2980</v>
      </c>
      <c r="B2881" t="s">
        <v>2979</v>
      </c>
      <c r="C2881" t="s">
        <v>2980</v>
      </c>
      <c r="D2881">
        <v>1</v>
      </c>
      <c r="E2881">
        <v>0</v>
      </c>
      <c r="F2881" t="s">
        <v>11</v>
      </c>
      <c r="G2881" t="s">
        <v>10404</v>
      </c>
      <c r="H2881" t="s">
        <v>10405</v>
      </c>
    </row>
    <row r="2882" spans="1:8" x14ac:dyDescent="0.35">
      <c r="A2882" t="s">
        <v>1831</v>
      </c>
      <c r="B2882" t="s">
        <v>1128</v>
      </c>
      <c r="C2882" t="s">
        <v>1129</v>
      </c>
      <c r="D2882">
        <v>1</v>
      </c>
      <c r="E2882">
        <v>0</v>
      </c>
      <c r="F2882" t="s">
        <v>11</v>
      </c>
      <c r="G2882" t="s">
        <v>10414</v>
      </c>
      <c r="H2882" t="s">
        <v>10415</v>
      </c>
    </row>
    <row r="2883" spans="1:8" x14ac:dyDescent="0.35">
      <c r="A2883" t="s">
        <v>10463</v>
      </c>
      <c r="B2883" t="s">
        <v>10464</v>
      </c>
      <c r="C2883" t="s">
        <v>10463</v>
      </c>
      <c r="D2883">
        <v>1</v>
      </c>
      <c r="E2883">
        <v>0</v>
      </c>
      <c r="F2883" t="s">
        <v>11</v>
      </c>
      <c r="G2883" t="s">
        <v>10465</v>
      </c>
      <c r="H2883" t="s">
        <v>7145</v>
      </c>
    </row>
    <row r="2884" spans="1:8" x14ac:dyDescent="0.35">
      <c r="A2884" t="s">
        <v>939</v>
      </c>
      <c r="B2884" t="s">
        <v>940</v>
      </c>
      <c r="C2884" t="s">
        <v>939</v>
      </c>
      <c r="D2884">
        <v>1</v>
      </c>
      <c r="E2884">
        <v>0</v>
      </c>
      <c r="F2884" t="s">
        <v>11</v>
      </c>
      <c r="G2884" t="s">
        <v>10470</v>
      </c>
      <c r="H2884" t="s">
        <v>4540</v>
      </c>
    </row>
    <row r="2885" spans="1:8" x14ac:dyDescent="0.35">
      <c r="A2885" t="s">
        <v>9266</v>
      </c>
      <c r="B2885" t="s">
        <v>9265</v>
      </c>
      <c r="C2885" t="s">
        <v>9266</v>
      </c>
      <c r="D2885">
        <v>1</v>
      </c>
      <c r="E2885">
        <v>1</v>
      </c>
      <c r="F2885" t="s">
        <v>11</v>
      </c>
      <c r="G2885" t="s">
        <v>10473</v>
      </c>
      <c r="H2885" t="s">
        <v>10474</v>
      </c>
    </row>
    <row r="2886" spans="1:8" x14ac:dyDescent="0.35">
      <c r="A2886" t="s">
        <v>10477</v>
      </c>
      <c r="B2886" t="s">
        <v>10478</v>
      </c>
      <c r="C2886" t="s">
        <v>10479</v>
      </c>
      <c r="D2886">
        <v>1</v>
      </c>
      <c r="E2886">
        <v>0</v>
      </c>
      <c r="F2886" t="s">
        <v>11</v>
      </c>
      <c r="G2886" t="s">
        <v>10480</v>
      </c>
      <c r="H2886" t="s">
        <v>10481</v>
      </c>
    </row>
    <row r="2887" spans="1:8" x14ac:dyDescent="0.35">
      <c r="A2887" t="s">
        <v>5756</v>
      </c>
      <c r="B2887" t="s">
        <v>5755</v>
      </c>
      <c r="C2887" t="s">
        <v>5756</v>
      </c>
      <c r="D2887">
        <v>1</v>
      </c>
      <c r="E2887">
        <v>0</v>
      </c>
      <c r="F2887" t="s">
        <v>11</v>
      </c>
      <c r="G2887" t="s">
        <v>10483</v>
      </c>
      <c r="H2887" t="s">
        <v>1036</v>
      </c>
    </row>
    <row r="2888" spans="1:8" x14ac:dyDescent="0.35">
      <c r="A2888" t="s">
        <v>10506</v>
      </c>
      <c r="B2888" t="s">
        <v>10507</v>
      </c>
      <c r="C2888" t="s">
        <v>10506</v>
      </c>
      <c r="D2888">
        <v>1</v>
      </c>
      <c r="E2888">
        <v>0</v>
      </c>
      <c r="F2888" t="s">
        <v>11</v>
      </c>
      <c r="G2888" t="s">
        <v>10508</v>
      </c>
      <c r="H2888" t="s">
        <v>5174</v>
      </c>
    </row>
    <row r="2889" spans="1:8" x14ac:dyDescent="0.35">
      <c r="A2889" t="s">
        <v>3093</v>
      </c>
      <c r="B2889" t="s">
        <v>3094</v>
      </c>
      <c r="C2889" t="s">
        <v>3093</v>
      </c>
      <c r="D2889">
        <v>1</v>
      </c>
      <c r="E2889">
        <v>0</v>
      </c>
      <c r="F2889" t="s">
        <v>11</v>
      </c>
      <c r="G2889" t="s">
        <v>10538</v>
      </c>
      <c r="H2889" t="s">
        <v>613</v>
      </c>
    </row>
    <row r="2890" spans="1:8" x14ac:dyDescent="0.35">
      <c r="A2890" t="s">
        <v>10541</v>
      </c>
      <c r="B2890" t="s">
        <v>10542</v>
      </c>
      <c r="C2890" t="s">
        <v>10541</v>
      </c>
      <c r="D2890">
        <v>1</v>
      </c>
      <c r="E2890">
        <v>3</v>
      </c>
      <c r="F2890" t="s">
        <v>11</v>
      </c>
      <c r="G2890" t="s">
        <v>10543</v>
      </c>
      <c r="H2890" t="s">
        <v>304</v>
      </c>
    </row>
    <row r="2891" spans="1:8" x14ac:dyDescent="0.35">
      <c r="A2891" t="s">
        <v>10646</v>
      </c>
      <c r="B2891" t="s">
        <v>10647</v>
      </c>
      <c r="C2891" t="s">
        <v>10646</v>
      </c>
      <c r="D2891">
        <v>1</v>
      </c>
      <c r="E2891">
        <v>0</v>
      </c>
      <c r="F2891" t="s">
        <v>11</v>
      </c>
      <c r="G2891" t="s">
        <v>10645</v>
      </c>
      <c r="H2891" t="s">
        <v>2667</v>
      </c>
    </row>
    <row r="2892" spans="1:8" x14ac:dyDescent="0.35">
      <c r="A2892" t="s">
        <v>9071</v>
      </c>
      <c r="B2892" t="s">
        <v>9070</v>
      </c>
      <c r="C2892" t="s">
        <v>9071</v>
      </c>
      <c r="D2892">
        <v>1</v>
      </c>
      <c r="E2892">
        <v>0</v>
      </c>
      <c r="F2892" t="s">
        <v>11</v>
      </c>
      <c r="G2892" t="s">
        <v>10648</v>
      </c>
      <c r="H2892" t="s">
        <v>2295</v>
      </c>
    </row>
    <row r="2893" spans="1:8" x14ac:dyDescent="0.35">
      <c r="A2893" t="s">
        <v>10652</v>
      </c>
      <c r="B2893" t="s">
        <v>10653</v>
      </c>
      <c r="C2893" t="s">
        <v>10652</v>
      </c>
      <c r="D2893">
        <v>1</v>
      </c>
      <c r="E2893">
        <v>0</v>
      </c>
      <c r="F2893" t="s">
        <v>11</v>
      </c>
      <c r="G2893" t="s">
        <v>10654</v>
      </c>
      <c r="H2893" t="s">
        <v>295</v>
      </c>
    </row>
    <row r="2894" spans="1:8" x14ac:dyDescent="0.35">
      <c r="A2894" t="s">
        <v>10655</v>
      </c>
      <c r="B2894" t="s">
        <v>1896</v>
      </c>
      <c r="C2894" t="s">
        <v>1895</v>
      </c>
      <c r="D2894">
        <v>1</v>
      </c>
      <c r="E2894">
        <v>1</v>
      </c>
      <c r="F2894" t="s">
        <v>11</v>
      </c>
      <c r="G2894" t="s">
        <v>10654</v>
      </c>
      <c r="H2894" t="s">
        <v>10656</v>
      </c>
    </row>
    <row r="2895" spans="1:8" x14ac:dyDescent="0.35">
      <c r="A2895" t="s">
        <v>10669</v>
      </c>
      <c r="B2895" t="s">
        <v>10670</v>
      </c>
      <c r="C2895" t="s">
        <v>10671</v>
      </c>
      <c r="D2895">
        <v>1</v>
      </c>
      <c r="E2895">
        <v>0</v>
      </c>
      <c r="F2895" t="s">
        <v>11</v>
      </c>
      <c r="G2895" t="e">
        <f>- Ты знаешь Чарли?..</f>
        <v>#NAME?</v>
      </c>
      <c r="H2895" t="s">
        <v>180</v>
      </c>
    </row>
    <row r="2896" spans="1:8" x14ac:dyDescent="0.35">
      <c r="A2896" t="s">
        <v>10691</v>
      </c>
      <c r="B2896" t="s">
        <v>10692</v>
      </c>
      <c r="C2896" t="s">
        <v>10691</v>
      </c>
      <c r="D2896">
        <v>1</v>
      </c>
      <c r="E2896">
        <v>0</v>
      </c>
      <c r="F2896" t="s">
        <v>11</v>
      </c>
      <c r="G2896" t="s">
        <v>10693</v>
      </c>
      <c r="H2896" t="s">
        <v>1183</v>
      </c>
    </row>
    <row r="2897" spans="1:8" x14ac:dyDescent="0.35">
      <c r="A2897" t="s">
        <v>10707</v>
      </c>
      <c r="B2897" t="s">
        <v>10708</v>
      </c>
      <c r="C2897" t="s">
        <v>10709</v>
      </c>
      <c r="D2897">
        <v>1</v>
      </c>
      <c r="E2897">
        <v>0</v>
      </c>
      <c r="F2897" t="s">
        <v>11</v>
      </c>
      <c r="G2897" t="s">
        <v>10710</v>
      </c>
      <c r="H2897" t="s">
        <v>1530</v>
      </c>
    </row>
    <row r="2898" spans="1:8" x14ac:dyDescent="0.35">
      <c r="A2898" t="s">
        <v>10722</v>
      </c>
      <c r="B2898" t="s">
        <v>10723</v>
      </c>
      <c r="C2898" t="s">
        <v>10722</v>
      </c>
      <c r="D2898">
        <v>1</v>
      </c>
      <c r="E2898">
        <v>0</v>
      </c>
      <c r="F2898" t="s">
        <v>11</v>
      </c>
      <c r="G2898" t="s">
        <v>10724</v>
      </c>
      <c r="H2898" t="s">
        <v>3794</v>
      </c>
    </row>
    <row r="2899" spans="1:8" x14ac:dyDescent="0.35">
      <c r="A2899" t="s">
        <v>10722</v>
      </c>
      <c r="B2899" t="s">
        <v>10723</v>
      </c>
      <c r="C2899" t="s">
        <v>10722</v>
      </c>
      <c r="D2899">
        <v>1</v>
      </c>
      <c r="E2899">
        <v>0</v>
      </c>
      <c r="F2899" t="s">
        <v>11</v>
      </c>
      <c r="G2899" t="s">
        <v>10725</v>
      </c>
      <c r="H2899" t="s">
        <v>304</v>
      </c>
    </row>
    <row r="2900" spans="1:8" x14ac:dyDescent="0.35">
      <c r="A2900" t="s">
        <v>3171</v>
      </c>
      <c r="B2900" t="s">
        <v>3172</v>
      </c>
      <c r="C2900" t="s">
        <v>3173</v>
      </c>
      <c r="D2900">
        <v>1</v>
      </c>
      <c r="E2900">
        <v>0</v>
      </c>
      <c r="F2900" t="s">
        <v>11</v>
      </c>
      <c r="G2900" t="s">
        <v>10735</v>
      </c>
      <c r="H2900" t="s">
        <v>6333</v>
      </c>
    </row>
    <row r="2901" spans="1:8" x14ac:dyDescent="0.35">
      <c r="A2901" t="s">
        <v>10777</v>
      </c>
      <c r="B2901" t="s">
        <v>10778</v>
      </c>
      <c r="C2901" t="s">
        <v>10777</v>
      </c>
      <c r="D2901">
        <v>1</v>
      </c>
      <c r="E2901">
        <v>0</v>
      </c>
      <c r="F2901" t="s">
        <v>11</v>
      </c>
      <c r="G2901" t="s">
        <v>10779</v>
      </c>
      <c r="H2901" t="s">
        <v>2602</v>
      </c>
    </row>
    <row r="2902" spans="1:8" x14ac:dyDescent="0.35">
      <c r="A2902" t="s">
        <v>10789</v>
      </c>
      <c r="B2902" t="s">
        <v>10790</v>
      </c>
      <c r="C2902" t="s">
        <v>10789</v>
      </c>
      <c r="D2902">
        <v>1</v>
      </c>
      <c r="E2902">
        <v>0</v>
      </c>
      <c r="F2902" t="s">
        <v>11</v>
      </c>
      <c r="G2902" t="s">
        <v>10791</v>
      </c>
      <c r="H2902" t="s">
        <v>2225</v>
      </c>
    </row>
    <row r="2903" spans="1:8" x14ac:dyDescent="0.35">
      <c r="A2903" t="s">
        <v>10777</v>
      </c>
      <c r="B2903" t="s">
        <v>10778</v>
      </c>
      <c r="C2903" t="s">
        <v>10777</v>
      </c>
      <c r="D2903">
        <v>1</v>
      </c>
      <c r="E2903">
        <v>0</v>
      </c>
      <c r="F2903" t="s">
        <v>11</v>
      </c>
      <c r="G2903" t="s">
        <v>10796</v>
      </c>
      <c r="H2903" t="s">
        <v>2602</v>
      </c>
    </row>
    <row r="2904" spans="1:8" x14ac:dyDescent="0.35">
      <c r="A2904" t="s">
        <v>951</v>
      </c>
      <c r="B2904" t="s">
        <v>950</v>
      </c>
      <c r="C2904" t="s">
        <v>951</v>
      </c>
      <c r="D2904">
        <v>1</v>
      </c>
      <c r="E2904">
        <v>0</v>
      </c>
      <c r="F2904" t="s">
        <v>11</v>
      </c>
      <c r="G2904" t="s">
        <v>10885</v>
      </c>
      <c r="H2904" t="s">
        <v>10886</v>
      </c>
    </row>
    <row r="2905" spans="1:8" x14ac:dyDescent="0.35">
      <c r="A2905" t="s">
        <v>3278</v>
      </c>
      <c r="B2905" t="s">
        <v>3277</v>
      </c>
      <c r="C2905" t="s">
        <v>3278</v>
      </c>
      <c r="D2905">
        <v>1</v>
      </c>
      <c r="E2905">
        <v>0</v>
      </c>
      <c r="F2905" t="s">
        <v>11</v>
      </c>
      <c r="G2905" t="s">
        <v>10911</v>
      </c>
      <c r="H2905" t="s">
        <v>251</v>
      </c>
    </row>
    <row r="2906" spans="1:8" x14ac:dyDescent="0.35">
      <c r="A2906" t="s">
        <v>10945</v>
      </c>
      <c r="B2906" t="s">
        <v>10946</v>
      </c>
      <c r="C2906" t="s">
        <v>10945</v>
      </c>
      <c r="D2906">
        <v>1</v>
      </c>
      <c r="E2906">
        <v>0</v>
      </c>
      <c r="F2906" t="s">
        <v>11</v>
      </c>
      <c r="G2906" t="s">
        <v>10947</v>
      </c>
      <c r="H2906" t="s">
        <v>1183</v>
      </c>
    </row>
    <row r="2907" spans="1:8" x14ac:dyDescent="0.35">
      <c r="A2907" t="s">
        <v>10949</v>
      </c>
      <c r="B2907" t="s">
        <v>10950</v>
      </c>
      <c r="C2907" t="s">
        <v>10951</v>
      </c>
      <c r="D2907">
        <v>1</v>
      </c>
      <c r="E2907">
        <v>0</v>
      </c>
      <c r="F2907" t="s">
        <v>11</v>
      </c>
      <c r="G2907" t="s">
        <v>10952</v>
      </c>
      <c r="H2907" t="s">
        <v>481</v>
      </c>
    </row>
    <row r="2908" spans="1:8" x14ac:dyDescent="0.35">
      <c r="A2908" t="s">
        <v>10953</v>
      </c>
      <c r="B2908" t="s">
        <v>10954</v>
      </c>
      <c r="C2908" t="s">
        <v>10955</v>
      </c>
      <c r="D2908">
        <v>1</v>
      </c>
      <c r="E2908">
        <v>0</v>
      </c>
      <c r="F2908" t="s">
        <v>11</v>
      </c>
      <c r="G2908" t="s">
        <v>10956</v>
      </c>
      <c r="H2908" t="s">
        <v>6359</v>
      </c>
    </row>
    <row r="2909" spans="1:8" x14ac:dyDescent="0.35">
      <c r="A2909" t="s">
        <v>3454</v>
      </c>
      <c r="B2909" t="s">
        <v>3453</v>
      </c>
      <c r="C2909" t="s">
        <v>3454</v>
      </c>
      <c r="D2909">
        <v>1</v>
      </c>
      <c r="E2909">
        <v>0</v>
      </c>
      <c r="F2909" t="s">
        <v>11</v>
      </c>
      <c r="G2909" t="s">
        <v>10965</v>
      </c>
      <c r="H2909" t="s">
        <v>371</v>
      </c>
    </row>
    <row r="2910" spans="1:8" x14ac:dyDescent="0.35">
      <c r="A2910" t="s">
        <v>10966</v>
      </c>
      <c r="B2910" t="s">
        <v>10967</v>
      </c>
      <c r="C2910" t="s">
        <v>10968</v>
      </c>
      <c r="D2910">
        <v>1</v>
      </c>
      <c r="E2910">
        <v>0</v>
      </c>
      <c r="F2910" t="s">
        <v>11</v>
      </c>
      <c r="G2910" t="s">
        <v>10969</v>
      </c>
      <c r="H2910" t="s">
        <v>4182</v>
      </c>
    </row>
    <row r="2911" spans="1:8" x14ac:dyDescent="0.35">
      <c r="A2911" t="s">
        <v>10974</v>
      </c>
      <c r="B2911" t="s">
        <v>10975</v>
      </c>
      <c r="C2911" t="s">
        <v>10976</v>
      </c>
      <c r="D2911">
        <v>1</v>
      </c>
      <c r="E2911">
        <v>0</v>
      </c>
      <c r="F2911" t="s">
        <v>11</v>
      </c>
      <c r="G2911" t="s">
        <v>10977</v>
      </c>
      <c r="H2911" t="s">
        <v>2702</v>
      </c>
    </row>
    <row r="2912" spans="1:8" x14ac:dyDescent="0.35">
      <c r="A2912" t="s">
        <v>11005</v>
      </c>
      <c r="B2912" t="s">
        <v>11006</v>
      </c>
      <c r="C2912" t="s">
        <v>11007</v>
      </c>
      <c r="D2912">
        <v>1</v>
      </c>
      <c r="E2912">
        <v>0</v>
      </c>
      <c r="F2912" t="s">
        <v>11</v>
      </c>
      <c r="G2912" t="s">
        <v>11004</v>
      </c>
      <c r="H2912" t="s">
        <v>11008</v>
      </c>
    </row>
    <row r="2913" spans="1:8" x14ac:dyDescent="0.35">
      <c r="A2913" t="s">
        <v>2613</v>
      </c>
      <c r="B2913" t="s">
        <v>2614</v>
      </c>
      <c r="C2913" t="s">
        <v>2613</v>
      </c>
      <c r="D2913">
        <v>1</v>
      </c>
      <c r="E2913">
        <v>0</v>
      </c>
      <c r="F2913" t="s">
        <v>11</v>
      </c>
      <c r="G2913" t="s">
        <v>11024</v>
      </c>
      <c r="H2913" t="s">
        <v>11025</v>
      </c>
    </row>
    <row r="2914" spans="1:8" x14ac:dyDescent="0.35">
      <c r="A2914" t="s">
        <v>11072</v>
      </c>
      <c r="B2914" t="s">
        <v>3521</v>
      </c>
      <c r="C2914" t="s">
        <v>3522</v>
      </c>
      <c r="D2914">
        <v>1</v>
      </c>
      <c r="E2914">
        <v>0</v>
      </c>
      <c r="F2914" t="s">
        <v>11</v>
      </c>
      <c r="G2914" t="s">
        <v>11073</v>
      </c>
      <c r="H2914" t="s">
        <v>371</v>
      </c>
    </row>
    <row r="2915" spans="1:8" x14ac:dyDescent="0.35">
      <c r="A2915" t="s">
        <v>11101</v>
      </c>
      <c r="B2915" t="s">
        <v>11102</v>
      </c>
      <c r="C2915" t="s">
        <v>11103</v>
      </c>
      <c r="D2915">
        <v>1</v>
      </c>
      <c r="E2915">
        <v>0</v>
      </c>
      <c r="F2915" t="s">
        <v>11</v>
      </c>
      <c r="G2915" t="s">
        <v>11104</v>
      </c>
      <c r="H2915" t="s">
        <v>24</v>
      </c>
    </row>
    <row r="2916" spans="1:8" x14ac:dyDescent="0.35">
      <c r="A2916" t="s">
        <v>5676</v>
      </c>
      <c r="B2916" t="s">
        <v>3311</v>
      </c>
      <c r="C2916" t="s">
        <v>3312</v>
      </c>
      <c r="D2916">
        <v>1</v>
      </c>
      <c r="E2916">
        <v>0</v>
      </c>
      <c r="F2916" t="s">
        <v>11</v>
      </c>
      <c r="G2916" t="s">
        <v>11115</v>
      </c>
      <c r="H2916" t="s">
        <v>11116</v>
      </c>
    </row>
    <row r="2917" spans="1:8" x14ac:dyDescent="0.35">
      <c r="A2917" t="s">
        <v>3531</v>
      </c>
      <c r="B2917" t="s">
        <v>3530</v>
      </c>
      <c r="C2917" t="s">
        <v>3531</v>
      </c>
      <c r="D2917">
        <v>1</v>
      </c>
      <c r="E2917">
        <v>0</v>
      </c>
      <c r="F2917" t="s">
        <v>11</v>
      </c>
      <c r="G2917" t="s">
        <v>11120</v>
      </c>
      <c r="H2917" t="s">
        <v>371</v>
      </c>
    </row>
    <row r="2918" spans="1:8" x14ac:dyDescent="0.35">
      <c r="A2918" t="s">
        <v>11136</v>
      </c>
      <c r="B2918" t="s">
        <v>588</v>
      </c>
      <c r="C2918" t="s">
        <v>589</v>
      </c>
      <c r="D2918">
        <v>1</v>
      </c>
      <c r="E2918">
        <v>0</v>
      </c>
      <c r="F2918" t="s">
        <v>11</v>
      </c>
      <c r="G2918" t="s">
        <v>11135</v>
      </c>
      <c r="H2918" t="s">
        <v>10415</v>
      </c>
    </row>
    <row r="2919" spans="1:8" x14ac:dyDescent="0.35">
      <c r="A2919" t="s">
        <v>11157</v>
      </c>
      <c r="B2919" t="s">
        <v>11158</v>
      </c>
      <c r="C2919" t="s">
        <v>11159</v>
      </c>
      <c r="D2919">
        <v>1</v>
      </c>
      <c r="E2919">
        <v>0</v>
      </c>
      <c r="F2919" t="s">
        <v>11</v>
      </c>
      <c r="G2919" t="s">
        <v>11156</v>
      </c>
      <c r="H2919" t="s">
        <v>11160</v>
      </c>
    </row>
    <row r="2920" spans="1:8" x14ac:dyDescent="0.35">
      <c r="A2920" t="s">
        <v>11161</v>
      </c>
      <c r="B2920" t="s">
        <v>583</v>
      </c>
      <c r="C2920" t="s">
        <v>584</v>
      </c>
      <c r="D2920">
        <v>1</v>
      </c>
      <c r="E2920">
        <v>0</v>
      </c>
      <c r="F2920" t="s">
        <v>11</v>
      </c>
      <c r="G2920" t="s">
        <v>11162</v>
      </c>
      <c r="H2920" t="s">
        <v>7248</v>
      </c>
    </row>
    <row r="2921" spans="1:8" x14ac:dyDescent="0.35">
      <c r="A2921" t="s">
        <v>9266</v>
      </c>
      <c r="B2921" t="s">
        <v>9265</v>
      </c>
      <c r="C2921" t="s">
        <v>9266</v>
      </c>
      <c r="D2921">
        <v>1</v>
      </c>
      <c r="E2921">
        <v>0</v>
      </c>
      <c r="F2921" t="s">
        <v>11</v>
      </c>
      <c r="G2921" t="s">
        <v>11174</v>
      </c>
      <c r="H2921" t="s">
        <v>495</v>
      </c>
    </row>
    <row r="2922" spans="1:8" x14ac:dyDescent="0.35">
      <c r="A2922" t="s">
        <v>11186</v>
      </c>
      <c r="B2922" t="s">
        <v>11187</v>
      </c>
      <c r="C2922" t="s">
        <v>11186</v>
      </c>
      <c r="D2922">
        <v>1</v>
      </c>
      <c r="E2922">
        <v>0</v>
      </c>
      <c r="F2922" t="s">
        <v>11</v>
      </c>
      <c r="G2922" t="s">
        <v>11188</v>
      </c>
      <c r="H2922" t="s">
        <v>1055</v>
      </c>
    </row>
    <row r="2923" spans="1:8" x14ac:dyDescent="0.35">
      <c r="A2923" t="s">
        <v>1590</v>
      </c>
      <c r="B2923" t="s">
        <v>1591</v>
      </c>
      <c r="C2923" t="s">
        <v>1590</v>
      </c>
      <c r="D2923">
        <v>1</v>
      </c>
      <c r="E2923">
        <v>0</v>
      </c>
      <c r="F2923" t="s">
        <v>11</v>
      </c>
      <c r="G2923" t="s">
        <v>11216</v>
      </c>
      <c r="H2923" t="s">
        <v>11217</v>
      </c>
    </row>
    <row r="2924" spans="1:8" x14ac:dyDescent="0.35">
      <c r="A2924" t="s">
        <v>11247</v>
      </c>
      <c r="B2924" t="s">
        <v>11248</v>
      </c>
      <c r="C2924" t="s">
        <v>11249</v>
      </c>
      <c r="D2924">
        <v>1</v>
      </c>
      <c r="E2924">
        <v>0</v>
      </c>
      <c r="F2924" t="s">
        <v>11</v>
      </c>
      <c r="G2924" t="s">
        <v>11250</v>
      </c>
      <c r="H2924" t="s">
        <v>11251</v>
      </c>
    </row>
    <row r="2925" spans="1:8" x14ac:dyDescent="0.35">
      <c r="A2925" t="s">
        <v>11205</v>
      </c>
      <c r="B2925" t="s">
        <v>11204</v>
      </c>
      <c r="C2925" t="s">
        <v>11205</v>
      </c>
      <c r="D2925">
        <v>1</v>
      </c>
      <c r="E2925">
        <v>0</v>
      </c>
      <c r="F2925" t="s">
        <v>11</v>
      </c>
      <c r="G2925" t="s">
        <v>11303</v>
      </c>
      <c r="H2925" t="s">
        <v>1361</v>
      </c>
    </row>
    <row r="2926" spans="1:8" x14ac:dyDescent="0.35">
      <c r="A2926" t="s">
        <v>11318</v>
      </c>
      <c r="B2926" t="s">
        <v>5434</v>
      </c>
      <c r="C2926" t="s">
        <v>5435</v>
      </c>
      <c r="D2926">
        <v>1</v>
      </c>
      <c r="E2926">
        <v>0</v>
      </c>
      <c r="F2926" t="s">
        <v>11</v>
      </c>
      <c r="G2926" t="s">
        <v>11319</v>
      </c>
      <c r="H2926" t="s">
        <v>2895</v>
      </c>
    </row>
    <row r="2927" spans="1:8" x14ac:dyDescent="0.35">
      <c r="A2927" t="s">
        <v>10945</v>
      </c>
      <c r="B2927" t="s">
        <v>10946</v>
      </c>
      <c r="C2927" t="s">
        <v>10945</v>
      </c>
      <c r="D2927">
        <v>1</v>
      </c>
      <c r="E2927">
        <v>0</v>
      </c>
      <c r="F2927" t="s">
        <v>11</v>
      </c>
      <c r="G2927" t="s">
        <v>11346</v>
      </c>
      <c r="H2927" t="s">
        <v>11347</v>
      </c>
    </row>
    <row r="2928" spans="1:8" x14ac:dyDescent="0.35">
      <c r="A2928" t="s">
        <v>11354</v>
      </c>
      <c r="B2928" t="s">
        <v>6763</v>
      </c>
      <c r="C2928" t="s">
        <v>6764</v>
      </c>
      <c r="D2928">
        <v>1</v>
      </c>
      <c r="E2928">
        <v>0</v>
      </c>
      <c r="F2928" t="s">
        <v>11</v>
      </c>
      <c r="G2928" t="s">
        <v>11355</v>
      </c>
      <c r="H2928" t="s">
        <v>64</v>
      </c>
    </row>
    <row r="2929" spans="1:8" x14ac:dyDescent="0.35">
      <c r="A2929" t="s">
        <v>11357</v>
      </c>
      <c r="B2929" t="s">
        <v>11358</v>
      </c>
      <c r="C2929" t="s">
        <v>11359</v>
      </c>
      <c r="D2929">
        <v>1</v>
      </c>
      <c r="E2929">
        <v>0</v>
      </c>
      <c r="F2929" t="s">
        <v>11</v>
      </c>
      <c r="G2929" t="s">
        <v>11360</v>
      </c>
      <c r="H2929" t="s">
        <v>11034</v>
      </c>
    </row>
    <row r="2930" spans="1:8" x14ac:dyDescent="0.35">
      <c r="A2930" t="s">
        <v>6015</v>
      </c>
      <c r="B2930" t="s">
        <v>2760</v>
      </c>
      <c r="C2930" t="s">
        <v>2761</v>
      </c>
      <c r="D2930">
        <v>1</v>
      </c>
      <c r="E2930">
        <v>0</v>
      </c>
      <c r="F2930" t="s">
        <v>11</v>
      </c>
      <c r="G2930" t="s">
        <v>11371</v>
      </c>
      <c r="H2930" t="s">
        <v>11372</v>
      </c>
    </row>
    <row r="2931" spans="1:8" x14ac:dyDescent="0.35">
      <c r="A2931" t="s">
        <v>11407</v>
      </c>
      <c r="B2931" t="s">
        <v>11408</v>
      </c>
      <c r="C2931" t="s">
        <v>11409</v>
      </c>
      <c r="D2931">
        <v>1</v>
      </c>
      <c r="E2931">
        <v>0</v>
      </c>
      <c r="F2931" t="s">
        <v>11</v>
      </c>
      <c r="G2931" t="s">
        <v>11410</v>
      </c>
      <c r="H2931" t="s">
        <v>11411</v>
      </c>
    </row>
    <row r="2932" spans="1:8" x14ac:dyDescent="0.35">
      <c r="A2932" t="s">
        <v>11416</v>
      </c>
      <c r="B2932" t="s">
        <v>11417</v>
      </c>
      <c r="C2932" t="s">
        <v>11418</v>
      </c>
      <c r="D2932">
        <v>1</v>
      </c>
      <c r="E2932">
        <v>0</v>
      </c>
      <c r="F2932" t="s">
        <v>11</v>
      </c>
      <c r="G2932" t="s">
        <v>11419</v>
      </c>
      <c r="H2932" t="s">
        <v>7084</v>
      </c>
    </row>
    <row r="2933" spans="1:8" x14ac:dyDescent="0.35">
      <c r="A2933" t="s">
        <v>216</v>
      </c>
      <c r="B2933" t="s">
        <v>215</v>
      </c>
      <c r="C2933" t="s">
        <v>216</v>
      </c>
      <c r="D2933">
        <v>1</v>
      </c>
      <c r="E2933">
        <v>0</v>
      </c>
      <c r="F2933" t="s">
        <v>11</v>
      </c>
      <c r="G2933" t="s">
        <v>11439</v>
      </c>
      <c r="H2933" t="s">
        <v>18</v>
      </c>
    </row>
    <row r="2934" spans="1:8" x14ac:dyDescent="0.35">
      <c r="A2934" t="s">
        <v>11442</v>
      </c>
      <c r="B2934" t="s">
        <v>11443</v>
      </c>
      <c r="C2934" t="s">
        <v>11442</v>
      </c>
      <c r="D2934">
        <v>1</v>
      </c>
      <c r="E2934">
        <v>0</v>
      </c>
      <c r="F2934" t="s">
        <v>11</v>
      </c>
      <c r="G2934" t="s">
        <v>11444</v>
      </c>
      <c r="H2934" t="s">
        <v>2667</v>
      </c>
    </row>
    <row r="2935" spans="1:8" x14ac:dyDescent="0.35">
      <c r="A2935" t="s">
        <v>3180</v>
      </c>
      <c r="B2935" t="s">
        <v>3179</v>
      </c>
      <c r="C2935" t="s">
        <v>3180</v>
      </c>
      <c r="D2935">
        <v>1</v>
      </c>
      <c r="E2935">
        <v>0</v>
      </c>
      <c r="F2935" t="s">
        <v>11</v>
      </c>
      <c r="G2935" t="s">
        <v>11468</v>
      </c>
      <c r="H2935" t="s">
        <v>10020</v>
      </c>
    </row>
    <row r="2936" spans="1:8" x14ac:dyDescent="0.35">
      <c r="A2936" t="s">
        <v>3093</v>
      </c>
      <c r="B2936" t="s">
        <v>3094</v>
      </c>
      <c r="C2936" t="s">
        <v>3093</v>
      </c>
      <c r="D2936">
        <v>1</v>
      </c>
      <c r="E2936">
        <v>0</v>
      </c>
      <c r="F2936" t="s">
        <v>11</v>
      </c>
      <c r="G2936" t="s">
        <v>11481</v>
      </c>
      <c r="H2936" t="s">
        <v>11482</v>
      </c>
    </row>
    <row r="2937" spans="1:8" x14ac:dyDescent="0.35">
      <c r="A2937" t="s">
        <v>11529</v>
      </c>
      <c r="B2937" t="s">
        <v>11530</v>
      </c>
      <c r="C2937" t="s">
        <v>11529</v>
      </c>
      <c r="D2937">
        <v>1</v>
      </c>
      <c r="E2937">
        <v>0</v>
      </c>
      <c r="F2937" t="s">
        <v>11</v>
      </c>
      <c r="G2937" t="s">
        <v>11531</v>
      </c>
      <c r="H2937" t="s">
        <v>2003</v>
      </c>
    </row>
    <row r="2938" spans="1:8" x14ac:dyDescent="0.35">
      <c r="A2938" t="s">
        <v>5217</v>
      </c>
      <c r="B2938" t="s">
        <v>5216</v>
      </c>
      <c r="C2938" t="s">
        <v>5217</v>
      </c>
      <c r="D2938">
        <v>1</v>
      </c>
      <c r="E2938">
        <v>2</v>
      </c>
      <c r="F2938" t="s">
        <v>11</v>
      </c>
      <c r="G2938" t="s">
        <v>11551</v>
      </c>
      <c r="H2938" t="s">
        <v>3654</v>
      </c>
    </row>
    <row r="2939" spans="1:8" x14ac:dyDescent="0.35">
      <c r="A2939" t="s">
        <v>11552</v>
      </c>
      <c r="B2939" t="s">
        <v>1742</v>
      </c>
      <c r="C2939" t="s">
        <v>1743</v>
      </c>
      <c r="D2939">
        <v>1</v>
      </c>
      <c r="E2939">
        <v>0</v>
      </c>
      <c r="F2939" t="s">
        <v>11</v>
      </c>
      <c r="G2939" t="s">
        <v>11551</v>
      </c>
      <c r="H2939" t="s">
        <v>4365</v>
      </c>
    </row>
    <row r="2940" spans="1:8" x14ac:dyDescent="0.35">
      <c r="A2940" t="s">
        <v>9193</v>
      </c>
      <c r="B2940" t="s">
        <v>2769</v>
      </c>
      <c r="C2940" t="s">
        <v>2770</v>
      </c>
      <c r="D2940">
        <v>1</v>
      </c>
      <c r="E2940">
        <v>0</v>
      </c>
      <c r="F2940" t="s">
        <v>11</v>
      </c>
      <c r="G2940" t="s">
        <v>11558</v>
      </c>
      <c r="H2940" t="s">
        <v>5456</v>
      </c>
    </row>
    <row r="2941" spans="1:8" x14ac:dyDescent="0.35">
      <c r="A2941" t="s">
        <v>11572</v>
      </c>
      <c r="B2941" t="s">
        <v>11573</v>
      </c>
      <c r="C2941" t="s">
        <v>11574</v>
      </c>
      <c r="D2941">
        <v>1</v>
      </c>
      <c r="E2941">
        <v>0</v>
      </c>
      <c r="F2941" t="s">
        <v>11</v>
      </c>
      <c r="G2941" t="s">
        <v>11575</v>
      </c>
      <c r="H2941" t="s">
        <v>11576</v>
      </c>
    </row>
    <row r="2942" spans="1:8" x14ac:dyDescent="0.35">
      <c r="A2942" t="s">
        <v>521</v>
      </c>
      <c r="B2942" t="s">
        <v>520</v>
      </c>
      <c r="C2942" t="s">
        <v>521</v>
      </c>
      <c r="D2942">
        <v>1</v>
      </c>
      <c r="E2942">
        <v>0</v>
      </c>
      <c r="F2942" t="s">
        <v>11</v>
      </c>
      <c r="G2942" t="s">
        <v>11597</v>
      </c>
      <c r="H2942" t="s">
        <v>18</v>
      </c>
    </row>
    <row r="2943" spans="1:8" x14ac:dyDescent="0.35">
      <c r="A2943" t="s">
        <v>7344</v>
      </c>
      <c r="B2943" t="s">
        <v>7345</v>
      </c>
      <c r="C2943" t="s">
        <v>7346</v>
      </c>
      <c r="D2943">
        <v>1</v>
      </c>
      <c r="E2943">
        <v>0</v>
      </c>
      <c r="F2943" t="s">
        <v>11</v>
      </c>
      <c r="G2943" t="s">
        <v>11604</v>
      </c>
      <c r="H2943" t="s">
        <v>11605</v>
      </c>
    </row>
    <row r="2944" spans="1:8" x14ac:dyDescent="0.35">
      <c r="A2944" t="s">
        <v>11606</v>
      </c>
      <c r="B2944" t="s">
        <v>11607</v>
      </c>
      <c r="C2944" t="s">
        <v>11606</v>
      </c>
      <c r="D2944">
        <v>1</v>
      </c>
      <c r="E2944">
        <v>0</v>
      </c>
      <c r="F2944" t="s">
        <v>11</v>
      </c>
      <c r="G2944" t="s">
        <v>11604</v>
      </c>
      <c r="H2944" t="s">
        <v>11608</v>
      </c>
    </row>
    <row r="2945" spans="1:8" x14ac:dyDescent="0.35">
      <c r="A2945" t="s">
        <v>11609</v>
      </c>
      <c r="B2945" t="s">
        <v>11610</v>
      </c>
      <c r="C2945" t="s">
        <v>11611</v>
      </c>
      <c r="D2945">
        <v>1</v>
      </c>
      <c r="E2945">
        <v>0</v>
      </c>
      <c r="F2945" t="s">
        <v>11</v>
      </c>
      <c r="G2945" t="s">
        <v>11612</v>
      </c>
      <c r="H2945" t="s">
        <v>1576</v>
      </c>
    </row>
    <row r="2946" spans="1:8" x14ac:dyDescent="0.35">
      <c r="A2946" t="s">
        <v>5426</v>
      </c>
      <c r="B2946" t="s">
        <v>5425</v>
      </c>
      <c r="C2946" t="s">
        <v>5426</v>
      </c>
      <c r="D2946">
        <v>1</v>
      </c>
      <c r="E2946">
        <v>0</v>
      </c>
      <c r="F2946" t="s">
        <v>11</v>
      </c>
      <c r="G2946" t="s">
        <v>11632</v>
      </c>
      <c r="H2946" t="s">
        <v>1036</v>
      </c>
    </row>
    <row r="2947" spans="1:8" x14ac:dyDescent="0.35">
      <c r="A2947" t="s">
        <v>2242</v>
      </c>
      <c r="B2947" t="s">
        <v>2241</v>
      </c>
      <c r="C2947" t="s">
        <v>2242</v>
      </c>
      <c r="D2947">
        <v>1</v>
      </c>
      <c r="E2947">
        <v>0</v>
      </c>
      <c r="F2947" t="s">
        <v>11</v>
      </c>
      <c r="G2947" t="s">
        <v>11649</v>
      </c>
      <c r="H2947" t="s">
        <v>78</v>
      </c>
    </row>
    <row r="2948" spans="1:8" x14ac:dyDescent="0.35">
      <c r="A2948" t="s">
        <v>11667</v>
      </c>
      <c r="B2948" t="s">
        <v>10080</v>
      </c>
      <c r="C2948" t="s">
        <v>10081</v>
      </c>
      <c r="D2948">
        <v>1</v>
      </c>
      <c r="E2948">
        <v>0</v>
      </c>
      <c r="F2948" t="s">
        <v>11</v>
      </c>
      <c r="G2948" t="s">
        <v>11665</v>
      </c>
      <c r="H2948" t="s">
        <v>7191</v>
      </c>
    </row>
    <row r="2949" spans="1:8" x14ac:dyDescent="0.35">
      <c r="A2949" t="s">
        <v>212</v>
      </c>
      <c r="B2949" t="s">
        <v>211</v>
      </c>
      <c r="C2949" t="s">
        <v>212</v>
      </c>
      <c r="D2949">
        <v>1</v>
      </c>
      <c r="E2949">
        <v>0</v>
      </c>
      <c r="F2949" t="s">
        <v>11</v>
      </c>
      <c r="G2949" t="s">
        <v>11675</v>
      </c>
      <c r="H2949" t="s">
        <v>18</v>
      </c>
    </row>
    <row r="2950" spans="1:8" x14ac:dyDescent="0.35">
      <c r="A2950" t="s">
        <v>11682</v>
      </c>
      <c r="B2950" t="s">
        <v>11683</v>
      </c>
      <c r="C2950" t="s">
        <v>11682</v>
      </c>
      <c r="D2950">
        <v>1</v>
      </c>
      <c r="E2950">
        <v>0</v>
      </c>
      <c r="F2950" t="s">
        <v>11</v>
      </c>
      <c r="G2950" t="s">
        <v>11684</v>
      </c>
      <c r="H2950" t="s">
        <v>11685</v>
      </c>
    </row>
    <row r="2951" spans="1:8" x14ac:dyDescent="0.35">
      <c r="A2951" t="s">
        <v>11713</v>
      </c>
      <c r="B2951" t="s">
        <v>11714</v>
      </c>
      <c r="C2951" t="s">
        <v>11715</v>
      </c>
      <c r="D2951">
        <v>1</v>
      </c>
      <c r="E2951">
        <v>0</v>
      </c>
      <c r="F2951" t="s">
        <v>11</v>
      </c>
      <c r="G2951" t="s">
        <v>11716</v>
      </c>
      <c r="H2951" t="s">
        <v>2687</v>
      </c>
    </row>
    <row r="2952" spans="1:8" x14ac:dyDescent="0.35">
      <c r="A2952" t="s">
        <v>11739</v>
      </c>
      <c r="B2952" t="s">
        <v>10962</v>
      </c>
      <c r="C2952" t="s">
        <v>10963</v>
      </c>
      <c r="D2952">
        <v>1</v>
      </c>
      <c r="E2952">
        <v>0</v>
      </c>
      <c r="F2952" t="s">
        <v>11</v>
      </c>
      <c r="G2952" t="s">
        <v>11740</v>
      </c>
      <c r="H2952" t="s">
        <v>6126</v>
      </c>
    </row>
    <row r="2953" spans="1:8" x14ac:dyDescent="0.35">
      <c r="A2953" t="s">
        <v>11783</v>
      </c>
      <c r="B2953" t="s">
        <v>11784</v>
      </c>
      <c r="C2953" t="s">
        <v>11783</v>
      </c>
      <c r="D2953">
        <v>1</v>
      </c>
      <c r="E2953">
        <v>0</v>
      </c>
      <c r="F2953" t="s">
        <v>11</v>
      </c>
      <c r="G2953" t="s">
        <v>11785</v>
      </c>
      <c r="H2953" t="s">
        <v>3876</v>
      </c>
    </row>
    <row r="2954" spans="1:8" x14ac:dyDescent="0.35">
      <c r="A2954" t="s">
        <v>11803</v>
      </c>
      <c r="B2954" t="s">
        <v>11804</v>
      </c>
      <c r="C2954" t="s">
        <v>11803</v>
      </c>
      <c r="D2954">
        <v>1</v>
      </c>
      <c r="E2954">
        <v>2</v>
      </c>
      <c r="F2954" t="s">
        <v>11</v>
      </c>
      <c r="G2954" t="s">
        <v>11805</v>
      </c>
      <c r="H2954" t="s">
        <v>255</v>
      </c>
    </row>
    <row r="2955" spans="1:8" x14ac:dyDescent="0.35">
      <c r="A2955" t="s">
        <v>11806</v>
      </c>
      <c r="B2955" t="s">
        <v>11807</v>
      </c>
      <c r="C2955" t="s">
        <v>11808</v>
      </c>
      <c r="D2955">
        <v>1</v>
      </c>
      <c r="E2955">
        <v>0</v>
      </c>
      <c r="F2955" t="s">
        <v>11</v>
      </c>
      <c r="G2955" t="s">
        <v>11805</v>
      </c>
      <c r="H2955" t="s">
        <v>8714</v>
      </c>
    </row>
    <row r="2956" spans="1:8" x14ac:dyDescent="0.35">
      <c r="A2956" t="s">
        <v>7963</v>
      </c>
      <c r="B2956" t="s">
        <v>7964</v>
      </c>
      <c r="C2956" t="s">
        <v>7965</v>
      </c>
      <c r="D2956">
        <v>1</v>
      </c>
      <c r="E2956">
        <v>0</v>
      </c>
      <c r="F2956" t="s">
        <v>11</v>
      </c>
      <c r="G2956" t="s">
        <v>11843</v>
      </c>
      <c r="H2956" t="s">
        <v>9373</v>
      </c>
    </row>
    <row r="2957" spans="1:8" x14ac:dyDescent="0.35">
      <c r="A2957" t="s">
        <v>1306</v>
      </c>
      <c r="B2957" t="s">
        <v>1307</v>
      </c>
      <c r="C2957" t="s">
        <v>1306</v>
      </c>
      <c r="D2957">
        <v>1</v>
      </c>
      <c r="E2957">
        <v>1</v>
      </c>
      <c r="F2957" t="s">
        <v>11</v>
      </c>
      <c r="G2957" t="s">
        <v>11848</v>
      </c>
      <c r="H2957" t="s">
        <v>304</v>
      </c>
    </row>
    <row r="2958" spans="1:8" x14ac:dyDescent="0.35">
      <c r="A2958" t="s">
        <v>11858</v>
      </c>
      <c r="B2958" t="s">
        <v>11859</v>
      </c>
      <c r="C2958" t="s">
        <v>11860</v>
      </c>
      <c r="D2958">
        <v>1</v>
      </c>
      <c r="E2958">
        <v>0</v>
      </c>
      <c r="F2958" t="s">
        <v>11</v>
      </c>
      <c r="G2958" t="s">
        <v>11861</v>
      </c>
      <c r="H2958" t="s">
        <v>769</v>
      </c>
    </row>
    <row r="2959" spans="1:8" x14ac:dyDescent="0.35">
      <c r="A2959" t="s">
        <v>4413</v>
      </c>
      <c r="B2959" t="s">
        <v>4414</v>
      </c>
      <c r="C2959" t="s">
        <v>4415</v>
      </c>
      <c r="D2959">
        <v>1</v>
      </c>
      <c r="E2959">
        <v>0</v>
      </c>
      <c r="F2959" t="s">
        <v>11</v>
      </c>
      <c r="G2959" t="s">
        <v>11862</v>
      </c>
      <c r="H2959" t="s">
        <v>7591</v>
      </c>
    </row>
    <row r="2960" spans="1:8" x14ac:dyDescent="0.35">
      <c r="A2960" t="s">
        <v>11888</v>
      </c>
      <c r="B2960" t="s">
        <v>11889</v>
      </c>
      <c r="C2960" t="s">
        <v>11890</v>
      </c>
      <c r="D2960">
        <v>1</v>
      </c>
      <c r="E2960">
        <v>0</v>
      </c>
      <c r="F2960" t="s">
        <v>11</v>
      </c>
      <c r="G2960" t="s">
        <v>11891</v>
      </c>
      <c r="H2960" t="s">
        <v>11892</v>
      </c>
    </row>
    <row r="2961" spans="1:8" x14ac:dyDescent="0.35">
      <c r="A2961" t="s">
        <v>11925</v>
      </c>
      <c r="B2961" t="s">
        <v>11926</v>
      </c>
      <c r="C2961" t="s">
        <v>11927</v>
      </c>
      <c r="D2961">
        <v>1</v>
      </c>
      <c r="E2961">
        <v>0</v>
      </c>
      <c r="F2961" t="s">
        <v>11</v>
      </c>
      <c r="G2961" t="s">
        <v>11924</v>
      </c>
      <c r="H2961" t="s">
        <v>11928</v>
      </c>
    </row>
    <row r="2962" spans="1:8" x14ac:dyDescent="0.35">
      <c r="A2962" t="s">
        <v>11938</v>
      </c>
      <c r="B2962" t="s">
        <v>11939</v>
      </c>
      <c r="C2962" t="s">
        <v>11940</v>
      </c>
      <c r="D2962">
        <v>1</v>
      </c>
      <c r="E2962">
        <v>0</v>
      </c>
      <c r="F2962" t="s">
        <v>11</v>
      </c>
      <c r="G2962" t="s">
        <v>11941</v>
      </c>
      <c r="H2962" t="s">
        <v>5497</v>
      </c>
    </row>
    <row r="2963" spans="1:8" x14ac:dyDescent="0.35">
      <c r="A2963" t="s">
        <v>11948</v>
      </c>
      <c r="B2963" t="s">
        <v>11949</v>
      </c>
      <c r="C2963" t="s">
        <v>11948</v>
      </c>
      <c r="D2963">
        <v>1</v>
      </c>
      <c r="E2963">
        <v>0</v>
      </c>
      <c r="F2963" t="s">
        <v>11</v>
      </c>
      <c r="G2963" t="s">
        <v>11950</v>
      </c>
      <c r="H2963" t="s">
        <v>11951</v>
      </c>
    </row>
    <row r="2964" spans="1:8" x14ac:dyDescent="0.35">
      <c r="A2964" t="s">
        <v>11948</v>
      </c>
      <c r="B2964" t="s">
        <v>11949</v>
      </c>
      <c r="C2964" t="s">
        <v>11948</v>
      </c>
      <c r="D2964">
        <v>1</v>
      </c>
      <c r="E2964">
        <v>0</v>
      </c>
      <c r="F2964" t="s">
        <v>11</v>
      </c>
      <c r="G2964" t="s">
        <v>11961</v>
      </c>
      <c r="H2964" t="s">
        <v>3289</v>
      </c>
    </row>
    <row r="2965" spans="1:8" x14ac:dyDescent="0.35">
      <c r="A2965" t="s">
        <v>11948</v>
      </c>
      <c r="B2965" t="s">
        <v>11949</v>
      </c>
      <c r="C2965" t="s">
        <v>11948</v>
      </c>
      <c r="D2965">
        <v>1</v>
      </c>
      <c r="E2965">
        <v>0</v>
      </c>
      <c r="F2965" t="s">
        <v>11</v>
      </c>
      <c r="G2965" t="s">
        <v>11966</v>
      </c>
      <c r="H2965" t="s">
        <v>3289</v>
      </c>
    </row>
    <row r="2966" spans="1:8" x14ac:dyDescent="0.35">
      <c r="A2966" t="s">
        <v>11989</v>
      </c>
      <c r="B2966" t="s">
        <v>11990</v>
      </c>
      <c r="C2966" t="s">
        <v>11989</v>
      </c>
      <c r="D2966">
        <v>1</v>
      </c>
      <c r="E2966">
        <v>0</v>
      </c>
      <c r="F2966" t="s">
        <v>11</v>
      </c>
      <c r="G2966" t="s">
        <v>11991</v>
      </c>
      <c r="H2966" t="s">
        <v>11973</v>
      </c>
    </row>
    <row r="2967" spans="1:8" x14ac:dyDescent="0.35">
      <c r="A2967" t="s">
        <v>12018</v>
      </c>
      <c r="B2967" t="s">
        <v>5075</v>
      </c>
      <c r="C2967" t="s">
        <v>5076</v>
      </c>
      <c r="D2967">
        <v>1</v>
      </c>
      <c r="E2967">
        <v>1</v>
      </c>
      <c r="F2967" t="s">
        <v>11</v>
      </c>
      <c r="G2967" t="s">
        <v>12019</v>
      </c>
      <c r="H2967" t="s">
        <v>7380</v>
      </c>
    </row>
    <row r="2968" spans="1:8" x14ac:dyDescent="0.35">
      <c r="A2968" t="s">
        <v>12040</v>
      </c>
      <c r="B2968" t="s">
        <v>2166</v>
      </c>
      <c r="C2968" t="s">
        <v>2167</v>
      </c>
      <c r="D2968">
        <v>1</v>
      </c>
      <c r="E2968">
        <v>0</v>
      </c>
      <c r="F2968" t="s">
        <v>11</v>
      </c>
      <c r="G2968" t="s">
        <v>12041</v>
      </c>
      <c r="H2968" t="s">
        <v>12042</v>
      </c>
    </row>
    <row r="2969" spans="1:8" x14ac:dyDescent="0.35">
      <c r="A2969" t="s">
        <v>12043</v>
      </c>
      <c r="B2969" t="s">
        <v>12044</v>
      </c>
      <c r="C2969" t="s">
        <v>12045</v>
      </c>
      <c r="D2969">
        <v>1</v>
      </c>
      <c r="E2969">
        <v>0</v>
      </c>
      <c r="F2969" t="s">
        <v>11</v>
      </c>
      <c r="G2969" t="s">
        <v>12046</v>
      </c>
      <c r="H2969" t="s">
        <v>774</v>
      </c>
    </row>
    <row r="2970" spans="1:8" x14ac:dyDescent="0.35">
      <c r="A2970" t="s">
        <v>12043</v>
      </c>
      <c r="B2970" t="s">
        <v>12044</v>
      </c>
      <c r="C2970" t="s">
        <v>12045</v>
      </c>
      <c r="D2970">
        <v>1</v>
      </c>
      <c r="E2970">
        <v>0</v>
      </c>
      <c r="F2970" t="s">
        <v>11</v>
      </c>
      <c r="G2970" t="s">
        <v>12047</v>
      </c>
      <c r="H2970" t="s">
        <v>4016</v>
      </c>
    </row>
    <row r="2971" spans="1:8" x14ac:dyDescent="0.35">
      <c r="A2971" t="s">
        <v>12053</v>
      </c>
      <c r="B2971" t="s">
        <v>412</v>
      </c>
      <c r="C2971" t="s">
        <v>413</v>
      </c>
      <c r="D2971">
        <v>1</v>
      </c>
      <c r="E2971">
        <v>0</v>
      </c>
      <c r="F2971" t="s">
        <v>11</v>
      </c>
      <c r="G2971" t="s">
        <v>12054</v>
      </c>
      <c r="H2971" t="s">
        <v>3804</v>
      </c>
    </row>
    <row r="2972" spans="1:8" x14ac:dyDescent="0.35">
      <c r="A2972" t="s">
        <v>12063</v>
      </c>
      <c r="B2972" t="s">
        <v>12064</v>
      </c>
      <c r="C2972" t="s">
        <v>12063</v>
      </c>
      <c r="D2972">
        <v>1</v>
      </c>
      <c r="E2972">
        <v>2</v>
      </c>
      <c r="F2972" t="s">
        <v>11</v>
      </c>
      <c r="G2972" t="s">
        <v>12065</v>
      </c>
      <c r="H2972" t="s">
        <v>12066</v>
      </c>
    </row>
    <row r="2973" spans="1:8" x14ac:dyDescent="0.35">
      <c r="A2973" t="s">
        <v>12142</v>
      </c>
      <c r="B2973" t="s">
        <v>12143</v>
      </c>
      <c r="C2973" t="s">
        <v>12144</v>
      </c>
      <c r="D2973">
        <v>1</v>
      </c>
      <c r="E2973">
        <v>0</v>
      </c>
      <c r="F2973" t="s">
        <v>11</v>
      </c>
      <c r="G2973" t="s">
        <v>12145</v>
      </c>
      <c r="H2973" t="s">
        <v>2164</v>
      </c>
    </row>
    <row r="2974" spans="1:8" x14ac:dyDescent="0.35">
      <c r="A2974" t="s">
        <v>2268</v>
      </c>
      <c r="B2974" t="s">
        <v>990</v>
      </c>
      <c r="C2974" t="s">
        <v>991</v>
      </c>
      <c r="D2974">
        <v>1</v>
      </c>
      <c r="E2974">
        <v>0</v>
      </c>
      <c r="F2974" t="s">
        <v>11</v>
      </c>
      <c r="G2974" t="s">
        <v>12167</v>
      </c>
      <c r="H2974" t="s">
        <v>2602</v>
      </c>
    </row>
    <row r="2975" spans="1:8" x14ac:dyDescent="0.35">
      <c r="A2975" t="s">
        <v>7169</v>
      </c>
      <c r="B2975" t="s">
        <v>7168</v>
      </c>
      <c r="C2975" t="s">
        <v>7169</v>
      </c>
      <c r="D2975">
        <v>1</v>
      </c>
      <c r="E2975">
        <v>0</v>
      </c>
      <c r="F2975" t="s">
        <v>11</v>
      </c>
      <c r="G2975" t="s">
        <v>12170</v>
      </c>
      <c r="H2975" t="s">
        <v>769</v>
      </c>
    </row>
    <row r="2976" spans="1:8" x14ac:dyDescent="0.35">
      <c r="A2976" t="s">
        <v>1259</v>
      </c>
      <c r="B2976" t="s">
        <v>1258</v>
      </c>
      <c r="C2976" t="s">
        <v>1259</v>
      </c>
      <c r="D2976">
        <v>1</v>
      </c>
      <c r="E2976">
        <v>0</v>
      </c>
      <c r="F2976" t="s">
        <v>11</v>
      </c>
      <c r="G2976" t="s">
        <v>12177</v>
      </c>
      <c r="H2976" t="s">
        <v>1192</v>
      </c>
    </row>
    <row r="2977" spans="1:8" x14ac:dyDescent="0.35">
      <c r="A2977" t="s">
        <v>12191</v>
      </c>
      <c r="B2977" t="s">
        <v>12192</v>
      </c>
      <c r="C2977" t="s">
        <v>12193</v>
      </c>
      <c r="D2977">
        <v>1</v>
      </c>
      <c r="E2977">
        <v>0</v>
      </c>
      <c r="F2977" t="s">
        <v>11</v>
      </c>
      <c r="G2977" t="s">
        <v>12194</v>
      </c>
      <c r="H2977" t="s">
        <v>1122</v>
      </c>
    </row>
    <row r="2978" spans="1:8" x14ac:dyDescent="0.35">
      <c r="A2978" t="s">
        <v>12188</v>
      </c>
      <c r="B2978" t="s">
        <v>12189</v>
      </c>
      <c r="C2978" t="s">
        <v>12188</v>
      </c>
      <c r="D2978">
        <v>1</v>
      </c>
      <c r="E2978">
        <v>0</v>
      </c>
      <c r="F2978" t="s">
        <v>11</v>
      </c>
      <c r="G2978" t="e">
        <f>- вы не любите пиво?</f>
        <v>#NAME?</v>
      </c>
      <c r="H2978" t="s">
        <v>2667</v>
      </c>
    </row>
    <row r="2979" spans="1:8" x14ac:dyDescent="0.35">
      <c r="A2979" t="s">
        <v>12219</v>
      </c>
      <c r="B2979" t="s">
        <v>12220</v>
      </c>
      <c r="C2979" t="s">
        <v>12221</v>
      </c>
      <c r="D2979">
        <v>1</v>
      </c>
      <c r="E2979">
        <v>0</v>
      </c>
      <c r="F2979" t="s">
        <v>11</v>
      </c>
      <c r="G2979" t="s">
        <v>12222</v>
      </c>
      <c r="H2979" t="s">
        <v>586</v>
      </c>
    </row>
    <row r="2980" spans="1:8" x14ac:dyDescent="0.35">
      <c r="A2980" t="s">
        <v>5063</v>
      </c>
      <c r="B2980" t="s">
        <v>5043</v>
      </c>
      <c r="C2980" t="s">
        <v>5044</v>
      </c>
      <c r="D2980">
        <v>1</v>
      </c>
      <c r="E2980">
        <v>0</v>
      </c>
      <c r="F2980" t="s">
        <v>11</v>
      </c>
      <c r="G2980" t="s">
        <v>12225</v>
      </c>
      <c r="H2980" t="s">
        <v>9381</v>
      </c>
    </row>
    <row r="2981" spans="1:8" x14ac:dyDescent="0.35">
      <c r="A2981" t="s">
        <v>9057</v>
      </c>
      <c r="B2981" t="s">
        <v>9056</v>
      </c>
      <c r="C2981" t="s">
        <v>9057</v>
      </c>
      <c r="D2981">
        <v>1</v>
      </c>
      <c r="E2981">
        <v>1</v>
      </c>
      <c r="F2981" t="s">
        <v>11</v>
      </c>
      <c r="G2981" t="s">
        <v>12234</v>
      </c>
      <c r="H2981" t="s">
        <v>3344</v>
      </c>
    </row>
    <row r="2982" spans="1:8" x14ac:dyDescent="0.35">
      <c r="A2982" t="s">
        <v>7963</v>
      </c>
      <c r="B2982" t="s">
        <v>7964</v>
      </c>
      <c r="C2982" t="s">
        <v>7965</v>
      </c>
      <c r="D2982">
        <v>1</v>
      </c>
      <c r="E2982">
        <v>0</v>
      </c>
      <c r="F2982" t="s">
        <v>11</v>
      </c>
      <c r="G2982" t="s">
        <v>12239</v>
      </c>
      <c r="H2982" t="s">
        <v>2997</v>
      </c>
    </row>
    <row r="2983" spans="1:8" x14ac:dyDescent="0.35">
      <c r="A2983" t="s">
        <v>2613</v>
      </c>
      <c r="B2983" t="s">
        <v>2614</v>
      </c>
      <c r="C2983" t="s">
        <v>2613</v>
      </c>
      <c r="D2983">
        <v>1</v>
      </c>
      <c r="E2983">
        <v>0</v>
      </c>
      <c r="F2983" t="s">
        <v>11</v>
      </c>
      <c r="G2983" t="s">
        <v>12244</v>
      </c>
      <c r="H2983" t="s">
        <v>12245</v>
      </c>
    </row>
    <row r="2984" spans="1:8" x14ac:dyDescent="0.35">
      <c r="A2984" t="s">
        <v>7534</v>
      </c>
      <c r="B2984" t="s">
        <v>7533</v>
      </c>
      <c r="C2984" t="s">
        <v>7534</v>
      </c>
      <c r="D2984">
        <v>1</v>
      </c>
      <c r="E2984">
        <v>0</v>
      </c>
      <c r="F2984" t="s">
        <v>11</v>
      </c>
      <c r="G2984" t="s">
        <v>12244</v>
      </c>
      <c r="H2984" t="s">
        <v>490</v>
      </c>
    </row>
    <row r="2985" spans="1:8" x14ac:dyDescent="0.35">
      <c r="A2985" t="s">
        <v>212</v>
      </c>
      <c r="B2985" t="s">
        <v>211</v>
      </c>
      <c r="C2985" t="s">
        <v>212</v>
      </c>
      <c r="D2985">
        <v>1</v>
      </c>
      <c r="E2985">
        <v>0</v>
      </c>
      <c r="F2985" t="s">
        <v>11</v>
      </c>
      <c r="G2985" t="s">
        <v>12272</v>
      </c>
      <c r="H2985" t="s">
        <v>18</v>
      </c>
    </row>
    <row r="2986" spans="1:8" x14ac:dyDescent="0.35">
      <c r="A2986" t="s">
        <v>6302</v>
      </c>
      <c r="B2986" t="s">
        <v>6301</v>
      </c>
      <c r="C2986" t="s">
        <v>6302</v>
      </c>
      <c r="D2986">
        <v>1</v>
      </c>
      <c r="E2986">
        <v>0</v>
      </c>
      <c r="F2986" t="s">
        <v>11</v>
      </c>
      <c r="G2986" t="s">
        <v>12278</v>
      </c>
      <c r="H2986" t="s">
        <v>2602</v>
      </c>
    </row>
    <row r="2987" spans="1:8" x14ac:dyDescent="0.35">
      <c r="A2987" t="s">
        <v>12279</v>
      </c>
      <c r="B2987" t="s">
        <v>12280</v>
      </c>
      <c r="C2987" t="s">
        <v>12279</v>
      </c>
      <c r="D2987">
        <v>1</v>
      </c>
      <c r="E2987">
        <v>0</v>
      </c>
      <c r="F2987" t="s">
        <v>11</v>
      </c>
      <c r="G2987" t="s">
        <v>12281</v>
      </c>
      <c r="H2987" t="s">
        <v>12282</v>
      </c>
    </row>
    <row r="2988" spans="1:8" x14ac:dyDescent="0.35">
      <c r="A2988" t="s">
        <v>12279</v>
      </c>
      <c r="B2988" t="s">
        <v>12280</v>
      </c>
      <c r="C2988" t="s">
        <v>12279</v>
      </c>
      <c r="D2988">
        <v>1</v>
      </c>
      <c r="E2988">
        <v>0</v>
      </c>
      <c r="F2988" t="s">
        <v>11</v>
      </c>
      <c r="G2988" t="s">
        <v>12283</v>
      </c>
      <c r="H2988" t="s">
        <v>8611</v>
      </c>
    </row>
    <row r="2989" spans="1:8" x14ac:dyDescent="0.35">
      <c r="A2989" t="s">
        <v>4538</v>
      </c>
      <c r="B2989" t="s">
        <v>4537</v>
      </c>
      <c r="C2989" t="s">
        <v>4538</v>
      </c>
      <c r="D2989">
        <v>1</v>
      </c>
      <c r="E2989">
        <v>0</v>
      </c>
      <c r="F2989" t="s">
        <v>11</v>
      </c>
      <c r="G2989" t="s">
        <v>12328</v>
      </c>
      <c r="H2989" t="s">
        <v>6001</v>
      </c>
    </row>
    <row r="2990" spans="1:8" x14ac:dyDescent="0.35">
      <c r="A2990" t="s">
        <v>12329</v>
      </c>
      <c r="B2990" t="s">
        <v>12330</v>
      </c>
      <c r="C2990" t="s">
        <v>12331</v>
      </c>
      <c r="D2990">
        <v>1</v>
      </c>
      <c r="E2990">
        <v>0</v>
      </c>
      <c r="F2990" t="s">
        <v>11</v>
      </c>
      <c r="G2990" t="s">
        <v>12332</v>
      </c>
      <c r="H2990" t="s">
        <v>495</v>
      </c>
    </row>
    <row r="2991" spans="1:8" x14ac:dyDescent="0.35">
      <c r="A2991" t="s">
        <v>12346</v>
      </c>
      <c r="B2991" t="s">
        <v>12347</v>
      </c>
      <c r="C2991" t="s">
        <v>12348</v>
      </c>
      <c r="D2991">
        <v>1</v>
      </c>
      <c r="E2991">
        <v>0</v>
      </c>
      <c r="F2991" t="s">
        <v>11</v>
      </c>
      <c r="G2991" t="s">
        <v>12349</v>
      </c>
      <c r="H2991" t="s">
        <v>12350</v>
      </c>
    </row>
    <row r="2992" spans="1:8" x14ac:dyDescent="0.35">
      <c r="A2992" t="s">
        <v>10049</v>
      </c>
      <c r="B2992" t="s">
        <v>10048</v>
      </c>
      <c r="C2992" t="s">
        <v>10049</v>
      </c>
      <c r="D2992">
        <v>1</v>
      </c>
      <c r="E2992">
        <v>0</v>
      </c>
      <c r="F2992" t="s">
        <v>11</v>
      </c>
      <c r="G2992" t="s">
        <v>12367</v>
      </c>
      <c r="H2992" t="s">
        <v>1293</v>
      </c>
    </row>
    <row r="2993" spans="1:8" x14ac:dyDescent="0.35">
      <c r="A2993" t="s">
        <v>12368</v>
      </c>
      <c r="B2993" t="s">
        <v>12369</v>
      </c>
      <c r="C2993" t="s">
        <v>12370</v>
      </c>
      <c r="D2993">
        <v>1</v>
      </c>
      <c r="E2993">
        <v>0</v>
      </c>
      <c r="F2993" t="s">
        <v>11</v>
      </c>
      <c r="G2993" t="s">
        <v>12371</v>
      </c>
      <c r="H2993" t="s">
        <v>5057</v>
      </c>
    </row>
    <row r="2994" spans="1:8" x14ac:dyDescent="0.35">
      <c r="A2994" t="s">
        <v>12372</v>
      </c>
      <c r="B2994" t="s">
        <v>12373</v>
      </c>
      <c r="C2994" t="s">
        <v>12374</v>
      </c>
      <c r="D2994">
        <v>1</v>
      </c>
      <c r="E2994">
        <v>0</v>
      </c>
      <c r="F2994" t="s">
        <v>11</v>
      </c>
      <c r="G2994" t="s">
        <v>12371</v>
      </c>
      <c r="H2994" t="s">
        <v>3144</v>
      </c>
    </row>
    <row r="2995" spans="1:8" x14ac:dyDescent="0.35">
      <c r="A2995" t="s">
        <v>12387</v>
      </c>
      <c r="B2995" t="s">
        <v>11646</v>
      </c>
      <c r="C2995" t="s">
        <v>11647</v>
      </c>
      <c r="D2995">
        <v>1</v>
      </c>
      <c r="E2995">
        <v>0</v>
      </c>
      <c r="F2995" t="s">
        <v>11</v>
      </c>
      <c r="G2995" t="s">
        <v>12388</v>
      </c>
      <c r="H2995" t="s">
        <v>2426</v>
      </c>
    </row>
    <row r="2996" spans="1:8" x14ac:dyDescent="0.35">
      <c r="A2996" t="s">
        <v>12444</v>
      </c>
      <c r="B2996" t="s">
        <v>12445</v>
      </c>
      <c r="C2996" t="s">
        <v>12446</v>
      </c>
      <c r="D2996">
        <v>1</v>
      </c>
      <c r="E2996">
        <v>1</v>
      </c>
      <c r="F2996" t="s">
        <v>11</v>
      </c>
      <c r="G2996" t="s">
        <v>12442</v>
      </c>
      <c r="H2996" t="s">
        <v>3804</v>
      </c>
    </row>
    <row r="2997" spans="1:8" x14ac:dyDescent="0.35">
      <c r="A2997" t="s">
        <v>3960</v>
      </c>
      <c r="B2997" t="s">
        <v>3889</v>
      </c>
      <c r="C2997" t="s">
        <v>3890</v>
      </c>
      <c r="D2997">
        <v>1</v>
      </c>
      <c r="E2997">
        <v>0</v>
      </c>
      <c r="F2997" t="s">
        <v>11</v>
      </c>
      <c r="G2997" t="s">
        <v>12521</v>
      </c>
      <c r="H2997" t="s">
        <v>1435</v>
      </c>
    </row>
    <row r="2998" spans="1:8" x14ac:dyDescent="0.35">
      <c r="A2998" t="s">
        <v>12522</v>
      </c>
      <c r="B2998" t="s">
        <v>12523</v>
      </c>
      <c r="C2998" t="s">
        <v>12522</v>
      </c>
      <c r="D2998">
        <v>1</v>
      </c>
      <c r="E2998">
        <v>0</v>
      </c>
      <c r="F2998" t="s">
        <v>11</v>
      </c>
      <c r="G2998" t="s">
        <v>12524</v>
      </c>
      <c r="H2998" t="s">
        <v>4182</v>
      </c>
    </row>
    <row r="2999" spans="1:8" x14ac:dyDescent="0.35">
      <c r="A2999" t="s">
        <v>3960</v>
      </c>
      <c r="B2999" t="s">
        <v>3889</v>
      </c>
      <c r="C2999" t="s">
        <v>3890</v>
      </c>
      <c r="D2999">
        <v>1</v>
      </c>
      <c r="E2999">
        <v>0</v>
      </c>
      <c r="F2999" t="s">
        <v>11</v>
      </c>
      <c r="G2999" t="s">
        <v>12527</v>
      </c>
      <c r="H2999" t="s">
        <v>1357</v>
      </c>
    </row>
    <row r="3000" spans="1:8" x14ac:dyDescent="0.35">
      <c r="A3000" t="s">
        <v>12551</v>
      </c>
      <c r="B3000" t="s">
        <v>12552</v>
      </c>
      <c r="C3000" t="s">
        <v>12553</v>
      </c>
      <c r="D3000">
        <v>1</v>
      </c>
      <c r="E3000">
        <v>0</v>
      </c>
      <c r="F3000" t="s">
        <v>11</v>
      </c>
      <c r="G3000" t="s">
        <v>12554</v>
      </c>
      <c r="H3000" t="s">
        <v>209</v>
      </c>
    </row>
    <row r="3001" spans="1:8" x14ac:dyDescent="0.35">
      <c r="A3001" t="s">
        <v>12563</v>
      </c>
      <c r="B3001" t="s">
        <v>12564</v>
      </c>
      <c r="C3001" t="s">
        <v>12563</v>
      </c>
      <c r="D3001">
        <v>1</v>
      </c>
      <c r="E3001">
        <v>0</v>
      </c>
      <c r="F3001" t="s">
        <v>11</v>
      </c>
      <c r="G3001" t="s">
        <v>12565</v>
      </c>
      <c r="H3001" t="s">
        <v>12566</v>
      </c>
    </row>
    <row r="3002" spans="1:8" x14ac:dyDescent="0.35">
      <c r="A3002" t="s">
        <v>12602</v>
      </c>
      <c r="B3002" t="s">
        <v>12603</v>
      </c>
      <c r="C3002" t="s">
        <v>12602</v>
      </c>
      <c r="D3002">
        <v>1</v>
      </c>
      <c r="E3002">
        <v>0</v>
      </c>
      <c r="F3002" t="s">
        <v>11</v>
      </c>
      <c r="G3002" t="s">
        <v>12600</v>
      </c>
      <c r="H3002" t="s">
        <v>12604</v>
      </c>
    </row>
    <row r="3003" spans="1:8" x14ac:dyDescent="0.35">
      <c r="A3003" t="s">
        <v>12605</v>
      </c>
      <c r="B3003" t="s">
        <v>12606</v>
      </c>
      <c r="C3003" t="s">
        <v>12607</v>
      </c>
      <c r="D3003">
        <v>1</v>
      </c>
      <c r="E3003">
        <v>0</v>
      </c>
      <c r="F3003" t="s">
        <v>11</v>
      </c>
      <c r="G3003" t="s">
        <v>12608</v>
      </c>
      <c r="H3003" t="s">
        <v>1473</v>
      </c>
    </row>
    <row r="3004" spans="1:8" x14ac:dyDescent="0.35">
      <c r="A3004" t="s">
        <v>12609</v>
      </c>
      <c r="B3004" t="s">
        <v>12610</v>
      </c>
      <c r="C3004" t="s">
        <v>12609</v>
      </c>
      <c r="D3004">
        <v>1</v>
      </c>
      <c r="E3004">
        <v>0</v>
      </c>
      <c r="F3004" t="s">
        <v>11</v>
      </c>
      <c r="G3004" t="s">
        <v>12611</v>
      </c>
      <c r="H3004" t="s">
        <v>12612</v>
      </c>
    </row>
    <row r="3005" spans="1:8" x14ac:dyDescent="0.35">
      <c r="A3005" t="s">
        <v>12627</v>
      </c>
      <c r="B3005" t="s">
        <v>12610</v>
      </c>
      <c r="C3005" t="s">
        <v>12609</v>
      </c>
      <c r="D3005">
        <v>1</v>
      </c>
      <c r="E3005">
        <v>0</v>
      </c>
      <c r="F3005" t="s">
        <v>11</v>
      </c>
      <c r="G3005" t="s">
        <v>12628</v>
      </c>
      <c r="H3005" t="s">
        <v>805</v>
      </c>
    </row>
    <row r="3006" spans="1:8" x14ac:dyDescent="0.35">
      <c r="A3006" t="s">
        <v>12609</v>
      </c>
      <c r="B3006" t="s">
        <v>12610</v>
      </c>
      <c r="C3006" t="s">
        <v>12609</v>
      </c>
      <c r="D3006">
        <v>1</v>
      </c>
      <c r="E3006">
        <v>0</v>
      </c>
      <c r="F3006" t="s">
        <v>11</v>
      </c>
      <c r="G3006" t="s">
        <v>12632</v>
      </c>
      <c r="H3006" t="s">
        <v>9720</v>
      </c>
    </row>
    <row r="3007" spans="1:8" x14ac:dyDescent="0.35">
      <c r="A3007" t="s">
        <v>12633</v>
      </c>
      <c r="B3007" t="s">
        <v>12634</v>
      </c>
      <c r="C3007" t="s">
        <v>12635</v>
      </c>
      <c r="D3007">
        <v>1</v>
      </c>
      <c r="E3007">
        <v>0</v>
      </c>
      <c r="F3007" t="s">
        <v>11</v>
      </c>
      <c r="G3007" t="s">
        <v>12636</v>
      </c>
      <c r="H3007" t="s">
        <v>304</v>
      </c>
    </row>
    <row r="3008" spans="1:8" x14ac:dyDescent="0.35">
      <c r="A3008" t="s">
        <v>12609</v>
      </c>
      <c r="B3008" t="s">
        <v>12610</v>
      </c>
      <c r="C3008" t="s">
        <v>12609</v>
      </c>
      <c r="D3008">
        <v>1</v>
      </c>
      <c r="E3008">
        <v>0</v>
      </c>
      <c r="F3008" t="s">
        <v>11</v>
      </c>
      <c r="G3008" t="s">
        <v>12637</v>
      </c>
      <c r="H3008" t="s">
        <v>12638</v>
      </c>
    </row>
    <row r="3009" spans="1:8" x14ac:dyDescent="0.35">
      <c r="A3009" t="s">
        <v>12653</v>
      </c>
      <c r="B3009" t="s">
        <v>12654</v>
      </c>
      <c r="C3009" t="s">
        <v>12653</v>
      </c>
      <c r="D3009">
        <v>1</v>
      </c>
      <c r="E3009">
        <v>0</v>
      </c>
      <c r="F3009" t="s">
        <v>11</v>
      </c>
      <c r="G3009" t="s">
        <v>12655</v>
      </c>
      <c r="H3009" t="s">
        <v>2193</v>
      </c>
    </row>
    <row r="3010" spans="1:8" x14ac:dyDescent="0.35">
      <c r="A3010" t="s">
        <v>12656</v>
      </c>
      <c r="B3010" t="s">
        <v>12657</v>
      </c>
      <c r="C3010" t="s">
        <v>12656</v>
      </c>
      <c r="D3010">
        <v>1</v>
      </c>
      <c r="E3010">
        <v>0</v>
      </c>
      <c r="F3010" t="s">
        <v>11</v>
      </c>
      <c r="G3010" t="s">
        <v>12658</v>
      </c>
      <c r="H3010" t="s">
        <v>12659</v>
      </c>
    </row>
    <row r="3011" spans="1:8" x14ac:dyDescent="0.35">
      <c r="A3011" t="s">
        <v>3960</v>
      </c>
      <c r="B3011" t="s">
        <v>3889</v>
      </c>
      <c r="C3011" t="s">
        <v>3890</v>
      </c>
      <c r="D3011">
        <v>1</v>
      </c>
      <c r="E3011">
        <v>0</v>
      </c>
      <c r="F3011" t="s">
        <v>11</v>
      </c>
      <c r="G3011" t="s">
        <v>12678</v>
      </c>
      <c r="H3011" t="s">
        <v>12679</v>
      </c>
    </row>
    <row r="3012" spans="1:8" x14ac:dyDescent="0.35">
      <c r="A3012" t="s">
        <v>1177</v>
      </c>
      <c r="B3012" t="s">
        <v>1176</v>
      </c>
      <c r="C3012" t="s">
        <v>1177</v>
      </c>
      <c r="D3012">
        <v>1</v>
      </c>
      <c r="E3012">
        <v>0</v>
      </c>
      <c r="F3012" t="s">
        <v>11</v>
      </c>
      <c r="G3012" t="s">
        <v>12678</v>
      </c>
      <c r="H3012" t="s">
        <v>285</v>
      </c>
    </row>
    <row r="3013" spans="1:8" x14ac:dyDescent="0.35">
      <c r="A3013" t="s">
        <v>3421</v>
      </c>
      <c r="B3013" t="s">
        <v>130</v>
      </c>
      <c r="C3013" t="s">
        <v>131</v>
      </c>
      <c r="D3013">
        <v>1</v>
      </c>
      <c r="E3013">
        <v>0</v>
      </c>
      <c r="F3013" t="s">
        <v>11</v>
      </c>
      <c r="G3013" t="s">
        <v>12731</v>
      </c>
      <c r="H3013" t="s">
        <v>9207</v>
      </c>
    </row>
    <row r="3014" spans="1:8" x14ac:dyDescent="0.35">
      <c r="A3014" t="s">
        <v>11186</v>
      </c>
      <c r="B3014" t="s">
        <v>11187</v>
      </c>
      <c r="C3014" t="s">
        <v>11186</v>
      </c>
      <c r="D3014">
        <v>1</v>
      </c>
      <c r="E3014">
        <v>0</v>
      </c>
      <c r="F3014" t="s">
        <v>11</v>
      </c>
      <c r="G3014" t="s">
        <v>12767</v>
      </c>
      <c r="H3014" t="s">
        <v>1671</v>
      </c>
    </row>
    <row r="3015" spans="1:8" x14ac:dyDescent="0.35">
      <c r="A3015" t="s">
        <v>12772</v>
      </c>
      <c r="B3015" t="s">
        <v>12773</v>
      </c>
      <c r="C3015" t="s">
        <v>12774</v>
      </c>
      <c r="D3015">
        <v>1</v>
      </c>
      <c r="E3015">
        <v>0</v>
      </c>
      <c r="F3015" t="s">
        <v>11</v>
      </c>
      <c r="G3015" t="s">
        <v>12775</v>
      </c>
      <c r="H3015" t="s">
        <v>11427</v>
      </c>
    </row>
    <row r="3016" spans="1:8" x14ac:dyDescent="0.35">
      <c r="A3016" t="s">
        <v>12780</v>
      </c>
      <c r="B3016" t="s">
        <v>12781</v>
      </c>
      <c r="C3016" t="s">
        <v>12780</v>
      </c>
      <c r="D3016">
        <v>1</v>
      </c>
      <c r="E3016">
        <v>0</v>
      </c>
      <c r="F3016" t="s">
        <v>11</v>
      </c>
      <c r="G3016" t="s">
        <v>12782</v>
      </c>
      <c r="H3016" t="s">
        <v>434</v>
      </c>
    </row>
    <row r="3017" spans="1:8" x14ac:dyDescent="0.35">
      <c r="A3017" t="s">
        <v>5618</v>
      </c>
      <c r="B3017" t="s">
        <v>2614</v>
      </c>
      <c r="C3017" t="s">
        <v>2613</v>
      </c>
      <c r="D3017">
        <v>1</v>
      </c>
      <c r="E3017">
        <v>0</v>
      </c>
      <c r="F3017" t="s">
        <v>11</v>
      </c>
      <c r="G3017" t="s">
        <v>12790</v>
      </c>
      <c r="H3017" t="s">
        <v>12791</v>
      </c>
    </row>
    <row r="3018" spans="1:8" x14ac:dyDescent="0.35">
      <c r="A3018" t="s">
        <v>12829</v>
      </c>
      <c r="B3018" t="s">
        <v>12830</v>
      </c>
      <c r="C3018" t="s">
        <v>12831</v>
      </c>
      <c r="D3018">
        <v>1</v>
      </c>
      <c r="E3018">
        <v>0</v>
      </c>
      <c r="F3018" t="s">
        <v>11</v>
      </c>
      <c r="G3018" t="s">
        <v>12832</v>
      </c>
      <c r="H3018" t="s">
        <v>6515</v>
      </c>
    </row>
    <row r="3019" spans="1:8" x14ac:dyDescent="0.35">
      <c r="A3019" t="s">
        <v>12849</v>
      </c>
      <c r="B3019" t="s">
        <v>12850</v>
      </c>
      <c r="C3019" t="s">
        <v>12849</v>
      </c>
      <c r="D3019">
        <v>1</v>
      </c>
      <c r="E3019">
        <v>0</v>
      </c>
      <c r="F3019" t="s">
        <v>11</v>
      </c>
      <c r="G3019" t="s">
        <v>12851</v>
      </c>
      <c r="H3019" t="s">
        <v>12852</v>
      </c>
    </row>
    <row r="3020" spans="1:8" x14ac:dyDescent="0.35">
      <c r="A3020" t="s">
        <v>12860</v>
      </c>
      <c r="B3020" t="s">
        <v>12861</v>
      </c>
      <c r="C3020" t="s">
        <v>12862</v>
      </c>
      <c r="D3020">
        <v>1</v>
      </c>
      <c r="E3020">
        <v>0</v>
      </c>
      <c r="F3020" t="s">
        <v>11</v>
      </c>
      <c r="G3020" t="s">
        <v>12863</v>
      </c>
      <c r="H3020" t="s">
        <v>1558</v>
      </c>
    </row>
    <row r="3021" spans="1:8" x14ac:dyDescent="0.35">
      <c r="A3021" t="s">
        <v>12864</v>
      </c>
      <c r="B3021" t="s">
        <v>5240</v>
      </c>
      <c r="C3021" t="s">
        <v>5241</v>
      </c>
      <c r="D3021">
        <v>1</v>
      </c>
      <c r="E3021">
        <v>0</v>
      </c>
      <c r="F3021" t="s">
        <v>11</v>
      </c>
      <c r="G3021" t="s">
        <v>12865</v>
      </c>
      <c r="H3021" t="s">
        <v>2787</v>
      </c>
    </row>
    <row r="3022" spans="1:8" x14ac:dyDescent="0.35">
      <c r="A3022" t="s">
        <v>12870</v>
      </c>
      <c r="B3022" t="s">
        <v>12871</v>
      </c>
      <c r="C3022" t="s">
        <v>12870</v>
      </c>
      <c r="D3022">
        <v>1</v>
      </c>
      <c r="E3022">
        <v>0</v>
      </c>
      <c r="F3022" t="s">
        <v>11</v>
      </c>
      <c r="G3022" t="s">
        <v>12872</v>
      </c>
      <c r="H3022" t="s">
        <v>12873</v>
      </c>
    </row>
    <row r="3023" spans="1:8" x14ac:dyDescent="0.35">
      <c r="A3023" t="s">
        <v>12880</v>
      </c>
      <c r="B3023" t="s">
        <v>12881</v>
      </c>
      <c r="C3023" t="s">
        <v>12880</v>
      </c>
      <c r="D3023">
        <v>1</v>
      </c>
      <c r="E3023">
        <v>0</v>
      </c>
      <c r="F3023" t="s">
        <v>11</v>
      </c>
      <c r="G3023" t="s">
        <v>12882</v>
      </c>
      <c r="H3023" t="s">
        <v>3639</v>
      </c>
    </row>
    <row r="3024" spans="1:8" x14ac:dyDescent="0.35">
      <c r="A3024" t="s">
        <v>1590</v>
      </c>
      <c r="B3024" t="s">
        <v>1591</v>
      </c>
      <c r="C3024" t="s">
        <v>1590</v>
      </c>
      <c r="D3024">
        <v>1</v>
      </c>
      <c r="E3024">
        <v>0</v>
      </c>
      <c r="F3024" t="s">
        <v>11</v>
      </c>
      <c r="G3024" t="s">
        <v>12886</v>
      </c>
      <c r="H3024" t="s">
        <v>304</v>
      </c>
    </row>
    <row r="3025" spans="1:8" x14ac:dyDescent="0.35">
      <c r="A3025" t="s">
        <v>3548</v>
      </c>
      <c r="B3025" t="s">
        <v>3547</v>
      </c>
      <c r="C3025" t="s">
        <v>3548</v>
      </c>
      <c r="D3025">
        <v>1</v>
      </c>
      <c r="E3025">
        <v>0</v>
      </c>
      <c r="F3025" t="s">
        <v>11</v>
      </c>
      <c r="G3025" t="s">
        <v>12890</v>
      </c>
      <c r="H3025" t="s">
        <v>6024</v>
      </c>
    </row>
    <row r="3026" spans="1:8" x14ac:dyDescent="0.35">
      <c r="A3026" t="s">
        <v>3548</v>
      </c>
      <c r="B3026" t="s">
        <v>3547</v>
      </c>
      <c r="C3026" t="s">
        <v>3548</v>
      </c>
      <c r="D3026">
        <v>1</v>
      </c>
      <c r="E3026">
        <v>0</v>
      </c>
      <c r="F3026" t="s">
        <v>11</v>
      </c>
      <c r="G3026" t="s">
        <v>12895</v>
      </c>
      <c r="H3026" t="s">
        <v>4777</v>
      </c>
    </row>
    <row r="3027" spans="1:8" x14ac:dyDescent="0.35">
      <c r="A3027" t="s">
        <v>12896</v>
      </c>
      <c r="B3027" t="s">
        <v>12897</v>
      </c>
      <c r="C3027" t="s">
        <v>12898</v>
      </c>
      <c r="D3027">
        <v>1</v>
      </c>
      <c r="E3027">
        <v>0</v>
      </c>
      <c r="F3027" t="s">
        <v>11</v>
      </c>
      <c r="G3027" t="s">
        <v>12899</v>
      </c>
      <c r="H3027" t="s">
        <v>12900</v>
      </c>
    </row>
    <row r="3028" spans="1:8" x14ac:dyDescent="0.35">
      <c r="A3028" t="s">
        <v>12901</v>
      </c>
      <c r="B3028" t="s">
        <v>2872</v>
      </c>
      <c r="C3028" t="s">
        <v>2873</v>
      </c>
      <c r="D3028">
        <v>1</v>
      </c>
      <c r="E3028">
        <v>0</v>
      </c>
      <c r="F3028" t="s">
        <v>11</v>
      </c>
      <c r="G3028" t="s">
        <v>12902</v>
      </c>
      <c r="H3028" t="s">
        <v>304</v>
      </c>
    </row>
    <row r="3029" spans="1:8" x14ac:dyDescent="0.35">
      <c r="A3029" t="s">
        <v>9740</v>
      </c>
      <c r="B3029" t="s">
        <v>9739</v>
      </c>
      <c r="C3029" t="s">
        <v>9740</v>
      </c>
      <c r="D3029">
        <v>1</v>
      </c>
      <c r="E3029">
        <v>0</v>
      </c>
      <c r="F3029" t="s">
        <v>11</v>
      </c>
      <c r="G3029" t="s">
        <v>12907</v>
      </c>
      <c r="H3029" t="s">
        <v>138</v>
      </c>
    </row>
    <row r="3030" spans="1:8" x14ac:dyDescent="0.35">
      <c r="A3030" t="s">
        <v>7141</v>
      </c>
      <c r="B3030" t="s">
        <v>7140</v>
      </c>
      <c r="C3030" t="s">
        <v>7141</v>
      </c>
      <c r="D3030">
        <v>1</v>
      </c>
      <c r="E3030">
        <v>0</v>
      </c>
      <c r="F3030" t="s">
        <v>11</v>
      </c>
      <c r="G3030" t="s">
        <v>12913</v>
      </c>
      <c r="H3030" t="s">
        <v>7810</v>
      </c>
    </row>
    <row r="3031" spans="1:8" x14ac:dyDescent="0.35">
      <c r="A3031" t="s">
        <v>12916</v>
      </c>
      <c r="B3031" t="s">
        <v>5060</v>
      </c>
      <c r="C3031" t="s">
        <v>5061</v>
      </c>
      <c r="D3031">
        <v>1</v>
      </c>
      <c r="E3031">
        <v>0</v>
      </c>
      <c r="F3031" t="s">
        <v>11</v>
      </c>
      <c r="G3031" t="s">
        <v>12917</v>
      </c>
      <c r="H3031" t="s">
        <v>304</v>
      </c>
    </row>
    <row r="3032" spans="1:8" x14ac:dyDescent="0.35">
      <c r="A3032" t="s">
        <v>12947</v>
      </c>
      <c r="B3032" t="s">
        <v>12948</v>
      </c>
      <c r="C3032" t="s">
        <v>12949</v>
      </c>
      <c r="D3032">
        <v>1</v>
      </c>
      <c r="E3032">
        <v>0</v>
      </c>
      <c r="F3032" t="s">
        <v>11</v>
      </c>
      <c r="G3032" t="s">
        <v>12950</v>
      </c>
      <c r="H3032" t="s">
        <v>12951</v>
      </c>
    </row>
    <row r="3033" spans="1:8" x14ac:dyDescent="0.35">
      <c r="A3033" t="s">
        <v>11606</v>
      </c>
      <c r="B3033" t="s">
        <v>11607</v>
      </c>
      <c r="C3033" t="s">
        <v>11606</v>
      </c>
      <c r="D3033">
        <v>1</v>
      </c>
      <c r="E3033">
        <v>1</v>
      </c>
      <c r="F3033" t="s">
        <v>11</v>
      </c>
      <c r="G3033" t="s">
        <v>12968</v>
      </c>
      <c r="H3033" t="s">
        <v>406</v>
      </c>
    </row>
    <row r="3034" spans="1:8" x14ac:dyDescent="0.35">
      <c r="A3034" t="s">
        <v>12969</v>
      </c>
      <c r="B3034" t="s">
        <v>5011</v>
      </c>
      <c r="C3034" t="s">
        <v>5012</v>
      </c>
      <c r="D3034">
        <v>1</v>
      </c>
      <c r="E3034">
        <v>0</v>
      </c>
      <c r="F3034" t="s">
        <v>11</v>
      </c>
      <c r="G3034" t="s">
        <v>12970</v>
      </c>
      <c r="H3034" t="s">
        <v>1036</v>
      </c>
    </row>
    <row r="3035" spans="1:8" x14ac:dyDescent="0.35">
      <c r="A3035" t="s">
        <v>2866</v>
      </c>
      <c r="B3035" t="s">
        <v>2865</v>
      </c>
      <c r="C3035" t="s">
        <v>2866</v>
      </c>
      <c r="D3035">
        <v>1</v>
      </c>
      <c r="E3035">
        <v>0</v>
      </c>
      <c r="F3035" t="s">
        <v>11</v>
      </c>
      <c r="G3035" t="s">
        <v>12982</v>
      </c>
      <c r="H3035" t="s">
        <v>251</v>
      </c>
    </row>
    <row r="3036" spans="1:8" x14ac:dyDescent="0.35">
      <c r="A3036" t="s">
        <v>614</v>
      </c>
      <c r="B3036" t="s">
        <v>615</v>
      </c>
      <c r="C3036" t="s">
        <v>614</v>
      </c>
      <c r="D3036">
        <v>1</v>
      </c>
      <c r="E3036">
        <v>0</v>
      </c>
      <c r="F3036" t="s">
        <v>11</v>
      </c>
      <c r="G3036" t="s">
        <v>12983</v>
      </c>
      <c r="H3036" t="s">
        <v>1060</v>
      </c>
    </row>
    <row r="3037" spans="1:8" x14ac:dyDescent="0.35">
      <c r="A3037" t="s">
        <v>13007</v>
      </c>
      <c r="B3037" t="s">
        <v>13008</v>
      </c>
      <c r="C3037" t="s">
        <v>13007</v>
      </c>
      <c r="D3037">
        <v>1</v>
      </c>
      <c r="E3037">
        <v>0</v>
      </c>
      <c r="F3037" t="s">
        <v>11</v>
      </c>
      <c r="G3037" t="s">
        <v>13009</v>
      </c>
      <c r="H3037" t="s">
        <v>1072</v>
      </c>
    </row>
    <row r="3038" spans="1:8" x14ac:dyDescent="0.35">
      <c r="A3038" t="s">
        <v>1502</v>
      </c>
      <c r="B3038" t="s">
        <v>1501</v>
      </c>
      <c r="C3038" t="s">
        <v>1502</v>
      </c>
      <c r="D3038">
        <v>1</v>
      </c>
      <c r="E3038">
        <v>0</v>
      </c>
      <c r="F3038" t="s">
        <v>11</v>
      </c>
      <c r="G3038" t="s">
        <v>13020</v>
      </c>
      <c r="H3038" t="s">
        <v>7035</v>
      </c>
    </row>
    <row r="3039" spans="1:8" x14ac:dyDescent="0.35">
      <c r="A3039" t="s">
        <v>13022</v>
      </c>
      <c r="B3039" t="s">
        <v>13023</v>
      </c>
      <c r="C3039" t="s">
        <v>13022</v>
      </c>
      <c r="D3039">
        <v>1</v>
      </c>
      <c r="E3039">
        <v>0</v>
      </c>
      <c r="F3039" t="s">
        <v>11</v>
      </c>
      <c r="G3039" t="s">
        <v>13024</v>
      </c>
      <c r="H3039" t="s">
        <v>1122</v>
      </c>
    </row>
    <row r="3040" spans="1:8" x14ac:dyDescent="0.35">
      <c r="A3040" t="s">
        <v>13029</v>
      </c>
      <c r="B3040" t="s">
        <v>13030</v>
      </c>
      <c r="C3040" t="s">
        <v>13029</v>
      </c>
      <c r="D3040">
        <v>1</v>
      </c>
      <c r="E3040">
        <v>0</v>
      </c>
      <c r="F3040" t="s">
        <v>11</v>
      </c>
      <c r="G3040" t="s">
        <v>13031</v>
      </c>
      <c r="H3040" t="s">
        <v>83</v>
      </c>
    </row>
    <row r="3041" spans="1:8" x14ac:dyDescent="0.35">
      <c r="A3041" t="s">
        <v>13032</v>
      </c>
      <c r="B3041" t="s">
        <v>13033</v>
      </c>
      <c r="C3041" t="s">
        <v>13034</v>
      </c>
      <c r="D3041">
        <v>1</v>
      </c>
      <c r="E3041">
        <v>0</v>
      </c>
      <c r="F3041" t="s">
        <v>11</v>
      </c>
      <c r="G3041" t="s">
        <v>13031</v>
      </c>
      <c r="H3041" t="s">
        <v>8998</v>
      </c>
    </row>
    <row r="3042" spans="1:8" x14ac:dyDescent="0.35">
      <c r="A3042" t="s">
        <v>7750</v>
      </c>
      <c r="B3042" t="s">
        <v>7749</v>
      </c>
      <c r="C3042" t="s">
        <v>7750</v>
      </c>
      <c r="D3042">
        <v>1</v>
      </c>
      <c r="E3042">
        <v>0</v>
      </c>
      <c r="F3042" t="s">
        <v>11</v>
      </c>
      <c r="G3042" t="s">
        <v>13037</v>
      </c>
      <c r="H3042" t="s">
        <v>7275</v>
      </c>
    </row>
    <row r="3043" spans="1:8" x14ac:dyDescent="0.35">
      <c r="A3043" t="s">
        <v>7750</v>
      </c>
      <c r="B3043" t="s">
        <v>7749</v>
      </c>
      <c r="C3043" t="s">
        <v>7750</v>
      </c>
      <c r="D3043">
        <v>1</v>
      </c>
      <c r="E3043">
        <v>0</v>
      </c>
      <c r="F3043" t="s">
        <v>11</v>
      </c>
      <c r="G3043" t="s">
        <v>13038</v>
      </c>
      <c r="H3043" t="s">
        <v>7275</v>
      </c>
    </row>
    <row r="3044" spans="1:8" x14ac:dyDescent="0.35">
      <c r="A3044" t="s">
        <v>7750</v>
      </c>
      <c r="B3044" t="s">
        <v>7749</v>
      </c>
      <c r="C3044" t="s">
        <v>7750</v>
      </c>
      <c r="D3044">
        <v>1</v>
      </c>
      <c r="E3044">
        <v>0</v>
      </c>
      <c r="F3044" t="s">
        <v>11</v>
      </c>
      <c r="G3044" t="s">
        <v>13039</v>
      </c>
      <c r="H3044" t="s">
        <v>7275</v>
      </c>
    </row>
    <row r="3045" spans="1:8" x14ac:dyDescent="0.35">
      <c r="A3045" t="s">
        <v>7750</v>
      </c>
      <c r="B3045" t="s">
        <v>7749</v>
      </c>
      <c r="C3045" t="s">
        <v>7750</v>
      </c>
      <c r="D3045">
        <v>1</v>
      </c>
      <c r="E3045">
        <v>0</v>
      </c>
      <c r="F3045" t="s">
        <v>11</v>
      </c>
      <c r="G3045" t="s">
        <v>13040</v>
      </c>
      <c r="H3045" t="s">
        <v>7275</v>
      </c>
    </row>
    <row r="3046" spans="1:8" x14ac:dyDescent="0.35">
      <c r="A3046" t="s">
        <v>7750</v>
      </c>
      <c r="B3046" t="s">
        <v>7749</v>
      </c>
      <c r="C3046" t="s">
        <v>7750</v>
      </c>
      <c r="D3046">
        <v>1</v>
      </c>
      <c r="E3046">
        <v>0</v>
      </c>
      <c r="F3046" t="s">
        <v>11</v>
      </c>
      <c r="G3046" t="s">
        <v>13041</v>
      </c>
      <c r="H3046" t="s">
        <v>7275</v>
      </c>
    </row>
    <row r="3047" spans="1:8" x14ac:dyDescent="0.35">
      <c r="A3047" t="s">
        <v>7750</v>
      </c>
      <c r="B3047" t="s">
        <v>7749</v>
      </c>
      <c r="C3047" t="s">
        <v>7750</v>
      </c>
      <c r="D3047">
        <v>1</v>
      </c>
      <c r="E3047">
        <v>0</v>
      </c>
      <c r="F3047" t="s">
        <v>11</v>
      </c>
      <c r="G3047" t="s">
        <v>13046</v>
      </c>
      <c r="H3047" t="s">
        <v>7275</v>
      </c>
    </row>
    <row r="3048" spans="1:8" x14ac:dyDescent="0.35">
      <c r="A3048" t="s">
        <v>7750</v>
      </c>
      <c r="B3048" t="s">
        <v>7749</v>
      </c>
      <c r="C3048" t="s">
        <v>7750</v>
      </c>
      <c r="D3048">
        <v>1</v>
      </c>
      <c r="E3048">
        <v>0</v>
      </c>
      <c r="F3048" t="s">
        <v>11</v>
      </c>
      <c r="G3048" t="s">
        <v>13047</v>
      </c>
      <c r="H3048" t="s">
        <v>7275</v>
      </c>
    </row>
    <row r="3049" spans="1:8" x14ac:dyDescent="0.35">
      <c r="A3049" t="s">
        <v>13050</v>
      </c>
      <c r="B3049" t="s">
        <v>13051</v>
      </c>
      <c r="C3049" t="s">
        <v>13052</v>
      </c>
      <c r="D3049">
        <v>1</v>
      </c>
      <c r="E3049">
        <v>0</v>
      </c>
      <c r="F3049" t="s">
        <v>11</v>
      </c>
      <c r="G3049" t="s">
        <v>13053</v>
      </c>
      <c r="H3049" t="s">
        <v>304</v>
      </c>
    </row>
    <row r="3050" spans="1:8" x14ac:dyDescent="0.35">
      <c r="A3050" t="s">
        <v>13057</v>
      </c>
      <c r="B3050" t="s">
        <v>4039</v>
      </c>
      <c r="C3050" t="s">
        <v>4040</v>
      </c>
      <c r="D3050">
        <v>1</v>
      </c>
      <c r="E3050">
        <v>0</v>
      </c>
      <c r="F3050" t="s">
        <v>11</v>
      </c>
      <c r="G3050" t="s">
        <v>13058</v>
      </c>
      <c r="H3050" t="s">
        <v>1060</v>
      </c>
    </row>
    <row r="3051" spans="1:8" x14ac:dyDescent="0.35">
      <c r="A3051" t="s">
        <v>1273</v>
      </c>
      <c r="B3051" t="s">
        <v>1272</v>
      </c>
      <c r="C3051" t="s">
        <v>1273</v>
      </c>
      <c r="D3051">
        <v>1</v>
      </c>
      <c r="E3051">
        <v>0</v>
      </c>
      <c r="F3051" t="s">
        <v>11</v>
      </c>
      <c r="G3051" t="s">
        <v>13058</v>
      </c>
      <c r="H3051" t="s">
        <v>1648</v>
      </c>
    </row>
    <row r="3052" spans="1:8" x14ac:dyDescent="0.35">
      <c r="A3052" t="s">
        <v>13076</v>
      </c>
      <c r="B3052" t="s">
        <v>13077</v>
      </c>
      <c r="C3052" t="s">
        <v>13076</v>
      </c>
      <c r="D3052">
        <v>1</v>
      </c>
      <c r="E3052">
        <v>0</v>
      </c>
      <c r="F3052" t="s">
        <v>11</v>
      </c>
      <c r="G3052" t="s">
        <v>13074</v>
      </c>
      <c r="H3052" t="s">
        <v>13078</v>
      </c>
    </row>
    <row r="3053" spans="1:8" x14ac:dyDescent="0.35">
      <c r="A3053" t="s">
        <v>252</v>
      </c>
      <c r="B3053" t="s">
        <v>253</v>
      </c>
      <c r="C3053" t="s">
        <v>252</v>
      </c>
      <c r="D3053">
        <v>1</v>
      </c>
      <c r="E3053">
        <v>0</v>
      </c>
      <c r="F3053" t="s">
        <v>11</v>
      </c>
      <c r="G3053" t="s">
        <v>13100</v>
      </c>
      <c r="H3053" t="s">
        <v>304</v>
      </c>
    </row>
    <row r="3054" spans="1:8" x14ac:dyDescent="0.35">
      <c r="A3054" t="s">
        <v>13111</v>
      </c>
      <c r="B3054" t="s">
        <v>4414</v>
      </c>
      <c r="C3054" t="s">
        <v>4415</v>
      </c>
      <c r="D3054">
        <v>1</v>
      </c>
      <c r="E3054">
        <v>0</v>
      </c>
      <c r="F3054" t="s">
        <v>11</v>
      </c>
      <c r="G3054" t="s">
        <v>13112</v>
      </c>
      <c r="H3054" t="s">
        <v>1330</v>
      </c>
    </row>
    <row r="3055" spans="1:8" x14ac:dyDescent="0.35">
      <c r="A3055" t="s">
        <v>13120</v>
      </c>
      <c r="B3055" t="s">
        <v>13121</v>
      </c>
      <c r="C3055" t="s">
        <v>13122</v>
      </c>
      <c r="D3055">
        <v>1</v>
      </c>
      <c r="E3055">
        <v>0</v>
      </c>
      <c r="F3055" t="s">
        <v>11</v>
      </c>
      <c r="G3055" t="s">
        <v>13123</v>
      </c>
      <c r="H3055" t="s">
        <v>304</v>
      </c>
    </row>
    <row r="3056" spans="1:8" x14ac:dyDescent="0.35">
      <c r="A3056" t="s">
        <v>13135</v>
      </c>
      <c r="B3056" t="s">
        <v>13136</v>
      </c>
      <c r="C3056" t="s">
        <v>13135</v>
      </c>
      <c r="D3056">
        <v>1</v>
      </c>
      <c r="E3056">
        <v>1</v>
      </c>
      <c r="F3056" t="s">
        <v>11</v>
      </c>
      <c r="G3056" t="s">
        <v>13137</v>
      </c>
      <c r="H3056" t="s">
        <v>13138</v>
      </c>
    </row>
    <row r="3057" spans="1:8" x14ac:dyDescent="0.35">
      <c r="A3057" t="s">
        <v>13153</v>
      </c>
      <c r="B3057" t="s">
        <v>13154</v>
      </c>
      <c r="C3057" t="s">
        <v>13155</v>
      </c>
      <c r="D3057">
        <v>1</v>
      </c>
      <c r="E3057">
        <v>0</v>
      </c>
      <c r="F3057" t="s">
        <v>11</v>
      </c>
      <c r="G3057" t="s">
        <v>13156</v>
      </c>
      <c r="H3057" t="s">
        <v>1576</v>
      </c>
    </row>
    <row r="3058" spans="1:8" x14ac:dyDescent="0.35">
      <c r="A3058" t="s">
        <v>11935</v>
      </c>
      <c r="B3058" t="s">
        <v>4719</v>
      </c>
      <c r="C3058" t="s">
        <v>4720</v>
      </c>
      <c r="D3058">
        <v>1</v>
      </c>
      <c r="E3058">
        <v>0</v>
      </c>
      <c r="F3058" t="s">
        <v>11</v>
      </c>
      <c r="G3058" t="s">
        <v>13157</v>
      </c>
      <c r="H3058" t="s">
        <v>13099</v>
      </c>
    </row>
    <row r="3059" spans="1:8" x14ac:dyDescent="0.35">
      <c r="A3059" t="s">
        <v>10515</v>
      </c>
      <c r="B3059" t="s">
        <v>10514</v>
      </c>
      <c r="C3059" t="s">
        <v>10515</v>
      </c>
      <c r="D3059">
        <v>1</v>
      </c>
      <c r="E3059">
        <v>0</v>
      </c>
      <c r="F3059" t="s">
        <v>11</v>
      </c>
      <c r="G3059" t="s">
        <v>13160</v>
      </c>
      <c r="H3059" t="s">
        <v>13161</v>
      </c>
    </row>
    <row r="3060" spans="1:8" x14ac:dyDescent="0.35">
      <c r="A3060" t="s">
        <v>1306</v>
      </c>
      <c r="B3060" t="s">
        <v>1307</v>
      </c>
      <c r="C3060" t="s">
        <v>1306</v>
      </c>
      <c r="D3060">
        <v>1</v>
      </c>
      <c r="E3060">
        <v>0</v>
      </c>
      <c r="F3060" t="s">
        <v>11</v>
      </c>
      <c r="G3060" t="s">
        <v>13160</v>
      </c>
      <c r="H3060" t="s">
        <v>24</v>
      </c>
    </row>
    <row r="3061" spans="1:8" x14ac:dyDescent="0.35">
      <c r="A3061" t="s">
        <v>13168</v>
      </c>
      <c r="B3061" t="s">
        <v>13169</v>
      </c>
      <c r="C3061" t="s">
        <v>13168</v>
      </c>
      <c r="D3061">
        <v>1</v>
      </c>
      <c r="E3061">
        <v>0</v>
      </c>
      <c r="F3061" t="s">
        <v>11</v>
      </c>
      <c r="G3061" t="s">
        <v>13170</v>
      </c>
      <c r="H3061" t="s">
        <v>643</v>
      </c>
    </row>
    <row r="3062" spans="1:8" x14ac:dyDescent="0.35">
      <c r="A3062" t="s">
        <v>13181</v>
      </c>
      <c r="B3062" t="s">
        <v>3251</v>
      </c>
      <c r="C3062" t="s">
        <v>3250</v>
      </c>
      <c r="D3062">
        <v>1</v>
      </c>
      <c r="E3062">
        <v>0</v>
      </c>
      <c r="F3062" t="s">
        <v>11</v>
      </c>
      <c r="G3062" t="s">
        <v>13182</v>
      </c>
      <c r="H3062" t="s">
        <v>3253</v>
      </c>
    </row>
    <row r="3063" spans="1:8" x14ac:dyDescent="0.35">
      <c r="A3063" t="s">
        <v>13183</v>
      </c>
      <c r="B3063" t="s">
        <v>13184</v>
      </c>
      <c r="C3063" t="s">
        <v>13183</v>
      </c>
      <c r="D3063">
        <v>1</v>
      </c>
      <c r="E3063">
        <v>0</v>
      </c>
      <c r="F3063" t="s">
        <v>11</v>
      </c>
      <c r="G3063" t="s">
        <v>13185</v>
      </c>
      <c r="H3063" t="s">
        <v>13186</v>
      </c>
    </row>
    <row r="3064" spans="1:8" x14ac:dyDescent="0.35">
      <c r="A3064" t="s">
        <v>13188</v>
      </c>
      <c r="B3064" t="s">
        <v>13189</v>
      </c>
      <c r="C3064" t="s">
        <v>13188</v>
      </c>
      <c r="D3064">
        <v>1</v>
      </c>
      <c r="E3064">
        <v>0</v>
      </c>
      <c r="F3064" t="s">
        <v>11</v>
      </c>
      <c r="G3064" t="s">
        <v>13190</v>
      </c>
      <c r="H3064" t="s">
        <v>13191</v>
      </c>
    </row>
    <row r="3065" spans="1:8" x14ac:dyDescent="0.35">
      <c r="A3065" t="s">
        <v>13224</v>
      </c>
      <c r="B3065" t="s">
        <v>5714</v>
      </c>
      <c r="C3065" t="s">
        <v>5715</v>
      </c>
      <c r="D3065">
        <v>1</v>
      </c>
      <c r="E3065">
        <v>0</v>
      </c>
      <c r="F3065" t="s">
        <v>11</v>
      </c>
      <c r="G3065" t="s">
        <v>13225</v>
      </c>
      <c r="H3065" t="s">
        <v>481</v>
      </c>
    </row>
    <row r="3066" spans="1:8" x14ac:dyDescent="0.35">
      <c r="A3066" t="s">
        <v>1386</v>
      </c>
      <c r="B3066" t="s">
        <v>1387</v>
      </c>
      <c r="C3066" t="s">
        <v>1388</v>
      </c>
      <c r="D3066">
        <v>1</v>
      </c>
      <c r="E3066">
        <v>0</v>
      </c>
      <c r="F3066" t="s">
        <v>11</v>
      </c>
      <c r="G3066" t="s">
        <v>13226</v>
      </c>
      <c r="H3066" t="s">
        <v>13227</v>
      </c>
    </row>
    <row r="3067" spans="1:8" x14ac:dyDescent="0.35">
      <c r="A3067" t="s">
        <v>13228</v>
      </c>
      <c r="B3067" t="s">
        <v>13229</v>
      </c>
      <c r="C3067" t="s">
        <v>13228</v>
      </c>
      <c r="D3067">
        <v>1</v>
      </c>
      <c r="E3067">
        <v>0</v>
      </c>
      <c r="F3067" t="s">
        <v>11</v>
      </c>
      <c r="G3067" t="s">
        <v>13230</v>
      </c>
      <c r="H3067" t="s">
        <v>2052</v>
      </c>
    </row>
    <row r="3068" spans="1:8" x14ac:dyDescent="0.35">
      <c r="A3068" t="s">
        <v>10240</v>
      </c>
      <c r="B3068" t="s">
        <v>10239</v>
      </c>
      <c r="C3068" t="s">
        <v>10240</v>
      </c>
      <c r="D3068">
        <v>1</v>
      </c>
      <c r="E3068">
        <v>0</v>
      </c>
      <c r="F3068" t="s">
        <v>11</v>
      </c>
      <c r="G3068" t="s">
        <v>13231</v>
      </c>
      <c r="H3068" t="s">
        <v>13232</v>
      </c>
    </row>
    <row r="3069" spans="1:8" x14ac:dyDescent="0.35">
      <c r="A3069" t="s">
        <v>422</v>
      </c>
      <c r="B3069" t="s">
        <v>421</v>
      </c>
      <c r="C3069" t="s">
        <v>422</v>
      </c>
      <c r="D3069">
        <v>1</v>
      </c>
      <c r="E3069">
        <v>0</v>
      </c>
      <c r="F3069" t="s">
        <v>11</v>
      </c>
      <c r="G3069" t="s">
        <v>13233</v>
      </c>
      <c r="H3069" t="s">
        <v>11734</v>
      </c>
    </row>
    <row r="3070" spans="1:8" x14ac:dyDescent="0.35">
      <c r="A3070" t="s">
        <v>3601</v>
      </c>
      <c r="B3070" t="s">
        <v>2498</v>
      </c>
      <c r="C3070" t="s">
        <v>2499</v>
      </c>
      <c r="D3070">
        <v>1</v>
      </c>
      <c r="E3070">
        <v>0</v>
      </c>
      <c r="F3070" t="s">
        <v>11</v>
      </c>
      <c r="G3070" t="s">
        <v>13234</v>
      </c>
      <c r="H3070" t="s">
        <v>13235</v>
      </c>
    </row>
    <row r="3071" spans="1:8" x14ac:dyDescent="0.35">
      <c r="A3071" t="s">
        <v>13240</v>
      </c>
      <c r="B3071" t="s">
        <v>13241</v>
      </c>
      <c r="C3071" t="s">
        <v>13242</v>
      </c>
      <c r="D3071">
        <v>1</v>
      </c>
      <c r="E3071">
        <v>0</v>
      </c>
      <c r="F3071" t="s">
        <v>11</v>
      </c>
      <c r="G3071" t="s">
        <v>13243</v>
      </c>
      <c r="H3071" t="s">
        <v>13244</v>
      </c>
    </row>
    <row r="3072" spans="1:8" x14ac:dyDescent="0.35">
      <c r="A3072" t="s">
        <v>13255</v>
      </c>
      <c r="B3072" t="s">
        <v>13256</v>
      </c>
      <c r="C3072" t="s">
        <v>13255</v>
      </c>
      <c r="D3072">
        <v>1</v>
      </c>
      <c r="E3072">
        <v>0</v>
      </c>
      <c r="F3072" t="s">
        <v>11</v>
      </c>
      <c r="G3072" t="s">
        <v>13257</v>
      </c>
      <c r="H3072" t="s">
        <v>5277</v>
      </c>
    </row>
    <row r="3073" spans="1:8" x14ac:dyDescent="0.35">
      <c r="A3073" t="s">
        <v>13261</v>
      </c>
      <c r="B3073" t="s">
        <v>13262</v>
      </c>
      <c r="C3073" t="s">
        <v>13261</v>
      </c>
      <c r="D3073">
        <v>1</v>
      </c>
      <c r="E3073">
        <v>0</v>
      </c>
      <c r="F3073" t="s">
        <v>11</v>
      </c>
      <c r="G3073" t="s">
        <v>13263</v>
      </c>
      <c r="H3073" t="s">
        <v>13264</v>
      </c>
    </row>
    <row r="3074" spans="1:8" x14ac:dyDescent="0.35">
      <c r="A3074" t="s">
        <v>1269</v>
      </c>
      <c r="B3074" t="s">
        <v>1268</v>
      </c>
      <c r="C3074" t="s">
        <v>1269</v>
      </c>
      <c r="D3074">
        <v>1</v>
      </c>
      <c r="E3074">
        <v>0</v>
      </c>
      <c r="F3074" t="s">
        <v>11</v>
      </c>
      <c r="G3074" t="s">
        <v>13270</v>
      </c>
      <c r="H3074" t="s">
        <v>13271</v>
      </c>
    </row>
    <row r="3075" spans="1:8" x14ac:dyDescent="0.35">
      <c r="A3075" t="s">
        <v>7169</v>
      </c>
      <c r="B3075" t="s">
        <v>7168</v>
      </c>
      <c r="C3075" t="s">
        <v>7169</v>
      </c>
      <c r="D3075">
        <v>1</v>
      </c>
      <c r="E3075">
        <v>0</v>
      </c>
      <c r="F3075" t="s">
        <v>11</v>
      </c>
      <c r="G3075" t="s">
        <v>13280</v>
      </c>
      <c r="H3075" t="s">
        <v>6802</v>
      </c>
    </row>
    <row r="3076" spans="1:8" x14ac:dyDescent="0.35">
      <c r="A3076" t="s">
        <v>1895</v>
      </c>
      <c r="B3076" t="s">
        <v>1896</v>
      </c>
      <c r="C3076" t="s">
        <v>1895</v>
      </c>
      <c r="D3076">
        <v>1</v>
      </c>
      <c r="E3076">
        <v>0</v>
      </c>
      <c r="F3076" t="s">
        <v>11</v>
      </c>
      <c r="G3076" t="s">
        <v>13282</v>
      </c>
      <c r="H3076" t="s">
        <v>3573</v>
      </c>
    </row>
    <row r="3077" spans="1:8" x14ac:dyDescent="0.35">
      <c r="A3077" t="s">
        <v>3128</v>
      </c>
      <c r="B3077" t="s">
        <v>3129</v>
      </c>
      <c r="C3077" t="s">
        <v>3128</v>
      </c>
      <c r="D3077">
        <v>1</v>
      </c>
      <c r="E3077">
        <v>2</v>
      </c>
      <c r="F3077" t="s">
        <v>11</v>
      </c>
      <c r="G3077" t="s">
        <v>13287</v>
      </c>
      <c r="H3077" t="s">
        <v>6809</v>
      </c>
    </row>
    <row r="3078" spans="1:8" x14ac:dyDescent="0.35">
      <c r="A3078" t="s">
        <v>12864</v>
      </c>
      <c r="B3078" t="s">
        <v>5240</v>
      </c>
      <c r="C3078" t="s">
        <v>5241</v>
      </c>
      <c r="D3078">
        <v>1</v>
      </c>
      <c r="E3078">
        <v>0</v>
      </c>
      <c r="F3078" t="s">
        <v>11</v>
      </c>
      <c r="G3078" t="s">
        <v>13292</v>
      </c>
      <c r="H3078" t="s">
        <v>2616</v>
      </c>
    </row>
    <row r="3079" spans="1:8" x14ac:dyDescent="0.35">
      <c r="A3079" t="s">
        <v>12973</v>
      </c>
      <c r="B3079" t="s">
        <v>12972</v>
      </c>
      <c r="C3079" t="s">
        <v>12973</v>
      </c>
      <c r="D3079">
        <v>1</v>
      </c>
      <c r="E3079">
        <v>0</v>
      </c>
      <c r="F3079" t="s">
        <v>11</v>
      </c>
      <c r="G3079" t="s">
        <v>13292</v>
      </c>
      <c r="H3079" t="s">
        <v>278</v>
      </c>
    </row>
    <row r="3080" spans="1:8" x14ac:dyDescent="0.35">
      <c r="A3080" t="s">
        <v>13295</v>
      </c>
      <c r="B3080" t="s">
        <v>13296</v>
      </c>
      <c r="C3080" t="s">
        <v>13295</v>
      </c>
      <c r="D3080">
        <v>1</v>
      </c>
      <c r="E3080">
        <v>0</v>
      </c>
      <c r="F3080" t="s">
        <v>11</v>
      </c>
      <c r="G3080" t="s">
        <v>13297</v>
      </c>
      <c r="H3080" t="s">
        <v>8467</v>
      </c>
    </row>
    <row r="3081" spans="1:8" x14ac:dyDescent="0.35">
      <c r="A3081" t="s">
        <v>6063</v>
      </c>
      <c r="B3081" t="s">
        <v>6062</v>
      </c>
      <c r="C3081" t="s">
        <v>6063</v>
      </c>
      <c r="D3081">
        <v>1</v>
      </c>
      <c r="E3081">
        <v>0</v>
      </c>
      <c r="F3081" t="s">
        <v>11</v>
      </c>
      <c r="G3081" t="s">
        <v>13300</v>
      </c>
      <c r="H3081" t="s">
        <v>7265</v>
      </c>
    </row>
    <row r="3082" spans="1:8" x14ac:dyDescent="0.35">
      <c r="A3082" t="s">
        <v>13301</v>
      </c>
      <c r="B3082" t="s">
        <v>13302</v>
      </c>
      <c r="C3082" t="s">
        <v>13301</v>
      </c>
      <c r="D3082">
        <v>1</v>
      </c>
      <c r="E3082">
        <v>0</v>
      </c>
      <c r="F3082" t="s">
        <v>11</v>
      </c>
      <c r="G3082" t="s">
        <v>13303</v>
      </c>
      <c r="H3082" t="s">
        <v>13304</v>
      </c>
    </row>
    <row r="3083" spans="1:8" x14ac:dyDescent="0.35">
      <c r="A3083" t="s">
        <v>3601</v>
      </c>
      <c r="B3083" t="s">
        <v>2498</v>
      </c>
      <c r="C3083" t="s">
        <v>2499</v>
      </c>
      <c r="D3083">
        <v>1</v>
      </c>
      <c r="E3083">
        <v>0</v>
      </c>
      <c r="F3083" t="s">
        <v>11</v>
      </c>
      <c r="G3083" t="s">
        <v>13305</v>
      </c>
      <c r="H3083" t="s">
        <v>586</v>
      </c>
    </row>
    <row r="3084" spans="1:8" x14ac:dyDescent="0.35">
      <c r="A3084" t="s">
        <v>6268</v>
      </c>
      <c r="B3084" t="s">
        <v>6269</v>
      </c>
      <c r="C3084" t="s">
        <v>6270</v>
      </c>
      <c r="D3084">
        <v>1</v>
      </c>
      <c r="E3084">
        <v>0</v>
      </c>
      <c r="F3084" t="s">
        <v>11</v>
      </c>
      <c r="G3084" t="s">
        <v>13314</v>
      </c>
      <c r="H3084" t="s">
        <v>12659</v>
      </c>
    </row>
    <row r="3085" spans="1:8" x14ac:dyDescent="0.35">
      <c r="A3085" t="s">
        <v>13315</v>
      </c>
      <c r="B3085" t="s">
        <v>13316</v>
      </c>
      <c r="C3085" t="s">
        <v>13315</v>
      </c>
      <c r="D3085">
        <v>1</v>
      </c>
      <c r="E3085">
        <v>2</v>
      </c>
      <c r="F3085" t="s">
        <v>11</v>
      </c>
      <c r="G3085" t="s">
        <v>13317</v>
      </c>
      <c r="H3085" t="s">
        <v>1842</v>
      </c>
    </row>
    <row r="3086" spans="1:8" x14ac:dyDescent="0.35">
      <c r="A3086" t="s">
        <v>12692</v>
      </c>
      <c r="B3086" t="s">
        <v>12691</v>
      </c>
      <c r="C3086" t="s">
        <v>12692</v>
      </c>
      <c r="D3086">
        <v>1</v>
      </c>
      <c r="E3086">
        <v>0</v>
      </c>
      <c r="F3086" t="s">
        <v>11</v>
      </c>
      <c r="G3086" t="s">
        <v>13327</v>
      </c>
      <c r="H3086" t="s">
        <v>5314</v>
      </c>
    </row>
    <row r="3087" spans="1:8" x14ac:dyDescent="0.35">
      <c r="A3087" t="s">
        <v>13328</v>
      </c>
      <c r="B3087" t="s">
        <v>3223</v>
      </c>
      <c r="C3087" t="s">
        <v>3224</v>
      </c>
      <c r="D3087">
        <v>1</v>
      </c>
      <c r="E3087">
        <v>0</v>
      </c>
      <c r="F3087" t="s">
        <v>11</v>
      </c>
      <c r="G3087" t="s">
        <v>13329</v>
      </c>
      <c r="H3087" t="s">
        <v>546</v>
      </c>
    </row>
    <row r="3088" spans="1:8" x14ac:dyDescent="0.35">
      <c r="A3088" t="s">
        <v>3171</v>
      </c>
      <c r="B3088" t="s">
        <v>3172</v>
      </c>
      <c r="C3088" t="s">
        <v>3173</v>
      </c>
      <c r="D3088">
        <v>1</v>
      </c>
      <c r="E3088">
        <v>0</v>
      </c>
      <c r="F3088" t="s">
        <v>11</v>
      </c>
      <c r="G3088" t="s">
        <v>13340</v>
      </c>
      <c r="H3088" t="s">
        <v>3304</v>
      </c>
    </row>
    <row r="3089" spans="1:8" x14ac:dyDescent="0.35">
      <c r="A3089" t="s">
        <v>13341</v>
      </c>
      <c r="B3089" t="s">
        <v>13342</v>
      </c>
      <c r="C3089" t="s">
        <v>13341</v>
      </c>
      <c r="D3089">
        <v>1</v>
      </c>
      <c r="E3089">
        <v>0</v>
      </c>
      <c r="F3089" t="s">
        <v>11</v>
      </c>
      <c r="G3089" t="s">
        <v>13343</v>
      </c>
      <c r="H3089" t="s">
        <v>5046</v>
      </c>
    </row>
    <row r="3090" spans="1:8" x14ac:dyDescent="0.35">
      <c r="A3090" t="s">
        <v>2060</v>
      </c>
      <c r="B3090" t="s">
        <v>2061</v>
      </c>
      <c r="C3090" t="s">
        <v>2060</v>
      </c>
      <c r="D3090">
        <v>1</v>
      </c>
      <c r="E3090">
        <v>0</v>
      </c>
      <c r="F3090" t="s">
        <v>11</v>
      </c>
      <c r="G3090" t="s">
        <v>13356</v>
      </c>
      <c r="H3090" t="s">
        <v>18</v>
      </c>
    </row>
    <row r="3091" spans="1:8" x14ac:dyDescent="0.35">
      <c r="A3091" t="s">
        <v>2788</v>
      </c>
      <c r="B3091" t="s">
        <v>2789</v>
      </c>
      <c r="C3091" t="s">
        <v>2790</v>
      </c>
      <c r="D3091">
        <v>1</v>
      </c>
      <c r="E3091">
        <v>0</v>
      </c>
      <c r="F3091" t="s">
        <v>11</v>
      </c>
      <c r="G3091" t="s">
        <v>13381</v>
      </c>
      <c r="H3091" t="s">
        <v>6333</v>
      </c>
    </row>
    <row r="3092" spans="1:8" x14ac:dyDescent="0.35">
      <c r="A3092" t="s">
        <v>13415</v>
      </c>
      <c r="B3092" t="s">
        <v>13416</v>
      </c>
      <c r="C3092" t="s">
        <v>13415</v>
      </c>
      <c r="D3092">
        <v>1</v>
      </c>
      <c r="E3092">
        <v>0</v>
      </c>
      <c r="F3092" t="s">
        <v>11</v>
      </c>
      <c r="G3092" t="s">
        <v>13417</v>
      </c>
      <c r="H3092" t="s">
        <v>13418</v>
      </c>
    </row>
    <row r="3093" spans="1:8" x14ac:dyDescent="0.35">
      <c r="A3093" t="s">
        <v>13419</v>
      </c>
      <c r="B3093" t="s">
        <v>13420</v>
      </c>
      <c r="C3093" t="s">
        <v>13421</v>
      </c>
      <c r="D3093">
        <v>1</v>
      </c>
      <c r="E3093">
        <v>0</v>
      </c>
      <c r="F3093" t="s">
        <v>11</v>
      </c>
      <c r="G3093" t="s">
        <v>13417</v>
      </c>
      <c r="H3093" t="s">
        <v>13422</v>
      </c>
    </row>
    <row r="3094" spans="1:8" x14ac:dyDescent="0.35">
      <c r="A3094" t="s">
        <v>13423</v>
      </c>
      <c r="B3094" t="s">
        <v>13424</v>
      </c>
      <c r="C3094" t="s">
        <v>13425</v>
      </c>
      <c r="D3094">
        <v>1</v>
      </c>
      <c r="E3094">
        <v>1</v>
      </c>
      <c r="F3094" t="s">
        <v>11</v>
      </c>
      <c r="G3094" t="s">
        <v>13426</v>
      </c>
      <c r="H3094" t="s">
        <v>13427</v>
      </c>
    </row>
    <row r="3095" spans="1:8" x14ac:dyDescent="0.35">
      <c r="A3095" t="s">
        <v>13437</v>
      </c>
      <c r="B3095" t="s">
        <v>13438</v>
      </c>
      <c r="C3095" t="s">
        <v>13439</v>
      </c>
      <c r="D3095">
        <v>1</v>
      </c>
      <c r="E3095">
        <v>0</v>
      </c>
      <c r="F3095" t="s">
        <v>11</v>
      </c>
      <c r="G3095" t="s">
        <v>13440</v>
      </c>
      <c r="H3095" t="s">
        <v>8859</v>
      </c>
    </row>
    <row r="3096" spans="1:8" x14ac:dyDescent="0.35">
      <c r="A3096" t="s">
        <v>13450</v>
      </c>
      <c r="B3096" t="s">
        <v>13451</v>
      </c>
      <c r="C3096" t="s">
        <v>13452</v>
      </c>
      <c r="D3096">
        <v>1</v>
      </c>
      <c r="E3096">
        <v>0</v>
      </c>
      <c r="F3096" t="s">
        <v>11</v>
      </c>
      <c r="G3096" t="s">
        <v>13453</v>
      </c>
      <c r="H3096" t="s">
        <v>969</v>
      </c>
    </row>
    <row r="3097" spans="1:8" x14ac:dyDescent="0.35">
      <c r="A3097" t="s">
        <v>13476</v>
      </c>
      <c r="B3097" t="s">
        <v>13477</v>
      </c>
      <c r="C3097" t="s">
        <v>13478</v>
      </c>
      <c r="D3097">
        <v>1</v>
      </c>
      <c r="E3097">
        <v>1</v>
      </c>
      <c r="F3097" t="s">
        <v>11</v>
      </c>
      <c r="G3097" t="s">
        <v>13479</v>
      </c>
      <c r="H3097" t="s">
        <v>3289</v>
      </c>
    </row>
    <row r="3098" spans="1:8" x14ac:dyDescent="0.35">
      <c r="A3098" t="s">
        <v>13488</v>
      </c>
      <c r="B3098" t="s">
        <v>13489</v>
      </c>
      <c r="C3098" t="s">
        <v>13488</v>
      </c>
      <c r="D3098">
        <v>1</v>
      </c>
      <c r="E3098">
        <v>0</v>
      </c>
      <c r="F3098" t="s">
        <v>11</v>
      </c>
      <c r="G3098" t="s">
        <v>13490</v>
      </c>
      <c r="H3098" t="s">
        <v>13491</v>
      </c>
    </row>
    <row r="3099" spans="1:8" x14ac:dyDescent="0.35">
      <c r="A3099" t="s">
        <v>13504</v>
      </c>
      <c r="B3099" t="s">
        <v>13505</v>
      </c>
      <c r="C3099" t="s">
        <v>13504</v>
      </c>
      <c r="D3099">
        <v>1</v>
      </c>
      <c r="E3099">
        <v>0</v>
      </c>
      <c r="F3099" t="s">
        <v>11</v>
      </c>
      <c r="G3099" t="s">
        <v>13506</v>
      </c>
      <c r="H3099" t="s">
        <v>5087</v>
      </c>
    </row>
    <row r="3100" spans="1:8" x14ac:dyDescent="0.35">
      <c r="A3100" t="s">
        <v>432</v>
      </c>
      <c r="B3100" t="s">
        <v>431</v>
      </c>
      <c r="C3100" t="s">
        <v>432</v>
      </c>
      <c r="D3100">
        <v>1</v>
      </c>
      <c r="E3100">
        <v>0</v>
      </c>
      <c r="F3100" t="s">
        <v>11</v>
      </c>
      <c r="G3100" t="s">
        <v>13506</v>
      </c>
      <c r="H3100" t="s">
        <v>969</v>
      </c>
    </row>
    <row r="3101" spans="1:8" x14ac:dyDescent="0.35">
      <c r="A3101" t="s">
        <v>13507</v>
      </c>
      <c r="B3101" t="s">
        <v>13508</v>
      </c>
      <c r="C3101" t="s">
        <v>13507</v>
      </c>
      <c r="D3101">
        <v>1</v>
      </c>
      <c r="E3101">
        <v>0</v>
      </c>
      <c r="F3101" t="s">
        <v>11</v>
      </c>
      <c r="G3101" t="s">
        <v>13506</v>
      </c>
      <c r="H3101" t="s">
        <v>7454</v>
      </c>
    </row>
    <row r="3102" spans="1:8" x14ac:dyDescent="0.35">
      <c r="A3102" t="s">
        <v>13509</v>
      </c>
      <c r="B3102" t="s">
        <v>13510</v>
      </c>
      <c r="C3102" t="s">
        <v>13511</v>
      </c>
      <c r="D3102">
        <v>1</v>
      </c>
      <c r="E3102">
        <v>0</v>
      </c>
      <c r="F3102" t="s">
        <v>11</v>
      </c>
      <c r="G3102" t="s">
        <v>13512</v>
      </c>
      <c r="H3102" t="s">
        <v>429</v>
      </c>
    </row>
    <row r="3103" spans="1:8" x14ac:dyDescent="0.35">
      <c r="A3103" t="s">
        <v>1590</v>
      </c>
      <c r="B3103" t="s">
        <v>1591</v>
      </c>
      <c r="C3103" t="s">
        <v>1590</v>
      </c>
      <c r="D3103">
        <v>1</v>
      </c>
      <c r="E3103">
        <v>0</v>
      </c>
      <c r="F3103" t="s">
        <v>11</v>
      </c>
      <c r="G3103" t="s">
        <v>13519</v>
      </c>
      <c r="H3103" t="s">
        <v>8509</v>
      </c>
    </row>
    <row r="3104" spans="1:8" x14ac:dyDescent="0.35">
      <c r="A3104" t="s">
        <v>13520</v>
      </c>
      <c r="B3104" t="s">
        <v>13521</v>
      </c>
      <c r="C3104" t="s">
        <v>13520</v>
      </c>
      <c r="D3104">
        <v>1</v>
      </c>
      <c r="E3104">
        <v>0</v>
      </c>
      <c r="F3104" t="s">
        <v>11</v>
      </c>
      <c r="G3104" t="s">
        <v>13522</v>
      </c>
      <c r="H3104" t="s">
        <v>651</v>
      </c>
    </row>
    <row r="3105" spans="1:8" x14ac:dyDescent="0.35">
      <c r="A3105" t="s">
        <v>13549</v>
      </c>
      <c r="B3105" t="s">
        <v>13550</v>
      </c>
      <c r="C3105" t="s">
        <v>13549</v>
      </c>
      <c r="D3105">
        <v>1</v>
      </c>
      <c r="E3105">
        <v>0</v>
      </c>
      <c r="F3105" t="s">
        <v>11</v>
      </c>
      <c r="G3105" t="s">
        <v>13551</v>
      </c>
      <c r="H3105" t="s">
        <v>13552</v>
      </c>
    </row>
    <row r="3106" spans="1:8" x14ac:dyDescent="0.35">
      <c r="A3106" t="s">
        <v>13553</v>
      </c>
      <c r="B3106" t="s">
        <v>13554</v>
      </c>
      <c r="C3106" t="s">
        <v>13555</v>
      </c>
      <c r="D3106">
        <v>1</v>
      </c>
      <c r="E3106">
        <v>0</v>
      </c>
      <c r="F3106" t="s">
        <v>11</v>
      </c>
      <c r="G3106" t="s">
        <v>13551</v>
      </c>
      <c r="H3106" t="s">
        <v>8714</v>
      </c>
    </row>
    <row r="3107" spans="1:8" x14ac:dyDescent="0.35">
      <c r="A3107" t="s">
        <v>11186</v>
      </c>
      <c r="B3107" t="s">
        <v>11187</v>
      </c>
      <c r="C3107" t="s">
        <v>11186</v>
      </c>
      <c r="D3107">
        <v>1</v>
      </c>
      <c r="E3107">
        <v>0</v>
      </c>
      <c r="F3107" t="s">
        <v>11</v>
      </c>
      <c r="G3107" t="s">
        <v>13571</v>
      </c>
      <c r="H3107" t="s">
        <v>3764</v>
      </c>
    </row>
    <row r="3108" spans="1:8" x14ac:dyDescent="0.35">
      <c r="A3108" t="s">
        <v>5682</v>
      </c>
      <c r="B3108" t="s">
        <v>5683</v>
      </c>
      <c r="C3108" t="s">
        <v>5682</v>
      </c>
      <c r="D3108">
        <v>1</v>
      </c>
      <c r="E3108">
        <v>0</v>
      </c>
      <c r="F3108" t="s">
        <v>11</v>
      </c>
      <c r="G3108" t="s">
        <v>13577</v>
      </c>
      <c r="H3108" t="s">
        <v>2540</v>
      </c>
    </row>
    <row r="3109" spans="1:8" x14ac:dyDescent="0.35">
      <c r="A3109" t="s">
        <v>13578</v>
      </c>
      <c r="B3109" t="s">
        <v>80</v>
      </c>
      <c r="C3109" t="s">
        <v>81</v>
      </c>
      <c r="D3109">
        <v>1</v>
      </c>
      <c r="E3109">
        <v>0</v>
      </c>
      <c r="F3109" t="s">
        <v>11</v>
      </c>
      <c r="G3109" t="s">
        <v>13579</v>
      </c>
      <c r="H3109" t="s">
        <v>3558</v>
      </c>
    </row>
    <row r="3110" spans="1:8" x14ac:dyDescent="0.35">
      <c r="A3110" t="s">
        <v>2613</v>
      </c>
      <c r="B3110" t="s">
        <v>2614</v>
      </c>
      <c r="C3110" t="s">
        <v>2613</v>
      </c>
      <c r="D3110">
        <v>1</v>
      </c>
      <c r="E3110">
        <v>0</v>
      </c>
      <c r="F3110" t="s">
        <v>11</v>
      </c>
      <c r="G3110" t="s">
        <v>13591</v>
      </c>
      <c r="H3110" t="s">
        <v>805</v>
      </c>
    </row>
    <row r="3111" spans="1:8" x14ac:dyDescent="0.35">
      <c r="A3111" t="s">
        <v>13607</v>
      </c>
      <c r="B3111" t="s">
        <v>13608</v>
      </c>
      <c r="C3111" t="s">
        <v>13609</v>
      </c>
      <c r="D3111">
        <v>1</v>
      </c>
      <c r="E3111">
        <v>0</v>
      </c>
      <c r="F3111" t="s">
        <v>11</v>
      </c>
      <c r="G3111" t="s">
        <v>13610</v>
      </c>
      <c r="H3111" t="s">
        <v>355</v>
      </c>
    </row>
    <row r="3112" spans="1:8" x14ac:dyDescent="0.35">
      <c r="A3112" t="s">
        <v>9391</v>
      </c>
      <c r="B3112" t="s">
        <v>9390</v>
      </c>
      <c r="C3112" t="s">
        <v>9391</v>
      </c>
      <c r="D3112">
        <v>1</v>
      </c>
      <c r="E3112">
        <v>0</v>
      </c>
      <c r="F3112" t="s">
        <v>11</v>
      </c>
      <c r="G3112" t="e">
        <f>- Некоторые банки стараются сразу избавиться от таких плательщиков и передают долг агентству по сбору задолженностей.</f>
        <v>#NAME?</v>
      </c>
      <c r="H3112" t="s">
        <v>350</v>
      </c>
    </row>
    <row r="3113" spans="1:8" x14ac:dyDescent="0.35">
      <c r="A3113" t="s">
        <v>7450</v>
      </c>
      <c r="B3113" t="s">
        <v>7451</v>
      </c>
      <c r="C3113" t="s">
        <v>7452</v>
      </c>
      <c r="D3113">
        <v>1</v>
      </c>
      <c r="E3113">
        <v>0</v>
      </c>
      <c r="F3113" t="s">
        <v>11</v>
      </c>
      <c r="G3113" t="s">
        <v>13637</v>
      </c>
      <c r="H3113" t="s">
        <v>13638</v>
      </c>
    </row>
    <row r="3114" spans="1:8" x14ac:dyDescent="0.35">
      <c r="A3114" t="s">
        <v>13635</v>
      </c>
      <c r="B3114" t="s">
        <v>13634</v>
      </c>
      <c r="C3114" t="s">
        <v>13635</v>
      </c>
      <c r="D3114">
        <v>1</v>
      </c>
      <c r="E3114">
        <v>0</v>
      </c>
      <c r="F3114" t="s">
        <v>11</v>
      </c>
      <c r="G3114" t="s">
        <v>13640</v>
      </c>
      <c r="H3114" t="s">
        <v>83</v>
      </c>
    </row>
    <row r="3115" spans="1:8" x14ac:dyDescent="0.35">
      <c r="A3115" t="s">
        <v>13650</v>
      </c>
      <c r="B3115" t="s">
        <v>13651</v>
      </c>
      <c r="C3115" t="s">
        <v>13652</v>
      </c>
      <c r="D3115">
        <v>1</v>
      </c>
      <c r="E3115">
        <v>0</v>
      </c>
      <c r="F3115" t="s">
        <v>11</v>
      </c>
      <c r="G3115" t="s">
        <v>13653</v>
      </c>
      <c r="H3115" t="s">
        <v>2308</v>
      </c>
    </row>
    <row r="3116" spans="1:8" x14ac:dyDescent="0.35">
      <c r="A3116" t="s">
        <v>5676</v>
      </c>
      <c r="B3116" t="s">
        <v>3311</v>
      </c>
      <c r="C3116" t="s">
        <v>3312</v>
      </c>
      <c r="D3116">
        <v>1</v>
      </c>
      <c r="E3116">
        <v>0</v>
      </c>
      <c r="F3116" t="s">
        <v>11</v>
      </c>
      <c r="G3116" t="s">
        <v>13656</v>
      </c>
      <c r="H3116" t="s">
        <v>5745</v>
      </c>
    </row>
    <row r="3117" spans="1:8" x14ac:dyDescent="0.35">
      <c r="A3117" t="s">
        <v>5676</v>
      </c>
      <c r="B3117" t="s">
        <v>3311</v>
      </c>
      <c r="C3117" t="s">
        <v>3312</v>
      </c>
      <c r="D3117">
        <v>1</v>
      </c>
      <c r="E3117">
        <v>0</v>
      </c>
      <c r="F3117" t="s">
        <v>11</v>
      </c>
      <c r="G3117" t="s">
        <v>13656</v>
      </c>
      <c r="H3117" t="s">
        <v>3639</v>
      </c>
    </row>
    <row r="3118" spans="1:8" x14ac:dyDescent="0.35">
      <c r="A3118" t="s">
        <v>5847</v>
      </c>
      <c r="B3118" t="s">
        <v>1396</v>
      </c>
      <c r="C3118" t="s">
        <v>1397</v>
      </c>
      <c r="D3118">
        <v>1</v>
      </c>
      <c r="E3118">
        <v>0</v>
      </c>
      <c r="F3118" t="s">
        <v>11</v>
      </c>
      <c r="G3118" t="s">
        <v>13670</v>
      </c>
      <c r="H3118" t="s">
        <v>1293</v>
      </c>
    </row>
    <row r="3119" spans="1:8" x14ac:dyDescent="0.35">
      <c r="A3119" t="s">
        <v>13697</v>
      </c>
      <c r="B3119" t="s">
        <v>4607</v>
      </c>
      <c r="C3119" t="s">
        <v>4608</v>
      </c>
      <c r="D3119">
        <v>1</v>
      </c>
      <c r="E3119">
        <v>0</v>
      </c>
      <c r="F3119" t="s">
        <v>11</v>
      </c>
      <c r="G3119" t="s">
        <v>13696</v>
      </c>
      <c r="H3119" t="s">
        <v>2702</v>
      </c>
    </row>
    <row r="3120" spans="1:8" x14ac:dyDescent="0.35">
      <c r="A3120" t="s">
        <v>7963</v>
      </c>
      <c r="B3120" t="s">
        <v>7964</v>
      </c>
      <c r="C3120" t="s">
        <v>7965</v>
      </c>
      <c r="D3120">
        <v>1</v>
      </c>
      <c r="E3120">
        <v>0</v>
      </c>
      <c r="F3120" t="s">
        <v>11</v>
      </c>
      <c r="G3120" t="s">
        <v>13717</v>
      </c>
      <c r="H3120" t="s">
        <v>13718</v>
      </c>
    </row>
    <row r="3121" spans="1:8" x14ac:dyDescent="0.35">
      <c r="A3121" t="s">
        <v>216</v>
      </c>
      <c r="B3121" t="s">
        <v>215</v>
      </c>
      <c r="C3121" t="s">
        <v>216</v>
      </c>
      <c r="D3121">
        <v>1</v>
      </c>
      <c r="E3121">
        <v>0</v>
      </c>
      <c r="F3121" t="s">
        <v>11</v>
      </c>
      <c r="G3121" t="s">
        <v>13724</v>
      </c>
      <c r="H3121" t="s">
        <v>18</v>
      </c>
    </row>
    <row r="3122" spans="1:8" x14ac:dyDescent="0.35">
      <c r="A3122" t="s">
        <v>5671</v>
      </c>
      <c r="B3122" t="s">
        <v>1009</v>
      </c>
      <c r="C3122" t="s">
        <v>1010</v>
      </c>
      <c r="D3122">
        <v>1</v>
      </c>
      <c r="E3122">
        <v>0</v>
      </c>
      <c r="F3122" t="s">
        <v>11</v>
      </c>
      <c r="G3122" t="s">
        <v>13751</v>
      </c>
      <c r="H3122" t="s">
        <v>3794</v>
      </c>
    </row>
    <row r="3123" spans="1:8" s="1" customFormat="1" x14ac:dyDescent="0.35">
      <c r="A3123" t="s">
        <v>823</v>
      </c>
      <c r="B3123" t="s">
        <v>824</v>
      </c>
      <c r="C3123" t="s">
        <v>823</v>
      </c>
      <c r="D3123">
        <v>1</v>
      </c>
      <c r="E3123">
        <v>0</v>
      </c>
      <c r="F3123" t="s">
        <v>11</v>
      </c>
      <c r="G3123" t="s">
        <v>13762</v>
      </c>
      <c r="H3123" t="s">
        <v>904</v>
      </c>
    </row>
    <row r="3124" spans="1:8" x14ac:dyDescent="0.35">
      <c r="A3124" t="s">
        <v>7867</v>
      </c>
      <c r="B3124" t="s">
        <v>7868</v>
      </c>
      <c r="C3124" t="s">
        <v>7867</v>
      </c>
      <c r="D3124">
        <v>1</v>
      </c>
      <c r="E3124">
        <v>0</v>
      </c>
      <c r="F3124" t="s">
        <v>11</v>
      </c>
      <c r="G3124" t="s">
        <v>13780</v>
      </c>
      <c r="H3124" t="s">
        <v>638</v>
      </c>
    </row>
    <row r="3125" spans="1:8" x14ac:dyDescent="0.35">
      <c r="A3125" t="s">
        <v>13783</v>
      </c>
      <c r="B3125" t="s">
        <v>7849</v>
      </c>
      <c r="C3125" t="s">
        <v>7850</v>
      </c>
      <c r="D3125">
        <v>1</v>
      </c>
      <c r="E3125">
        <v>1</v>
      </c>
      <c r="F3125" t="s">
        <v>11</v>
      </c>
      <c r="G3125" t="s">
        <v>13784</v>
      </c>
      <c r="H3125" t="s">
        <v>1622</v>
      </c>
    </row>
    <row r="3126" spans="1:8" x14ac:dyDescent="0.35">
      <c r="A3126" t="s">
        <v>13785</v>
      </c>
      <c r="B3126" t="s">
        <v>2908</v>
      </c>
      <c r="C3126" t="s">
        <v>2909</v>
      </c>
      <c r="D3126">
        <v>1</v>
      </c>
      <c r="E3126">
        <v>0</v>
      </c>
      <c r="F3126" t="s">
        <v>11</v>
      </c>
      <c r="G3126" t="s">
        <v>13786</v>
      </c>
      <c r="H3126" t="s">
        <v>3541</v>
      </c>
    </row>
    <row r="3127" spans="1:8" x14ac:dyDescent="0.35">
      <c r="A3127" t="s">
        <v>1181</v>
      </c>
      <c r="B3127" t="s">
        <v>1180</v>
      </c>
      <c r="C3127" t="s">
        <v>1181</v>
      </c>
      <c r="D3127">
        <v>1</v>
      </c>
      <c r="E3127">
        <v>0</v>
      </c>
      <c r="F3127" t="s">
        <v>11</v>
      </c>
      <c r="G3127" t="s">
        <v>13808</v>
      </c>
      <c r="H3127" t="s">
        <v>251</v>
      </c>
    </row>
    <row r="3128" spans="1:8" x14ac:dyDescent="0.35">
      <c r="A3128" t="s">
        <v>11186</v>
      </c>
      <c r="B3128" t="s">
        <v>11187</v>
      </c>
      <c r="C3128" t="s">
        <v>11186</v>
      </c>
      <c r="D3128">
        <v>1</v>
      </c>
      <c r="E3128">
        <v>0</v>
      </c>
      <c r="F3128" t="s">
        <v>11</v>
      </c>
      <c r="G3128" t="s">
        <v>13812</v>
      </c>
      <c r="H3128" t="s">
        <v>2164</v>
      </c>
    </row>
    <row r="3129" spans="1:8" x14ac:dyDescent="0.35">
      <c r="A3129" t="s">
        <v>1306</v>
      </c>
      <c r="B3129" t="s">
        <v>1307</v>
      </c>
      <c r="C3129" t="s">
        <v>1306</v>
      </c>
      <c r="D3129">
        <v>1</v>
      </c>
      <c r="E3129">
        <v>0</v>
      </c>
      <c r="F3129" t="s">
        <v>11</v>
      </c>
      <c r="G3129" t="s">
        <v>13813</v>
      </c>
      <c r="H3129" t="s">
        <v>24</v>
      </c>
    </row>
    <row r="3130" spans="1:8" x14ac:dyDescent="0.35">
      <c r="A3130" t="s">
        <v>13820</v>
      </c>
      <c r="B3130" t="s">
        <v>8627</v>
      </c>
      <c r="C3130" t="s">
        <v>8628</v>
      </c>
      <c r="D3130">
        <v>1</v>
      </c>
      <c r="E3130">
        <v>0</v>
      </c>
      <c r="F3130" t="s">
        <v>11</v>
      </c>
      <c r="G3130" t="s">
        <v>13821</v>
      </c>
      <c r="H3130" t="s">
        <v>2071</v>
      </c>
    </row>
    <row r="3131" spans="1:8" x14ac:dyDescent="0.35">
      <c r="A3131" t="s">
        <v>13830</v>
      </c>
      <c r="B3131" t="s">
        <v>13831</v>
      </c>
      <c r="C3131" t="s">
        <v>13830</v>
      </c>
      <c r="D3131">
        <v>1</v>
      </c>
      <c r="E3131">
        <v>0</v>
      </c>
      <c r="F3131" t="s">
        <v>11</v>
      </c>
      <c r="G3131" t="s">
        <v>13832</v>
      </c>
      <c r="H3131" t="s">
        <v>5314</v>
      </c>
    </row>
    <row r="3132" spans="1:8" x14ac:dyDescent="0.35">
      <c r="A3132" t="s">
        <v>6932</v>
      </c>
      <c r="B3132" t="s">
        <v>6931</v>
      </c>
      <c r="C3132" t="s">
        <v>6932</v>
      </c>
      <c r="D3132">
        <v>1</v>
      </c>
      <c r="E3132">
        <v>1</v>
      </c>
      <c r="F3132" t="s">
        <v>11</v>
      </c>
      <c r="G3132" t="s">
        <v>13849</v>
      </c>
      <c r="H3132" t="s">
        <v>3973</v>
      </c>
    </row>
    <row r="3133" spans="1:8" x14ac:dyDescent="0.35">
      <c r="A3133" t="s">
        <v>13876</v>
      </c>
      <c r="B3133" t="s">
        <v>3745</v>
      </c>
      <c r="C3133" t="s">
        <v>3746</v>
      </c>
      <c r="D3133">
        <v>1</v>
      </c>
      <c r="E3133">
        <v>0</v>
      </c>
      <c r="F3133" t="s">
        <v>11</v>
      </c>
      <c r="G3133" t="s">
        <v>13877</v>
      </c>
      <c r="H3133" t="s">
        <v>13878</v>
      </c>
    </row>
    <row r="3134" spans="1:8" x14ac:dyDescent="0.35">
      <c r="A3134" t="s">
        <v>1306</v>
      </c>
      <c r="B3134" t="s">
        <v>1307</v>
      </c>
      <c r="C3134" t="s">
        <v>1306</v>
      </c>
      <c r="D3134">
        <v>1</v>
      </c>
      <c r="E3134">
        <v>0</v>
      </c>
      <c r="F3134" t="s">
        <v>11</v>
      </c>
      <c r="G3134" t="s">
        <v>13881</v>
      </c>
      <c r="H3134" t="s">
        <v>5396</v>
      </c>
    </row>
    <row r="3135" spans="1:8" x14ac:dyDescent="0.35">
      <c r="A3135" t="s">
        <v>13883</v>
      </c>
      <c r="B3135" t="s">
        <v>13884</v>
      </c>
      <c r="C3135" t="s">
        <v>13885</v>
      </c>
      <c r="D3135">
        <v>1</v>
      </c>
      <c r="E3135">
        <v>0</v>
      </c>
      <c r="F3135" t="s">
        <v>11</v>
      </c>
      <c r="G3135" t="s">
        <v>13886</v>
      </c>
      <c r="H3135" t="s">
        <v>13887</v>
      </c>
    </row>
    <row r="3136" spans="1:8" x14ac:dyDescent="0.35">
      <c r="A3136" t="s">
        <v>7797</v>
      </c>
      <c r="B3136" t="s">
        <v>7796</v>
      </c>
      <c r="C3136" t="s">
        <v>7797</v>
      </c>
      <c r="D3136">
        <v>1</v>
      </c>
      <c r="E3136">
        <v>0</v>
      </c>
      <c r="F3136" t="s">
        <v>11</v>
      </c>
      <c r="G3136" t="s">
        <v>13888</v>
      </c>
      <c r="H3136" t="s">
        <v>13889</v>
      </c>
    </row>
    <row r="3137" spans="1:8" x14ac:dyDescent="0.35">
      <c r="A3137" t="s">
        <v>13890</v>
      </c>
      <c r="B3137" t="s">
        <v>9864</v>
      </c>
      <c r="C3137" t="s">
        <v>9865</v>
      </c>
      <c r="D3137">
        <v>1</v>
      </c>
      <c r="E3137">
        <v>0</v>
      </c>
      <c r="F3137" t="s">
        <v>11</v>
      </c>
      <c r="G3137" t="s">
        <v>13891</v>
      </c>
      <c r="H3137" t="s">
        <v>13892</v>
      </c>
    </row>
    <row r="3138" spans="1:8" x14ac:dyDescent="0.35">
      <c r="A3138" t="s">
        <v>13893</v>
      </c>
      <c r="B3138" t="s">
        <v>13894</v>
      </c>
      <c r="C3138" t="s">
        <v>13893</v>
      </c>
      <c r="D3138">
        <v>1</v>
      </c>
      <c r="E3138">
        <v>0</v>
      </c>
      <c r="F3138" t="s">
        <v>11</v>
      </c>
      <c r="G3138" t="s">
        <v>13895</v>
      </c>
      <c r="H3138" t="s">
        <v>13896</v>
      </c>
    </row>
    <row r="3139" spans="1:8" x14ac:dyDescent="0.35">
      <c r="A3139" t="s">
        <v>1895</v>
      </c>
      <c r="B3139" t="s">
        <v>1896</v>
      </c>
      <c r="C3139" t="s">
        <v>1895</v>
      </c>
      <c r="D3139">
        <v>1</v>
      </c>
      <c r="E3139">
        <v>0</v>
      </c>
      <c r="F3139" t="s">
        <v>11</v>
      </c>
      <c r="G3139" t="s">
        <v>13918</v>
      </c>
      <c r="H3139" t="s">
        <v>13919</v>
      </c>
    </row>
    <row r="3140" spans="1:8" x14ac:dyDescent="0.35">
      <c r="A3140" t="s">
        <v>3180</v>
      </c>
      <c r="B3140" t="s">
        <v>3179</v>
      </c>
      <c r="C3140" t="s">
        <v>3180</v>
      </c>
      <c r="D3140">
        <v>1</v>
      </c>
      <c r="E3140">
        <v>0</v>
      </c>
      <c r="F3140" t="s">
        <v>11</v>
      </c>
      <c r="G3140" t="s">
        <v>13963</v>
      </c>
      <c r="H3140" t="s">
        <v>1133</v>
      </c>
    </row>
    <row r="3141" spans="1:8" x14ac:dyDescent="0.35">
      <c r="A3141" t="s">
        <v>1306</v>
      </c>
      <c r="B3141" t="s">
        <v>1307</v>
      </c>
      <c r="C3141" t="s">
        <v>1306</v>
      </c>
      <c r="D3141">
        <v>1</v>
      </c>
      <c r="E3141">
        <v>0</v>
      </c>
      <c r="F3141" t="s">
        <v>11</v>
      </c>
      <c r="G3141" t="s">
        <v>13982</v>
      </c>
      <c r="H3141" t="s">
        <v>304</v>
      </c>
    </row>
    <row r="3142" spans="1:8" x14ac:dyDescent="0.35">
      <c r="A3142" t="s">
        <v>13983</v>
      </c>
      <c r="B3142" t="s">
        <v>13984</v>
      </c>
      <c r="C3142" t="s">
        <v>13983</v>
      </c>
      <c r="D3142">
        <v>1</v>
      </c>
      <c r="E3142">
        <v>0</v>
      </c>
      <c r="F3142" t="s">
        <v>11</v>
      </c>
      <c r="G3142" t="s">
        <v>13985</v>
      </c>
      <c r="H3142" t="s">
        <v>304</v>
      </c>
    </row>
    <row r="3143" spans="1:8" x14ac:dyDescent="0.35">
      <c r="A3143" t="s">
        <v>11340</v>
      </c>
      <c r="B3143" t="s">
        <v>11339</v>
      </c>
      <c r="C3143" t="s">
        <v>11340</v>
      </c>
      <c r="D3143">
        <v>1</v>
      </c>
      <c r="E3143">
        <v>0</v>
      </c>
      <c r="F3143" t="s">
        <v>11</v>
      </c>
      <c r="G3143" t="s">
        <v>13991</v>
      </c>
      <c r="H3143" t="s">
        <v>3135</v>
      </c>
    </row>
    <row r="3144" spans="1:8" x14ac:dyDescent="0.35">
      <c r="A3144" t="s">
        <v>1967</v>
      </c>
      <c r="B3144" t="s">
        <v>1966</v>
      </c>
      <c r="C3144" t="s">
        <v>1967</v>
      </c>
      <c r="D3144">
        <v>1</v>
      </c>
      <c r="E3144">
        <v>2</v>
      </c>
      <c r="F3144" t="s">
        <v>11</v>
      </c>
      <c r="G3144" t="s">
        <v>13992</v>
      </c>
      <c r="H3144" t="s">
        <v>5030</v>
      </c>
    </row>
    <row r="3145" spans="1:8" x14ac:dyDescent="0.35">
      <c r="A3145" t="s">
        <v>14007</v>
      </c>
      <c r="B3145" t="s">
        <v>14008</v>
      </c>
      <c r="C3145" t="s">
        <v>14009</v>
      </c>
      <c r="D3145">
        <v>1</v>
      </c>
      <c r="E3145">
        <v>0</v>
      </c>
      <c r="F3145" t="s">
        <v>11</v>
      </c>
      <c r="G3145" t="s">
        <v>14010</v>
      </c>
      <c r="H3145" t="s">
        <v>5268</v>
      </c>
    </row>
    <row r="3146" spans="1:8" x14ac:dyDescent="0.35">
      <c r="A3146" t="s">
        <v>3171</v>
      </c>
      <c r="B3146" t="s">
        <v>3172</v>
      </c>
      <c r="C3146" t="s">
        <v>3173</v>
      </c>
      <c r="D3146">
        <v>1</v>
      </c>
      <c r="E3146">
        <v>0</v>
      </c>
      <c r="F3146" t="s">
        <v>11</v>
      </c>
      <c r="G3146" t="s">
        <v>14011</v>
      </c>
      <c r="H3146" t="s">
        <v>1459</v>
      </c>
    </row>
    <row r="3147" spans="1:8" x14ac:dyDescent="0.35">
      <c r="A3147" t="s">
        <v>2233</v>
      </c>
      <c r="B3147" t="s">
        <v>2232</v>
      </c>
      <c r="C3147" t="s">
        <v>2233</v>
      </c>
      <c r="D3147">
        <v>1</v>
      </c>
      <c r="E3147">
        <v>0</v>
      </c>
      <c r="F3147" t="s">
        <v>11</v>
      </c>
      <c r="G3147" t="s">
        <v>14017</v>
      </c>
      <c r="H3147" t="s">
        <v>44</v>
      </c>
    </row>
    <row r="3148" spans="1:8" x14ac:dyDescent="0.35">
      <c r="A3148" t="s">
        <v>321</v>
      </c>
      <c r="B3148" t="s">
        <v>320</v>
      </c>
      <c r="C3148" t="s">
        <v>321</v>
      </c>
      <c r="D3148">
        <v>1</v>
      </c>
      <c r="E3148">
        <v>0</v>
      </c>
      <c r="F3148" t="s">
        <v>11</v>
      </c>
      <c r="G3148" t="s">
        <v>14024</v>
      </c>
      <c r="H3148" t="s">
        <v>1969</v>
      </c>
    </row>
    <row r="3149" spans="1:8" x14ac:dyDescent="0.35">
      <c r="A3149" t="s">
        <v>14063</v>
      </c>
      <c r="B3149" t="s">
        <v>5706</v>
      </c>
      <c r="C3149" t="s">
        <v>5707</v>
      </c>
      <c r="D3149">
        <v>1</v>
      </c>
      <c r="E3149">
        <v>0</v>
      </c>
      <c r="F3149" t="s">
        <v>11</v>
      </c>
      <c r="G3149" t="s">
        <v>14064</v>
      </c>
      <c r="H3149" t="s">
        <v>490</v>
      </c>
    </row>
    <row r="3150" spans="1:8" x14ac:dyDescent="0.35">
      <c r="A3150" t="s">
        <v>1895</v>
      </c>
      <c r="B3150" t="s">
        <v>1896</v>
      </c>
      <c r="C3150" t="s">
        <v>1895</v>
      </c>
      <c r="D3150">
        <v>1</v>
      </c>
      <c r="E3150">
        <v>0</v>
      </c>
      <c r="F3150" t="s">
        <v>11</v>
      </c>
      <c r="G3150" t="s">
        <v>14072</v>
      </c>
      <c r="H3150" t="s">
        <v>495</v>
      </c>
    </row>
    <row r="3151" spans="1:8" x14ac:dyDescent="0.35">
      <c r="A3151" t="s">
        <v>951</v>
      </c>
      <c r="B3151" t="s">
        <v>950</v>
      </c>
      <c r="C3151" t="s">
        <v>951</v>
      </c>
      <c r="D3151">
        <v>1</v>
      </c>
      <c r="E3151">
        <v>0</v>
      </c>
      <c r="F3151" t="s">
        <v>11</v>
      </c>
      <c r="G3151" t="s">
        <v>14082</v>
      </c>
      <c r="H3151" t="s">
        <v>4021</v>
      </c>
    </row>
    <row r="3152" spans="1:8" x14ac:dyDescent="0.35">
      <c r="A3152" t="s">
        <v>14085</v>
      </c>
      <c r="B3152" t="s">
        <v>14086</v>
      </c>
      <c r="C3152" t="s">
        <v>14087</v>
      </c>
      <c r="D3152">
        <v>1</v>
      </c>
      <c r="E3152">
        <v>2</v>
      </c>
      <c r="F3152" t="s">
        <v>11</v>
      </c>
      <c r="G3152" t="s">
        <v>14084</v>
      </c>
      <c r="H3152" t="s">
        <v>5710</v>
      </c>
    </row>
    <row r="3153" spans="1:8" x14ac:dyDescent="0.35">
      <c r="A3153" t="s">
        <v>9124</v>
      </c>
      <c r="B3153" t="s">
        <v>9123</v>
      </c>
      <c r="C3153" t="s">
        <v>9124</v>
      </c>
      <c r="D3153">
        <v>1</v>
      </c>
      <c r="E3153">
        <v>0</v>
      </c>
      <c r="F3153" t="s">
        <v>11</v>
      </c>
      <c r="G3153" t="s">
        <v>14093</v>
      </c>
      <c r="H3153" t="s">
        <v>68</v>
      </c>
    </row>
    <row r="3154" spans="1:8" x14ac:dyDescent="0.35">
      <c r="A3154" t="s">
        <v>3608</v>
      </c>
      <c r="B3154" t="s">
        <v>3607</v>
      </c>
      <c r="C3154" t="s">
        <v>3608</v>
      </c>
      <c r="D3154">
        <v>1</v>
      </c>
      <c r="E3154">
        <v>0</v>
      </c>
      <c r="F3154" t="s">
        <v>11</v>
      </c>
      <c r="G3154" t="s">
        <v>14111</v>
      </c>
      <c r="H3154" t="s">
        <v>14112</v>
      </c>
    </row>
    <row r="3155" spans="1:8" x14ac:dyDescent="0.35">
      <c r="A3155" t="s">
        <v>5999</v>
      </c>
      <c r="B3155" t="s">
        <v>5998</v>
      </c>
      <c r="C3155" t="s">
        <v>5999</v>
      </c>
      <c r="D3155">
        <v>1</v>
      </c>
      <c r="E3155">
        <v>0</v>
      </c>
      <c r="F3155" t="s">
        <v>11</v>
      </c>
      <c r="G3155" t="s">
        <v>14113</v>
      </c>
      <c r="H3155" t="s">
        <v>9381</v>
      </c>
    </row>
    <row r="3156" spans="1:8" x14ac:dyDescent="0.35">
      <c r="A3156" t="s">
        <v>5063</v>
      </c>
      <c r="B3156" t="s">
        <v>5043</v>
      </c>
      <c r="C3156" t="s">
        <v>5044</v>
      </c>
      <c r="D3156">
        <v>1</v>
      </c>
      <c r="E3156">
        <v>0</v>
      </c>
      <c r="F3156" t="s">
        <v>11</v>
      </c>
      <c r="G3156" t="s">
        <v>14114</v>
      </c>
      <c r="H3156" t="s">
        <v>9381</v>
      </c>
    </row>
    <row r="3157" spans="1:8" x14ac:dyDescent="0.35">
      <c r="A3157" t="s">
        <v>7215</v>
      </c>
      <c r="B3157" t="s">
        <v>7214</v>
      </c>
      <c r="C3157" t="s">
        <v>7215</v>
      </c>
      <c r="D3157">
        <v>1</v>
      </c>
      <c r="E3157">
        <v>0</v>
      </c>
      <c r="F3157" t="s">
        <v>11</v>
      </c>
      <c r="G3157" t="s">
        <v>14132</v>
      </c>
      <c r="H3157" t="s">
        <v>3350</v>
      </c>
    </row>
    <row r="3158" spans="1:8" x14ac:dyDescent="0.35">
      <c r="A3158" t="s">
        <v>10018</v>
      </c>
      <c r="B3158" t="s">
        <v>10017</v>
      </c>
      <c r="C3158" t="s">
        <v>10018</v>
      </c>
      <c r="D3158">
        <v>1</v>
      </c>
      <c r="E3158">
        <v>0</v>
      </c>
      <c r="F3158" t="s">
        <v>11</v>
      </c>
      <c r="G3158" t="s">
        <v>14154</v>
      </c>
      <c r="H3158" t="s">
        <v>14155</v>
      </c>
    </row>
    <row r="3159" spans="1:8" x14ac:dyDescent="0.35">
      <c r="A3159" t="s">
        <v>3093</v>
      </c>
      <c r="B3159" t="s">
        <v>3094</v>
      </c>
      <c r="C3159" t="s">
        <v>3093</v>
      </c>
      <c r="D3159">
        <v>1</v>
      </c>
      <c r="E3159">
        <v>0</v>
      </c>
      <c r="F3159" t="s">
        <v>11</v>
      </c>
      <c r="G3159" t="s">
        <v>14205</v>
      </c>
      <c r="H3159" t="s">
        <v>304</v>
      </c>
    </row>
    <row r="3160" spans="1:8" x14ac:dyDescent="0.35">
      <c r="A3160" t="s">
        <v>14215</v>
      </c>
      <c r="B3160" t="s">
        <v>1560</v>
      </c>
      <c r="C3160" t="s">
        <v>1561</v>
      </c>
      <c r="D3160">
        <v>1</v>
      </c>
      <c r="E3160">
        <v>0</v>
      </c>
      <c r="F3160" t="s">
        <v>11</v>
      </c>
      <c r="G3160" t="s">
        <v>14216</v>
      </c>
      <c r="H3160" t="s">
        <v>14217</v>
      </c>
    </row>
    <row r="3161" spans="1:8" x14ac:dyDescent="0.35">
      <c r="A3161" t="s">
        <v>11405</v>
      </c>
      <c r="B3161" t="s">
        <v>11404</v>
      </c>
      <c r="C3161" t="s">
        <v>11405</v>
      </c>
      <c r="D3161">
        <v>1</v>
      </c>
      <c r="E3161">
        <v>0</v>
      </c>
      <c r="F3161" t="s">
        <v>11</v>
      </c>
      <c r="G3161" t="s">
        <v>14245</v>
      </c>
      <c r="H3161" t="s">
        <v>4540</v>
      </c>
    </row>
    <row r="3162" spans="1:8" x14ac:dyDescent="0.35">
      <c r="A3162" t="s">
        <v>11186</v>
      </c>
      <c r="B3162" t="s">
        <v>11187</v>
      </c>
      <c r="C3162" t="s">
        <v>11186</v>
      </c>
      <c r="D3162">
        <v>1</v>
      </c>
      <c r="E3162">
        <v>0</v>
      </c>
      <c r="F3162" t="s">
        <v>11</v>
      </c>
      <c r="G3162" t="s">
        <v>14246</v>
      </c>
      <c r="H3162" t="s">
        <v>2332</v>
      </c>
    </row>
    <row r="3163" spans="1:8" x14ac:dyDescent="0.35">
      <c r="A3163" t="s">
        <v>2517</v>
      </c>
      <c r="B3163" t="s">
        <v>2516</v>
      </c>
      <c r="C3163" t="s">
        <v>2517</v>
      </c>
      <c r="D3163">
        <v>1</v>
      </c>
      <c r="E3163">
        <v>0</v>
      </c>
      <c r="F3163" t="s">
        <v>11</v>
      </c>
      <c r="G3163" t="s">
        <v>14247</v>
      </c>
      <c r="H3163" t="s">
        <v>272</v>
      </c>
    </row>
    <row r="3164" spans="1:8" x14ac:dyDescent="0.35">
      <c r="A3164" t="s">
        <v>10312</v>
      </c>
      <c r="B3164" t="s">
        <v>1489</v>
      </c>
      <c r="C3164" t="s">
        <v>1490</v>
      </c>
      <c r="D3164">
        <v>1</v>
      </c>
      <c r="E3164">
        <v>1</v>
      </c>
      <c r="F3164" t="s">
        <v>11</v>
      </c>
      <c r="G3164" t="s">
        <v>14259</v>
      </c>
      <c r="H3164" t="s">
        <v>14260</v>
      </c>
    </row>
    <row r="3165" spans="1:8" x14ac:dyDescent="0.35">
      <c r="A3165" t="s">
        <v>2242</v>
      </c>
      <c r="B3165" t="s">
        <v>2241</v>
      </c>
      <c r="C3165" t="s">
        <v>2242</v>
      </c>
      <c r="D3165">
        <v>1</v>
      </c>
      <c r="E3165">
        <v>0</v>
      </c>
      <c r="F3165" t="s">
        <v>11</v>
      </c>
      <c r="G3165" t="s">
        <v>14261</v>
      </c>
      <c r="H3165" t="s">
        <v>656</v>
      </c>
    </row>
    <row r="3166" spans="1:8" x14ac:dyDescent="0.35">
      <c r="A3166" t="s">
        <v>14270</v>
      </c>
      <c r="B3166" t="s">
        <v>14271</v>
      </c>
      <c r="C3166" t="s">
        <v>14272</v>
      </c>
      <c r="D3166">
        <v>1</v>
      </c>
      <c r="E3166">
        <v>1</v>
      </c>
      <c r="F3166" t="s">
        <v>11</v>
      </c>
      <c r="G3166" t="s">
        <v>14269</v>
      </c>
      <c r="H3166" t="s">
        <v>4327</v>
      </c>
    </row>
    <row r="3167" spans="1:8" x14ac:dyDescent="0.35">
      <c r="A3167" t="s">
        <v>1007</v>
      </c>
      <c r="B3167" t="s">
        <v>1006</v>
      </c>
      <c r="C3167" t="s">
        <v>1007</v>
      </c>
      <c r="D3167">
        <v>1</v>
      </c>
      <c r="E3167">
        <v>0</v>
      </c>
      <c r="F3167" t="s">
        <v>11</v>
      </c>
      <c r="G3167" t="s">
        <v>14283</v>
      </c>
      <c r="H3167" t="s">
        <v>304</v>
      </c>
    </row>
    <row r="3168" spans="1:8" x14ac:dyDescent="0.35">
      <c r="A3168" t="s">
        <v>1654</v>
      </c>
      <c r="B3168" t="s">
        <v>714</v>
      </c>
      <c r="C3168" t="s">
        <v>715</v>
      </c>
      <c r="D3168">
        <v>1</v>
      </c>
      <c r="E3168">
        <v>1</v>
      </c>
      <c r="F3168" t="s">
        <v>11</v>
      </c>
      <c r="G3168" t="s">
        <v>14285</v>
      </c>
      <c r="H3168" t="s">
        <v>14286</v>
      </c>
    </row>
    <row r="3169" spans="1:8" x14ac:dyDescent="0.35">
      <c r="A3169" t="s">
        <v>8915</v>
      </c>
      <c r="B3169" t="s">
        <v>8916</v>
      </c>
      <c r="C3169" t="s">
        <v>8917</v>
      </c>
      <c r="D3169">
        <v>1</v>
      </c>
      <c r="E3169">
        <v>0</v>
      </c>
      <c r="F3169" t="s">
        <v>11</v>
      </c>
      <c r="G3169" t="s">
        <v>14290</v>
      </c>
      <c r="H3169" t="s">
        <v>24</v>
      </c>
    </row>
    <row r="3170" spans="1:8" x14ac:dyDescent="0.35">
      <c r="A3170" t="s">
        <v>3601</v>
      </c>
      <c r="B3170" t="s">
        <v>2498</v>
      </c>
      <c r="C3170" t="s">
        <v>2499</v>
      </c>
      <c r="D3170">
        <v>1</v>
      </c>
      <c r="E3170">
        <v>0</v>
      </c>
      <c r="F3170" t="s">
        <v>11</v>
      </c>
      <c r="G3170" t="s">
        <v>14295</v>
      </c>
      <c r="H3170" t="s">
        <v>2730</v>
      </c>
    </row>
    <row r="3171" spans="1:8" x14ac:dyDescent="0.35">
      <c r="A3171" t="s">
        <v>5618</v>
      </c>
      <c r="B3171" t="s">
        <v>2614</v>
      </c>
      <c r="C3171" t="s">
        <v>2613</v>
      </c>
      <c r="D3171">
        <v>1</v>
      </c>
      <c r="E3171">
        <v>0</v>
      </c>
      <c r="F3171" t="s">
        <v>11</v>
      </c>
      <c r="G3171" t="s">
        <v>14296</v>
      </c>
      <c r="H3171" t="s">
        <v>14297</v>
      </c>
    </row>
    <row r="3172" spans="1:8" x14ac:dyDescent="0.35">
      <c r="A3172" t="s">
        <v>7963</v>
      </c>
      <c r="B3172" t="s">
        <v>7964</v>
      </c>
      <c r="C3172" t="s">
        <v>7965</v>
      </c>
      <c r="D3172">
        <v>1</v>
      </c>
      <c r="E3172">
        <v>0</v>
      </c>
      <c r="F3172" t="s">
        <v>11</v>
      </c>
      <c r="G3172" t="s">
        <v>14298</v>
      </c>
      <c r="H3172" t="s">
        <v>14299</v>
      </c>
    </row>
    <row r="3173" spans="1:8" x14ac:dyDescent="0.35">
      <c r="A3173" t="s">
        <v>14315</v>
      </c>
      <c r="B3173" t="s">
        <v>14316</v>
      </c>
      <c r="C3173" t="s">
        <v>14317</v>
      </c>
      <c r="D3173">
        <v>1</v>
      </c>
      <c r="E3173">
        <v>0</v>
      </c>
      <c r="F3173" t="s">
        <v>11</v>
      </c>
      <c r="G3173" t="e">
        <f>- Во время кризиса люди менее охотно покупают автомобили.</f>
        <v>#NAME?</v>
      </c>
      <c r="H3173" t="s">
        <v>5314</v>
      </c>
    </row>
    <row r="3174" spans="1:8" x14ac:dyDescent="0.35">
      <c r="A3174" t="s">
        <v>2159</v>
      </c>
      <c r="B3174" t="s">
        <v>2158</v>
      </c>
      <c r="C3174" t="s">
        <v>2159</v>
      </c>
      <c r="D3174">
        <v>1</v>
      </c>
      <c r="E3174">
        <v>0</v>
      </c>
      <c r="F3174" t="s">
        <v>11</v>
      </c>
      <c r="G3174" t="s">
        <v>14328</v>
      </c>
      <c r="H3174" t="s">
        <v>495</v>
      </c>
    </row>
    <row r="3175" spans="1:8" x14ac:dyDescent="0.35">
      <c r="A3175" t="s">
        <v>14341</v>
      </c>
      <c r="B3175" t="s">
        <v>14342</v>
      </c>
      <c r="C3175" t="s">
        <v>14343</v>
      </c>
      <c r="D3175">
        <v>1</v>
      </c>
      <c r="E3175">
        <v>0</v>
      </c>
      <c r="F3175" t="s">
        <v>11</v>
      </c>
      <c r="G3175" t="s">
        <v>14344</v>
      </c>
      <c r="H3175" t="s">
        <v>2895</v>
      </c>
    </row>
    <row r="3176" spans="1:8" x14ac:dyDescent="0.35">
      <c r="A3176" t="s">
        <v>1895</v>
      </c>
      <c r="B3176" t="s">
        <v>1896</v>
      </c>
      <c r="C3176" t="s">
        <v>1895</v>
      </c>
      <c r="D3176">
        <v>1</v>
      </c>
      <c r="E3176">
        <v>0</v>
      </c>
      <c r="F3176" t="s">
        <v>11</v>
      </c>
      <c r="G3176" t="s">
        <v>14350</v>
      </c>
      <c r="H3176" t="s">
        <v>5046</v>
      </c>
    </row>
    <row r="3177" spans="1:8" x14ac:dyDescent="0.35">
      <c r="A3177" t="s">
        <v>14388</v>
      </c>
      <c r="B3177" t="s">
        <v>14389</v>
      </c>
      <c r="C3177" t="s">
        <v>14388</v>
      </c>
      <c r="D3177">
        <v>1</v>
      </c>
      <c r="E3177">
        <v>1</v>
      </c>
      <c r="F3177" t="s">
        <v>11</v>
      </c>
      <c r="G3177" t="s">
        <v>14390</v>
      </c>
      <c r="H3177" t="s">
        <v>572</v>
      </c>
    </row>
    <row r="3178" spans="1:8" x14ac:dyDescent="0.35">
      <c r="A3178" t="s">
        <v>14393</v>
      </c>
      <c r="B3178" t="s">
        <v>4571</v>
      </c>
      <c r="C3178" t="s">
        <v>4572</v>
      </c>
      <c r="D3178">
        <v>1</v>
      </c>
      <c r="E3178">
        <v>0</v>
      </c>
      <c r="F3178" t="s">
        <v>11</v>
      </c>
      <c r="G3178" t="s">
        <v>14390</v>
      </c>
      <c r="H3178" t="s">
        <v>3971</v>
      </c>
    </row>
    <row r="3179" spans="1:8" x14ac:dyDescent="0.35">
      <c r="A3179" t="s">
        <v>2613</v>
      </c>
      <c r="B3179" t="s">
        <v>2614</v>
      </c>
      <c r="C3179" t="s">
        <v>2613</v>
      </c>
      <c r="D3179">
        <v>1</v>
      </c>
      <c r="E3179">
        <v>0</v>
      </c>
      <c r="F3179" t="s">
        <v>11</v>
      </c>
      <c r="G3179" t="s">
        <v>14394</v>
      </c>
      <c r="H3179" t="s">
        <v>1435</v>
      </c>
    </row>
    <row r="3180" spans="1:8" x14ac:dyDescent="0.35">
      <c r="A3180" t="s">
        <v>14403</v>
      </c>
      <c r="B3180" t="s">
        <v>14404</v>
      </c>
      <c r="C3180" t="s">
        <v>14405</v>
      </c>
      <c r="D3180">
        <v>1</v>
      </c>
      <c r="E3180">
        <v>0</v>
      </c>
      <c r="F3180" t="s">
        <v>11</v>
      </c>
      <c r="G3180" t="s">
        <v>14406</v>
      </c>
      <c r="H3180" t="s">
        <v>14407</v>
      </c>
    </row>
    <row r="3181" spans="1:8" x14ac:dyDescent="0.35">
      <c r="A3181" t="s">
        <v>2206</v>
      </c>
      <c r="B3181" t="s">
        <v>2205</v>
      </c>
      <c r="C3181" t="s">
        <v>2206</v>
      </c>
      <c r="D3181">
        <v>1</v>
      </c>
      <c r="E3181">
        <v>0</v>
      </c>
      <c r="F3181" t="s">
        <v>11</v>
      </c>
      <c r="G3181" t="s">
        <v>14408</v>
      </c>
      <c r="H3181" t="s">
        <v>12434</v>
      </c>
    </row>
    <row r="3182" spans="1:8" x14ac:dyDescent="0.35">
      <c r="A3182" t="s">
        <v>14409</v>
      </c>
      <c r="B3182" t="s">
        <v>14410</v>
      </c>
      <c r="C3182" t="s">
        <v>14411</v>
      </c>
      <c r="D3182">
        <v>1</v>
      </c>
      <c r="E3182">
        <v>0</v>
      </c>
      <c r="F3182" t="s">
        <v>11</v>
      </c>
      <c r="G3182" t="s">
        <v>14412</v>
      </c>
      <c r="H3182" t="s">
        <v>6642</v>
      </c>
    </row>
    <row r="3183" spans="1:8" x14ac:dyDescent="0.35">
      <c r="A3183" t="s">
        <v>14413</v>
      </c>
      <c r="B3183" t="s">
        <v>14414</v>
      </c>
      <c r="C3183" t="s">
        <v>14413</v>
      </c>
      <c r="D3183">
        <v>1</v>
      </c>
      <c r="E3183">
        <v>0</v>
      </c>
      <c r="F3183" t="s">
        <v>11</v>
      </c>
      <c r="G3183" t="s">
        <v>14415</v>
      </c>
      <c r="H3183" t="s">
        <v>14416</v>
      </c>
    </row>
    <row r="3184" spans="1:8" x14ac:dyDescent="0.35">
      <c r="A3184" t="s">
        <v>14417</v>
      </c>
      <c r="B3184" t="s">
        <v>14418</v>
      </c>
      <c r="C3184" t="s">
        <v>14419</v>
      </c>
      <c r="D3184">
        <v>1</v>
      </c>
      <c r="E3184">
        <v>0</v>
      </c>
      <c r="F3184" t="s">
        <v>11</v>
      </c>
      <c r="G3184" t="s">
        <v>14420</v>
      </c>
      <c r="H3184" t="s">
        <v>1060</v>
      </c>
    </row>
    <row r="3185" spans="1:8" x14ac:dyDescent="0.35">
      <c r="A3185" t="s">
        <v>1641</v>
      </c>
      <c r="B3185" t="s">
        <v>1640</v>
      </c>
      <c r="C3185" t="s">
        <v>1641</v>
      </c>
      <c r="D3185">
        <v>1</v>
      </c>
      <c r="E3185">
        <v>0</v>
      </c>
      <c r="F3185" t="s">
        <v>11</v>
      </c>
      <c r="G3185" t="s">
        <v>14439</v>
      </c>
      <c r="H3185" t="s">
        <v>18</v>
      </c>
    </row>
    <row r="3186" spans="1:8" x14ac:dyDescent="0.35">
      <c r="A3186" t="s">
        <v>13341</v>
      </c>
      <c r="B3186" t="s">
        <v>13342</v>
      </c>
      <c r="C3186" t="s">
        <v>13341</v>
      </c>
      <c r="D3186">
        <v>1</v>
      </c>
      <c r="E3186">
        <v>0</v>
      </c>
      <c r="F3186" t="s">
        <v>11</v>
      </c>
      <c r="G3186" t="s">
        <v>14467</v>
      </c>
      <c r="H3186" t="s">
        <v>9381</v>
      </c>
    </row>
    <row r="3187" spans="1:8" x14ac:dyDescent="0.35">
      <c r="A3187" t="s">
        <v>1967</v>
      </c>
      <c r="B3187" t="s">
        <v>1966</v>
      </c>
      <c r="C3187" t="s">
        <v>1967</v>
      </c>
      <c r="D3187">
        <v>1</v>
      </c>
      <c r="E3187">
        <v>0</v>
      </c>
      <c r="F3187" t="s">
        <v>11</v>
      </c>
      <c r="G3187" t="s">
        <v>14484</v>
      </c>
      <c r="H3187" t="s">
        <v>5030</v>
      </c>
    </row>
    <row r="3188" spans="1:8" x14ac:dyDescent="0.35">
      <c r="A3188" t="s">
        <v>1641</v>
      </c>
      <c r="B3188" t="s">
        <v>1640</v>
      </c>
      <c r="C3188" t="s">
        <v>1641</v>
      </c>
      <c r="D3188">
        <v>1</v>
      </c>
      <c r="E3188">
        <v>0</v>
      </c>
      <c r="F3188" t="s">
        <v>11</v>
      </c>
      <c r="G3188" t="s">
        <v>14487</v>
      </c>
      <c r="H3188" t="s">
        <v>18</v>
      </c>
    </row>
    <row r="3189" spans="1:8" x14ac:dyDescent="0.35">
      <c r="A3189" t="s">
        <v>14499</v>
      </c>
      <c r="B3189" t="s">
        <v>14500</v>
      </c>
      <c r="C3189" t="s">
        <v>14499</v>
      </c>
      <c r="D3189">
        <v>1</v>
      </c>
      <c r="E3189">
        <v>0</v>
      </c>
      <c r="F3189" t="s">
        <v>11</v>
      </c>
      <c r="G3189" t="s">
        <v>14498</v>
      </c>
      <c r="H3189" t="s">
        <v>831</v>
      </c>
    </row>
    <row r="3190" spans="1:8" x14ac:dyDescent="0.35">
      <c r="A3190" t="s">
        <v>5847</v>
      </c>
      <c r="B3190" t="s">
        <v>1396</v>
      </c>
      <c r="C3190" t="s">
        <v>1397</v>
      </c>
      <c r="D3190">
        <v>1</v>
      </c>
      <c r="E3190">
        <v>0</v>
      </c>
      <c r="F3190" t="s">
        <v>11</v>
      </c>
      <c r="G3190" t="s">
        <v>14529</v>
      </c>
      <c r="H3190" t="s">
        <v>1293</v>
      </c>
    </row>
    <row r="3191" spans="1:8" x14ac:dyDescent="0.35">
      <c r="A3191" t="s">
        <v>1306</v>
      </c>
      <c r="B3191" t="s">
        <v>1307</v>
      </c>
      <c r="C3191" t="s">
        <v>1306</v>
      </c>
      <c r="D3191">
        <v>1</v>
      </c>
      <c r="E3191">
        <v>0</v>
      </c>
      <c r="F3191" t="s">
        <v>11</v>
      </c>
      <c r="G3191" t="s">
        <v>14539</v>
      </c>
      <c r="H3191" t="s">
        <v>304</v>
      </c>
    </row>
    <row r="3192" spans="1:8" x14ac:dyDescent="0.35">
      <c r="A3192" t="s">
        <v>65</v>
      </c>
      <c r="B3192" t="s">
        <v>66</v>
      </c>
      <c r="C3192" t="s">
        <v>65</v>
      </c>
      <c r="D3192">
        <v>1</v>
      </c>
      <c r="E3192">
        <v>0</v>
      </c>
      <c r="F3192" t="s">
        <v>11</v>
      </c>
      <c r="G3192" t="s">
        <v>14553</v>
      </c>
      <c r="H3192" t="s">
        <v>68</v>
      </c>
    </row>
    <row r="3193" spans="1:8" x14ac:dyDescent="0.35">
      <c r="A3193" t="s">
        <v>14554</v>
      </c>
      <c r="B3193" t="s">
        <v>14545</v>
      </c>
      <c r="C3193" t="s">
        <v>14546</v>
      </c>
      <c r="D3193">
        <v>1</v>
      </c>
      <c r="E3193">
        <v>0</v>
      </c>
      <c r="F3193" t="s">
        <v>11</v>
      </c>
      <c r="G3193" t="s">
        <v>14555</v>
      </c>
      <c r="H3193" t="s">
        <v>3253</v>
      </c>
    </row>
    <row r="3194" spans="1:8" x14ac:dyDescent="0.35">
      <c r="A3194" t="s">
        <v>9978</v>
      </c>
      <c r="B3194" t="s">
        <v>9979</v>
      </c>
      <c r="C3194" t="s">
        <v>9980</v>
      </c>
      <c r="D3194">
        <v>1</v>
      </c>
      <c r="E3194">
        <v>0</v>
      </c>
      <c r="F3194" t="s">
        <v>11</v>
      </c>
      <c r="G3194" t="s">
        <v>14573</v>
      </c>
      <c r="H3194" t="s">
        <v>3971</v>
      </c>
    </row>
    <row r="3195" spans="1:8" x14ac:dyDescent="0.35">
      <c r="A3195" t="s">
        <v>14584</v>
      </c>
      <c r="B3195" t="s">
        <v>14585</v>
      </c>
      <c r="C3195" t="s">
        <v>14586</v>
      </c>
      <c r="D3195">
        <v>1</v>
      </c>
      <c r="E3195">
        <v>0</v>
      </c>
      <c r="F3195" t="s">
        <v>11</v>
      </c>
      <c r="G3195" t="s">
        <v>14587</v>
      </c>
      <c r="H3195" t="s">
        <v>2270</v>
      </c>
    </row>
    <row r="3196" spans="1:8" x14ac:dyDescent="0.35">
      <c r="A3196" t="s">
        <v>10633</v>
      </c>
      <c r="B3196" t="s">
        <v>10632</v>
      </c>
      <c r="C3196" t="s">
        <v>10633</v>
      </c>
      <c r="D3196">
        <v>1</v>
      </c>
      <c r="E3196">
        <v>0</v>
      </c>
      <c r="F3196" t="s">
        <v>11</v>
      </c>
      <c r="G3196" t="s">
        <v>14587</v>
      </c>
      <c r="H3196" t="s">
        <v>1055</v>
      </c>
    </row>
    <row r="3197" spans="1:8" x14ac:dyDescent="0.35">
      <c r="A3197" t="s">
        <v>14601</v>
      </c>
      <c r="B3197" t="s">
        <v>14602</v>
      </c>
      <c r="C3197" t="s">
        <v>14603</v>
      </c>
      <c r="D3197">
        <v>1</v>
      </c>
      <c r="E3197">
        <v>0</v>
      </c>
      <c r="F3197" t="s">
        <v>11</v>
      </c>
      <c r="G3197" t="s">
        <v>14604</v>
      </c>
      <c r="H3197" t="s">
        <v>4417</v>
      </c>
    </row>
    <row r="3198" spans="1:8" x14ac:dyDescent="0.35">
      <c r="A3198" t="s">
        <v>1895</v>
      </c>
      <c r="B3198" t="s">
        <v>1896</v>
      </c>
      <c r="C3198" t="s">
        <v>1895</v>
      </c>
      <c r="D3198">
        <v>1</v>
      </c>
      <c r="E3198">
        <v>0</v>
      </c>
      <c r="F3198" t="s">
        <v>11</v>
      </c>
      <c r="G3198" t="s">
        <v>14607</v>
      </c>
      <c r="H3198" t="s">
        <v>3573</v>
      </c>
    </row>
    <row r="3199" spans="1:8" x14ac:dyDescent="0.35">
      <c r="A3199" t="s">
        <v>14617</v>
      </c>
      <c r="B3199" t="s">
        <v>368</v>
      </c>
      <c r="C3199" t="s">
        <v>369</v>
      </c>
      <c r="D3199">
        <v>1</v>
      </c>
      <c r="E3199">
        <v>0</v>
      </c>
      <c r="F3199" t="s">
        <v>11</v>
      </c>
      <c r="G3199" t="s">
        <v>14618</v>
      </c>
      <c r="H3199" t="s">
        <v>83</v>
      </c>
    </row>
    <row r="3200" spans="1:8" x14ac:dyDescent="0.35">
      <c r="A3200" t="s">
        <v>936</v>
      </c>
      <c r="B3200" t="s">
        <v>937</v>
      </c>
      <c r="C3200" t="s">
        <v>936</v>
      </c>
      <c r="D3200">
        <v>1</v>
      </c>
      <c r="E3200">
        <v>0</v>
      </c>
      <c r="F3200" t="s">
        <v>11</v>
      </c>
      <c r="G3200" t="s">
        <v>14646</v>
      </c>
      <c r="H3200" t="s">
        <v>78</v>
      </c>
    </row>
    <row r="3201" spans="1:8" x14ac:dyDescent="0.35">
      <c r="A3201" t="s">
        <v>2060</v>
      </c>
      <c r="B3201" t="s">
        <v>2061</v>
      </c>
      <c r="C3201" t="s">
        <v>2060</v>
      </c>
      <c r="D3201">
        <v>1</v>
      </c>
      <c r="E3201">
        <v>0</v>
      </c>
      <c r="F3201" t="s">
        <v>11</v>
      </c>
      <c r="G3201" t="s">
        <v>14649</v>
      </c>
      <c r="H3201" t="s">
        <v>18</v>
      </c>
    </row>
    <row r="3202" spans="1:8" x14ac:dyDescent="0.35">
      <c r="A3202" t="s">
        <v>2268</v>
      </c>
      <c r="B3202" t="s">
        <v>990</v>
      </c>
      <c r="C3202" t="s">
        <v>991</v>
      </c>
      <c r="D3202">
        <v>1</v>
      </c>
      <c r="E3202">
        <v>0</v>
      </c>
      <c r="F3202" t="s">
        <v>11</v>
      </c>
      <c r="G3202" t="s">
        <v>14650</v>
      </c>
      <c r="H3202" t="s">
        <v>3144</v>
      </c>
    </row>
    <row r="3203" spans="1:8" x14ac:dyDescent="0.35">
      <c r="A3203" t="s">
        <v>3180</v>
      </c>
      <c r="B3203" t="s">
        <v>3179</v>
      </c>
      <c r="C3203" t="s">
        <v>3180</v>
      </c>
      <c r="D3203">
        <v>1</v>
      </c>
      <c r="E3203">
        <v>0</v>
      </c>
      <c r="F3203" t="s">
        <v>11</v>
      </c>
      <c r="G3203" t="s">
        <v>14659</v>
      </c>
      <c r="H3203" t="s">
        <v>14660</v>
      </c>
    </row>
    <row r="3204" spans="1:8" x14ac:dyDescent="0.35">
      <c r="A3204" t="s">
        <v>14664</v>
      </c>
      <c r="B3204" t="s">
        <v>14665</v>
      </c>
      <c r="C3204" t="s">
        <v>14664</v>
      </c>
      <c r="D3204">
        <v>1</v>
      </c>
      <c r="E3204">
        <v>0</v>
      </c>
      <c r="F3204" t="s">
        <v>11</v>
      </c>
      <c r="G3204" t="s">
        <v>14666</v>
      </c>
      <c r="H3204" t="s">
        <v>1122</v>
      </c>
    </row>
    <row r="3205" spans="1:8" x14ac:dyDescent="0.35">
      <c r="A3205" t="s">
        <v>1991</v>
      </c>
      <c r="B3205" t="s">
        <v>1990</v>
      </c>
      <c r="C3205" t="s">
        <v>1991</v>
      </c>
      <c r="D3205">
        <v>1</v>
      </c>
      <c r="E3205">
        <v>1</v>
      </c>
      <c r="F3205" t="s">
        <v>11</v>
      </c>
      <c r="G3205" t="s">
        <v>14680</v>
      </c>
      <c r="H3205" t="s">
        <v>3600</v>
      </c>
    </row>
    <row r="3206" spans="1:8" x14ac:dyDescent="0.35">
      <c r="A3206" t="s">
        <v>2704</v>
      </c>
      <c r="B3206" t="s">
        <v>894</v>
      </c>
      <c r="C3206" t="s">
        <v>895</v>
      </c>
      <c r="D3206">
        <v>1</v>
      </c>
      <c r="E3206">
        <v>0</v>
      </c>
      <c r="F3206" t="s">
        <v>11</v>
      </c>
      <c r="G3206" t="s">
        <v>14687</v>
      </c>
      <c r="H3206" t="s">
        <v>138</v>
      </c>
    </row>
    <row r="3207" spans="1:8" x14ac:dyDescent="0.35">
      <c r="A3207" t="s">
        <v>14699</v>
      </c>
      <c r="B3207" t="s">
        <v>14700</v>
      </c>
      <c r="C3207" t="s">
        <v>14701</v>
      </c>
      <c r="D3207">
        <v>1</v>
      </c>
      <c r="E3207">
        <v>0</v>
      </c>
      <c r="F3207" t="s">
        <v>11</v>
      </c>
      <c r="G3207" t="s">
        <v>14702</v>
      </c>
      <c r="H3207" t="s">
        <v>14703</v>
      </c>
    </row>
    <row r="3208" spans="1:8" x14ac:dyDescent="0.35">
      <c r="A3208" t="s">
        <v>14704</v>
      </c>
      <c r="B3208" t="s">
        <v>14705</v>
      </c>
      <c r="C3208" t="s">
        <v>14704</v>
      </c>
      <c r="D3208">
        <v>1</v>
      </c>
      <c r="E3208">
        <v>0</v>
      </c>
      <c r="F3208" t="s">
        <v>11</v>
      </c>
      <c r="G3208" t="s">
        <v>14702</v>
      </c>
      <c r="H3208" t="s">
        <v>2332</v>
      </c>
    </row>
    <row r="3209" spans="1:8" x14ac:dyDescent="0.35">
      <c r="A3209" t="s">
        <v>2060</v>
      </c>
      <c r="B3209" t="s">
        <v>2061</v>
      </c>
      <c r="C3209" t="s">
        <v>2060</v>
      </c>
      <c r="D3209">
        <v>1</v>
      </c>
      <c r="E3209">
        <v>0</v>
      </c>
      <c r="F3209" t="s">
        <v>11</v>
      </c>
      <c r="G3209" t="s">
        <v>14706</v>
      </c>
      <c r="H3209" t="s">
        <v>18</v>
      </c>
    </row>
    <row r="3210" spans="1:8" x14ac:dyDescent="0.35">
      <c r="A3210" t="s">
        <v>4657</v>
      </c>
      <c r="B3210" t="s">
        <v>4656</v>
      </c>
      <c r="C3210" t="s">
        <v>4657</v>
      </c>
      <c r="D3210">
        <v>1</v>
      </c>
      <c r="E3210">
        <v>0</v>
      </c>
      <c r="F3210" t="s">
        <v>11</v>
      </c>
      <c r="G3210" t="s">
        <v>14707</v>
      </c>
      <c r="H3210" t="s">
        <v>3865</v>
      </c>
    </row>
    <row r="3211" spans="1:8" x14ac:dyDescent="0.35">
      <c r="A3211" t="s">
        <v>7861</v>
      </c>
      <c r="B3211" t="s">
        <v>7860</v>
      </c>
      <c r="C3211" t="s">
        <v>7861</v>
      </c>
      <c r="D3211">
        <v>1</v>
      </c>
      <c r="E3211">
        <v>0</v>
      </c>
      <c r="F3211" t="s">
        <v>11</v>
      </c>
      <c r="G3211" t="s">
        <v>14708</v>
      </c>
      <c r="H3211" t="s">
        <v>14709</v>
      </c>
    </row>
    <row r="3212" spans="1:8" x14ac:dyDescent="0.35">
      <c r="A3212" t="s">
        <v>14737</v>
      </c>
      <c r="B3212" t="s">
        <v>14738</v>
      </c>
      <c r="C3212" t="s">
        <v>14737</v>
      </c>
      <c r="D3212">
        <v>1</v>
      </c>
      <c r="E3212">
        <v>0</v>
      </c>
      <c r="F3212" t="s">
        <v>11</v>
      </c>
      <c r="G3212" t="s">
        <v>14739</v>
      </c>
      <c r="H3212" t="s">
        <v>2003</v>
      </c>
    </row>
    <row r="3213" spans="1:8" x14ac:dyDescent="0.35">
      <c r="A3213" t="s">
        <v>3531</v>
      </c>
      <c r="B3213" t="s">
        <v>3530</v>
      </c>
      <c r="C3213" t="s">
        <v>3531</v>
      </c>
      <c r="D3213">
        <v>1</v>
      </c>
      <c r="E3213">
        <v>0</v>
      </c>
      <c r="F3213" t="s">
        <v>11</v>
      </c>
      <c r="G3213" t="s">
        <v>14743</v>
      </c>
      <c r="H3213" t="s">
        <v>3437</v>
      </c>
    </row>
    <row r="3214" spans="1:8" x14ac:dyDescent="0.35">
      <c r="A3214" t="s">
        <v>2268</v>
      </c>
      <c r="B3214" t="s">
        <v>990</v>
      </c>
      <c r="C3214" t="s">
        <v>991</v>
      </c>
      <c r="D3214">
        <v>1</v>
      </c>
      <c r="E3214">
        <v>0</v>
      </c>
      <c r="F3214" t="s">
        <v>11</v>
      </c>
      <c r="G3214" t="s">
        <v>14746</v>
      </c>
      <c r="H3214" t="s">
        <v>285</v>
      </c>
    </row>
    <row r="3215" spans="1:8" x14ac:dyDescent="0.35">
      <c r="A3215" t="s">
        <v>14753</v>
      </c>
      <c r="B3215" t="s">
        <v>1957</v>
      </c>
      <c r="C3215" t="s">
        <v>1958</v>
      </c>
      <c r="D3215">
        <v>1</v>
      </c>
      <c r="E3215">
        <v>0</v>
      </c>
      <c r="F3215" t="s">
        <v>11</v>
      </c>
      <c r="G3215" t="s">
        <v>14754</v>
      </c>
      <c r="H3215" t="s">
        <v>11882</v>
      </c>
    </row>
    <row r="3216" spans="1:8" x14ac:dyDescent="0.35">
      <c r="A3216" t="s">
        <v>14758</v>
      </c>
      <c r="B3216" t="s">
        <v>4518</v>
      </c>
      <c r="C3216" t="s">
        <v>4519</v>
      </c>
      <c r="D3216">
        <v>1</v>
      </c>
      <c r="E3216">
        <v>0</v>
      </c>
      <c r="F3216" t="s">
        <v>11</v>
      </c>
      <c r="G3216" t="s">
        <v>14759</v>
      </c>
      <c r="H3216" t="s">
        <v>434</v>
      </c>
    </row>
    <row r="3217" spans="1:8" x14ac:dyDescent="0.35">
      <c r="A3217" t="s">
        <v>5671</v>
      </c>
      <c r="B3217" t="s">
        <v>1009</v>
      </c>
      <c r="C3217" t="s">
        <v>1010</v>
      </c>
      <c r="D3217">
        <v>1</v>
      </c>
      <c r="E3217">
        <v>0</v>
      </c>
      <c r="F3217" t="s">
        <v>11</v>
      </c>
      <c r="G3217" t="s">
        <v>14762</v>
      </c>
      <c r="H3217" t="s">
        <v>4268</v>
      </c>
    </row>
    <row r="3218" spans="1:8" x14ac:dyDescent="0.35">
      <c r="A3218" t="s">
        <v>14781</v>
      </c>
      <c r="B3218" t="s">
        <v>14782</v>
      </c>
      <c r="C3218" t="s">
        <v>14783</v>
      </c>
      <c r="D3218">
        <v>1</v>
      </c>
      <c r="E3218">
        <v>0</v>
      </c>
      <c r="F3218" t="s">
        <v>11</v>
      </c>
      <c r="G3218" t="s">
        <v>14784</v>
      </c>
      <c r="H3218" t="s">
        <v>1069</v>
      </c>
    </row>
    <row r="3219" spans="1:8" x14ac:dyDescent="0.35">
      <c r="A3219" t="s">
        <v>14785</v>
      </c>
      <c r="B3219" t="s">
        <v>14786</v>
      </c>
      <c r="C3219" t="s">
        <v>14787</v>
      </c>
      <c r="D3219">
        <v>1</v>
      </c>
      <c r="E3219">
        <v>0</v>
      </c>
      <c r="F3219" t="s">
        <v>11</v>
      </c>
      <c r="G3219" t="s">
        <v>14784</v>
      </c>
      <c r="H3219" t="s">
        <v>1069</v>
      </c>
    </row>
    <row r="3220" spans="1:8" x14ac:dyDescent="0.35">
      <c r="A3220" t="s">
        <v>14792</v>
      </c>
      <c r="B3220" t="s">
        <v>14793</v>
      </c>
      <c r="C3220" t="s">
        <v>14794</v>
      </c>
      <c r="D3220">
        <v>1</v>
      </c>
      <c r="E3220">
        <v>0</v>
      </c>
      <c r="F3220" t="s">
        <v>11</v>
      </c>
      <c r="G3220" t="s">
        <v>14795</v>
      </c>
      <c r="H3220" t="s">
        <v>14796</v>
      </c>
    </row>
    <row r="3221" spans="1:8" x14ac:dyDescent="0.35">
      <c r="A3221" t="s">
        <v>14805</v>
      </c>
      <c r="B3221" t="s">
        <v>14806</v>
      </c>
      <c r="C3221" t="s">
        <v>14807</v>
      </c>
      <c r="D3221">
        <v>1</v>
      </c>
      <c r="E3221">
        <v>0</v>
      </c>
      <c r="F3221" t="s">
        <v>11</v>
      </c>
      <c r="G3221" t="s">
        <v>14808</v>
      </c>
      <c r="H3221" t="s">
        <v>1036</v>
      </c>
    </row>
    <row r="3222" spans="1:8" x14ac:dyDescent="0.35">
      <c r="A3222" t="s">
        <v>1967</v>
      </c>
      <c r="B3222" t="s">
        <v>1966</v>
      </c>
      <c r="C3222" t="s">
        <v>1967</v>
      </c>
      <c r="D3222">
        <v>1</v>
      </c>
      <c r="E3222">
        <v>2</v>
      </c>
      <c r="F3222" t="s">
        <v>11</v>
      </c>
      <c r="G3222" t="s">
        <v>14815</v>
      </c>
      <c r="H3222" t="s">
        <v>5030</v>
      </c>
    </row>
    <row r="3223" spans="1:8" x14ac:dyDescent="0.35">
      <c r="A3223" t="s">
        <v>8353</v>
      </c>
      <c r="B3223" t="s">
        <v>8352</v>
      </c>
      <c r="C3223" t="s">
        <v>8353</v>
      </c>
      <c r="D3223">
        <v>1</v>
      </c>
      <c r="E3223">
        <v>0</v>
      </c>
      <c r="F3223" t="s">
        <v>11</v>
      </c>
      <c r="G3223" t="s">
        <v>14843</v>
      </c>
      <c r="H3223" t="s">
        <v>1077</v>
      </c>
    </row>
    <row r="3224" spans="1:8" x14ac:dyDescent="0.35">
      <c r="A3224" t="s">
        <v>7216</v>
      </c>
      <c r="B3224" t="s">
        <v>7217</v>
      </c>
      <c r="C3224" t="s">
        <v>7218</v>
      </c>
      <c r="D3224">
        <v>1</v>
      </c>
      <c r="E3224">
        <v>0</v>
      </c>
      <c r="F3224" t="s">
        <v>11</v>
      </c>
      <c r="G3224" t="s">
        <v>14850</v>
      </c>
      <c r="H3224" t="s">
        <v>68</v>
      </c>
    </row>
    <row r="3225" spans="1:8" x14ac:dyDescent="0.35">
      <c r="A3225" t="s">
        <v>14851</v>
      </c>
      <c r="B3225" t="s">
        <v>405</v>
      </c>
      <c r="C3225" t="s">
        <v>404</v>
      </c>
      <c r="D3225">
        <v>1</v>
      </c>
      <c r="E3225">
        <v>0</v>
      </c>
      <c r="F3225" t="s">
        <v>11</v>
      </c>
      <c r="G3225" t="s">
        <v>14852</v>
      </c>
      <c r="H3225" t="s">
        <v>406</v>
      </c>
    </row>
    <row r="3226" spans="1:8" x14ac:dyDescent="0.35">
      <c r="A3226" t="s">
        <v>2927</v>
      </c>
      <c r="B3226" t="s">
        <v>2928</v>
      </c>
      <c r="C3226" t="s">
        <v>2929</v>
      </c>
      <c r="D3226">
        <v>1</v>
      </c>
      <c r="E3226">
        <v>0</v>
      </c>
      <c r="F3226" t="s">
        <v>11</v>
      </c>
      <c r="G3226" t="s">
        <v>14853</v>
      </c>
      <c r="H3226" t="s">
        <v>196</v>
      </c>
    </row>
    <row r="3227" spans="1:8" x14ac:dyDescent="0.35">
      <c r="A3227" t="s">
        <v>5671</v>
      </c>
      <c r="B3227" t="s">
        <v>1009</v>
      </c>
      <c r="C3227" t="s">
        <v>1010</v>
      </c>
      <c r="D3227">
        <v>1</v>
      </c>
      <c r="E3227">
        <v>0</v>
      </c>
      <c r="F3227" t="s">
        <v>11</v>
      </c>
      <c r="G3227" t="s">
        <v>14896</v>
      </c>
      <c r="H3227" t="s">
        <v>8616</v>
      </c>
    </row>
    <row r="3228" spans="1:8" x14ac:dyDescent="0.35">
      <c r="A3228" t="s">
        <v>5756</v>
      </c>
      <c r="B3228" t="s">
        <v>5755</v>
      </c>
      <c r="C3228" t="s">
        <v>5756</v>
      </c>
      <c r="D3228">
        <v>1</v>
      </c>
      <c r="E3228">
        <v>0</v>
      </c>
      <c r="F3228" t="s">
        <v>11</v>
      </c>
      <c r="G3228" t="s">
        <v>14904</v>
      </c>
      <c r="H3228" t="s">
        <v>14905</v>
      </c>
    </row>
    <row r="3229" spans="1:8" x14ac:dyDescent="0.35">
      <c r="A3229" t="s">
        <v>14280</v>
      </c>
      <c r="B3229" t="s">
        <v>14281</v>
      </c>
      <c r="C3229" t="s">
        <v>14280</v>
      </c>
      <c r="D3229">
        <v>1</v>
      </c>
      <c r="E3229">
        <v>0</v>
      </c>
      <c r="F3229" t="s">
        <v>11</v>
      </c>
      <c r="G3229" t="s">
        <v>14906</v>
      </c>
      <c r="H3229" t="s">
        <v>4113</v>
      </c>
    </row>
    <row r="3230" spans="1:8" x14ac:dyDescent="0.35">
      <c r="A3230" t="s">
        <v>14907</v>
      </c>
      <c r="B3230" t="s">
        <v>5332</v>
      </c>
      <c r="C3230" t="s">
        <v>5333</v>
      </c>
      <c r="D3230">
        <v>1</v>
      </c>
      <c r="E3230">
        <v>0</v>
      </c>
      <c r="F3230" t="s">
        <v>11</v>
      </c>
      <c r="G3230" t="s">
        <v>14906</v>
      </c>
      <c r="H3230" t="s">
        <v>2997</v>
      </c>
    </row>
    <row r="3231" spans="1:8" x14ac:dyDescent="0.35">
      <c r="A3231" t="s">
        <v>1895</v>
      </c>
      <c r="B3231" t="s">
        <v>1896</v>
      </c>
      <c r="C3231" t="s">
        <v>1895</v>
      </c>
      <c r="D3231">
        <v>1</v>
      </c>
      <c r="E3231">
        <v>1</v>
      </c>
      <c r="F3231" t="s">
        <v>11</v>
      </c>
      <c r="G3231" t="s">
        <v>14910</v>
      </c>
      <c r="H3231" t="s">
        <v>1036</v>
      </c>
    </row>
    <row r="3232" spans="1:8" x14ac:dyDescent="0.35">
      <c r="A3232" t="s">
        <v>5618</v>
      </c>
      <c r="B3232" t="s">
        <v>2614</v>
      </c>
      <c r="C3232" t="s">
        <v>2613</v>
      </c>
      <c r="D3232">
        <v>1</v>
      </c>
      <c r="E3232">
        <v>0</v>
      </c>
      <c r="F3232" t="s">
        <v>11</v>
      </c>
      <c r="G3232" t="s">
        <v>14911</v>
      </c>
      <c r="H3232" t="s">
        <v>14912</v>
      </c>
    </row>
    <row r="3233" spans="1:8" x14ac:dyDescent="0.35">
      <c r="A3233" t="s">
        <v>1895</v>
      </c>
      <c r="B3233" t="s">
        <v>1896</v>
      </c>
      <c r="C3233" t="s">
        <v>1895</v>
      </c>
      <c r="D3233">
        <v>1</v>
      </c>
      <c r="E3233">
        <v>0</v>
      </c>
      <c r="F3233" t="s">
        <v>11</v>
      </c>
      <c r="G3233" t="s">
        <v>14914</v>
      </c>
      <c r="H3233" t="s">
        <v>6440</v>
      </c>
    </row>
    <row r="3234" spans="1:8" x14ac:dyDescent="0.35">
      <c r="A3234" t="s">
        <v>14917</v>
      </c>
      <c r="B3234" t="s">
        <v>14918</v>
      </c>
      <c r="C3234" t="s">
        <v>14919</v>
      </c>
      <c r="D3234">
        <v>1</v>
      </c>
      <c r="E3234">
        <v>1</v>
      </c>
      <c r="F3234" t="s">
        <v>11</v>
      </c>
      <c r="G3234" t="s">
        <v>14916</v>
      </c>
      <c r="H3234" t="s">
        <v>371</v>
      </c>
    </row>
    <row r="3235" spans="1:8" x14ac:dyDescent="0.35">
      <c r="A3235" t="s">
        <v>1967</v>
      </c>
      <c r="B3235" t="s">
        <v>1966</v>
      </c>
      <c r="C3235" t="s">
        <v>1967</v>
      </c>
      <c r="D3235">
        <v>1</v>
      </c>
      <c r="E3235">
        <v>0</v>
      </c>
      <c r="F3235" t="s">
        <v>11</v>
      </c>
      <c r="G3235" t="s">
        <v>14925</v>
      </c>
      <c r="H3235" t="s">
        <v>1998</v>
      </c>
    </row>
    <row r="3236" spans="1:8" x14ac:dyDescent="0.35">
      <c r="A3236" t="s">
        <v>14932</v>
      </c>
      <c r="B3236" t="s">
        <v>14933</v>
      </c>
      <c r="C3236" t="s">
        <v>14934</v>
      </c>
      <c r="D3236">
        <v>1</v>
      </c>
      <c r="E3236">
        <v>5</v>
      </c>
      <c r="F3236" t="s">
        <v>11</v>
      </c>
      <c r="G3236" t="s">
        <v>14935</v>
      </c>
      <c r="H3236" t="s">
        <v>18</v>
      </c>
    </row>
    <row r="3237" spans="1:8" x14ac:dyDescent="0.35">
      <c r="A3237" t="s">
        <v>2783</v>
      </c>
      <c r="B3237" t="s">
        <v>2784</v>
      </c>
      <c r="C3237" t="s">
        <v>2785</v>
      </c>
      <c r="D3237">
        <v>1</v>
      </c>
      <c r="E3237">
        <v>0</v>
      </c>
      <c r="F3237" t="s">
        <v>11</v>
      </c>
      <c r="G3237" t="s">
        <v>14944</v>
      </c>
      <c r="H3237" t="s">
        <v>5482</v>
      </c>
    </row>
    <row r="3238" spans="1:8" x14ac:dyDescent="0.35">
      <c r="A3238" t="s">
        <v>2613</v>
      </c>
      <c r="B3238" t="s">
        <v>2614</v>
      </c>
      <c r="C3238" t="s">
        <v>2613</v>
      </c>
      <c r="D3238">
        <v>1</v>
      </c>
      <c r="E3238">
        <v>0</v>
      </c>
      <c r="F3238" t="s">
        <v>11</v>
      </c>
      <c r="G3238" t="s">
        <v>14952</v>
      </c>
      <c r="H3238" t="s">
        <v>1933</v>
      </c>
    </row>
    <row r="3239" spans="1:8" x14ac:dyDescent="0.35">
      <c r="A3239" t="s">
        <v>14955</v>
      </c>
      <c r="B3239" t="s">
        <v>14956</v>
      </c>
      <c r="C3239" t="s">
        <v>14955</v>
      </c>
      <c r="D3239">
        <v>1</v>
      </c>
      <c r="E3239">
        <v>0</v>
      </c>
      <c r="F3239" t="s">
        <v>11</v>
      </c>
      <c r="G3239" t="s">
        <v>14954</v>
      </c>
      <c r="H3239" t="s">
        <v>13274</v>
      </c>
    </row>
    <row r="3240" spans="1:8" x14ac:dyDescent="0.35">
      <c r="A3240" t="s">
        <v>939</v>
      </c>
      <c r="B3240" t="s">
        <v>940</v>
      </c>
      <c r="C3240" t="s">
        <v>939</v>
      </c>
      <c r="D3240">
        <v>1</v>
      </c>
      <c r="E3240">
        <v>2</v>
      </c>
      <c r="F3240" t="s">
        <v>11</v>
      </c>
      <c r="G3240" t="s">
        <v>14976</v>
      </c>
      <c r="H3240" t="s">
        <v>4540</v>
      </c>
    </row>
    <row r="3241" spans="1:8" x14ac:dyDescent="0.35">
      <c r="A3241" t="s">
        <v>14979</v>
      </c>
      <c r="B3241" t="s">
        <v>9040</v>
      </c>
      <c r="C3241" t="s">
        <v>9041</v>
      </c>
      <c r="D3241">
        <v>1</v>
      </c>
      <c r="E3241">
        <v>0</v>
      </c>
      <c r="F3241" t="s">
        <v>11</v>
      </c>
      <c r="G3241" t="s">
        <v>14980</v>
      </c>
      <c r="H3241" t="s">
        <v>5750</v>
      </c>
    </row>
    <row r="3242" spans="1:8" x14ac:dyDescent="0.35">
      <c r="A3242" t="s">
        <v>15000</v>
      </c>
      <c r="B3242" t="s">
        <v>15001</v>
      </c>
      <c r="C3242" t="s">
        <v>15002</v>
      </c>
      <c r="D3242">
        <v>1</v>
      </c>
      <c r="E3242">
        <v>0</v>
      </c>
      <c r="F3242" t="s">
        <v>11</v>
      </c>
      <c r="G3242" t="s">
        <v>15003</v>
      </c>
      <c r="H3242" t="s">
        <v>8871</v>
      </c>
    </row>
    <row r="3243" spans="1:8" x14ac:dyDescent="0.35">
      <c r="A3243" t="s">
        <v>595</v>
      </c>
      <c r="B3243" t="s">
        <v>594</v>
      </c>
      <c r="C3243" t="s">
        <v>595</v>
      </c>
      <c r="D3243">
        <v>1</v>
      </c>
      <c r="E3243">
        <v>0</v>
      </c>
      <c r="F3243" t="s">
        <v>11</v>
      </c>
      <c r="G3243" t="s">
        <v>15016</v>
      </c>
      <c r="H3243" t="s">
        <v>2332</v>
      </c>
    </row>
    <row r="3244" spans="1:8" x14ac:dyDescent="0.35">
      <c r="A3244" t="s">
        <v>2252</v>
      </c>
      <c r="B3244" t="s">
        <v>140</v>
      </c>
      <c r="C3244" t="s">
        <v>141</v>
      </c>
      <c r="D3244">
        <v>1</v>
      </c>
      <c r="E3244">
        <v>0</v>
      </c>
      <c r="F3244" t="s">
        <v>11</v>
      </c>
      <c r="G3244" t="s">
        <v>15021</v>
      </c>
      <c r="H3244" t="s">
        <v>68</v>
      </c>
    </row>
    <row r="3245" spans="1:8" x14ac:dyDescent="0.35">
      <c r="A3245" t="s">
        <v>15023</v>
      </c>
      <c r="B3245" t="s">
        <v>15024</v>
      </c>
      <c r="C3245" t="s">
        <v>15023</v>
      </c>
      <c r="D3245">
        <v>1</v>
      </c>
      <c r="E3245">
        <v>0</v>
      </c>
      <c r="F3245" t="s">
        <v>11</v>
      </c>
      <c r="G3245" t="s">
        <v>15021</v>
      </c>
      <c r="H3245" t="s">
        <v>429</v>
      </c>
    </row>
    <row r="3246" spans="1:8" x14ac:dyDescent="0.35">
      <c r="A3246" t="s">
        <v>13893</v>
      </c>
      <c r="B3246" t="s">
        <v>13894</v>
      </c>
      <c r="C3246" t="s">
        <v>13893</v>
      </c>
      <c r="D3246">
        <v>1</v>
      </c>
      <c r="E3246">
        <v>0</v>
      </c>
      <c r="F3246" t="s">
        <v>11</v>
      </c>
      <c r="G3246" t="s">
        <v>15047</v>
      </c>
      <c r="H3246" t="s">
        <v>13332</v>
      </c>
    </row>
    <row r="3247" spans="1:8" x14ac:dyDescent="0.35">
      <c r="A3247" t="s">
        <v>15083</v>
      </c>
      <c r="B3247" t="s">
        <v>15084</v>
      </c>
      <c r="C3247" t="s">
        <v>15085</v>
      </c>
      <c r="D3247">
        <v>1</v>
      </c>
      <c r="E3247">
        <v>0</v>
      </c>
      <c r="F3247" t="s">
        <v>11</v>
      </c>
      <c r="G3247" t="e">
        <f>- Ешьте пирожные.</f>
        <v>#NAME?</v>
      </c>
      <c r="H3247" t="s">
        <v>4947</v>
      </c>
    </row>
    <row r="3248" spans="1:8" x14ac:dyDescent="0.35">
      <c r="A3248" t="s">
        <v>10644</v>
      </c>
      <c r="B3248" t="s">
        <v>10643</v>
      </c>
      <c r="C3248" t="s">
        <v>10644</v>
      </c>
      <c r="D3248">
        <v>1</v>
      </c>
      <c r="E3248">
        <v>0</v>
      </c>
      <c r="F3248" t="s">
        <v>11</v>
      </c>
      <c r="G3248" t="s">
        <v>15119</v>
      </c>
      <c r="H3248" t="s">
        <v>1197</v>
      </c>
    </row>
    <row r="3249" spans="1:8" x14ac:dyDescent="0.35">
      <c r="A3249" t="s">
        <v>15129</v>
      </c>
      <c r="B3249" t="s">
        <v>7243</v>
      </c>
      <c r="C3249" t="s">
        <v>7244</v>
      </c>
      <c r="D3249">
        <v>1</v>
      </c>
      <c r="E3249">
        <v>0</v>
      </c>
      <c r="F3249" t="s">
        <v>11</v>
      </c>
      <c r="G3249" t="s">
        <v>15130</v>
      </c>
      <c r="H3249" t="s">
        <v>2052</v>
      </c>
    </row>
    <row r="3250" spans="1:8" x14ac:dyDescent="0.35">
      <c r="A3250" t="s">
        <v>15131</v>
      </c>
      <c r="B3250" t="s">
        <v>2840</v>
      </c>
      <c r="C3250" t="s">
        <v>2841</v>
      </c>
      <c r="D3250">
        <v>1</v>
      </c>
      <c r="E3250">
        <v>0</v>
      </c>
      <c r="F3250" t="s">
        <v>11</v>
      </c>
      <c r="G3250" t="s">
        <v>15130</v>
      </c>
      <c r="H3250" t="s">
        <v>6324</v>
      </c>
    </row>
    <row r="3251" spans="1:8" x14ac:dyDescent="0.35">
      <c r="A3251" t="s">
        <v>15141</v>
      </c>
      <c r="B3251" t="s">
        <v>15142</v>
      </c>
      <c r="C3251" t="s">
        <v>15143</v>
      </c>
      <c r="D3251">
        <v>1</v>
      </c>
      <c r="E3251">
        <v>0</v>
      </c>
      <c r="F3251" t="s">
        <v>11</v>
      </c>
      <c r="G3251" t="s">
        <v>15140</v>
      </c>
      <c r="H3251" t="s">
        <v>8037</v>
      </c>
    </row>
    <row r="3252" spans="1:8" x14ac:dyDescent="0.35">
      <c r="A3252" t="s">
        <v>4116</v>
      </c>
      <c r="B3252" t="s">
        <v>4115</v>
      </c>
      <c r="C3252" t="s">
        <v>4116</v>
      </c>
      <c r="D3252">
        <v>1</v>
      </c>
      <c r="E3252">
        <v>0</v>
      </c>
      <c r="F3252" t="s">
        <v>11</v>
      </c>
      <c r="G3252" t="s">
        <v>15201</v>
      </c>
      <c r="H3252" t="s">
        <v>546</v>
      </c>
    </row>
    <row r="3253" spans="1:8" x14ac:dyDescent="0.35">
      <c r="A3253" t="s">
        <v>14907</v>
      </c>
      <c r="B3253" t="s">
        <v>5332</v>
      </c>
      <c r="C3253" t="s">
        <v>5333</v>
      </c>
      <c r="D3253">
        <v>1</v>
      </c>
      <c r="E3253">
        <v>0</v>
      </c>
      <c r="F3253" t="s">
        <v>11</v>
      </c>
      <c r="G3253" t="s">
        <v>15206</v>
      </c>
      <c r="H3253" t="s">
        <v>9096</v>
      </c>
    </row>
    <row r="3254" spans="1:8" x14ac:dyDescent="0.35">
      <c r="A3254" t="s">
        <v>15221</v>
      </c>
      <c r="B3254" t="s">
        <v>965</v>
      </c>
      <c r="C3254" t="s">
        <v>966</v>
      </c>
      <c r="D3254">
        <v>1</v>
      </c>
      <c r="E3254">
        <v>0</v>
      </c>
      <c r="F3254" t="s">
        <v>11</v>
      </c>
      <c r="G3254" t="s">
        <v>15222</v>
      </c>
      <c r="H3254" t="s">
        <v>1036</v>
      </c>
    </row>
    <row r="3255" spans="1:8" x14ac:dyDescent="0.35">
      <c r="A3255" t="s">
        <v>1375</v>
      </c>
      <c r="B3255" t="s">
        <v>1374</v>
      </c>
      <c r="C3255" t="s">
        <v>1375</v>
      </c>
      <c r="D3255">
        <v>1</v>
      </c>
      <c r="E3255">
        <v>0</v>
      </c>
      <c r="F3255" t="s">
        <v>11</v>
      </c>
      <c r="G3255" t="s">
        <v>15225</v>
      </c>
      <c r="H3255" t="s">
        <v>2464</v>
      </c>
    </row>
    <row r="3256" spans="1:8" x14ac:dyDescent="0.35">
      <c r="A3256" t="s">
        <v>15243</v>
      </c>
      <c r="B3256" t="s">
        <v>4115</v>
      </c>
      <c r="C3256" t="s">
        <v>4116</v>
      </c>
      <c r="D3256">
        <v>1</v>
      </c>
      <c r="E3256">
        <v>0</v>
      </c>
      <c r="F3256" t="s">
        <v>11</v>
      </c>
      <c r="G3256" t="s">
        <v>15244</v>
      </c>
      <c r="H3256" t="s">
        <v>304</v>
      </c>
    </row>
    <row r="3257" spans="1:8" x14ac:dyDescent="0.35">
      <c r="A3257" t="s">
        <v>13341</v>
      </c>
      <c r="B3257" t="s">
        <v>13342</v>
      </c>
      <c r="C3257" t="s">
        <v>13341</v>
      </c>
      <c r="D3257">
        <v>1</v>
      </c>
      <c r="E3257">
        <v>0</v>
      </c>
      <c r="F3257" t="s">
        <v>11</v>
      </c>
      <c r="G3257" t="s">
        <v>15257</v>
      </c>
      <c r="H3257" t="s">
        <v>5046</v>
      </c>
    </row>
    <row r="3258" spans="1:8" x14ac:dyDescent="0.35">
      <c r="A3258" t="s">
        <v>15269</v>
      </c>
      <c r="B3258" t="s">
        <v>13759</v>
      </c>
      <c r="C3258" t="s">
        <v>13760</v>
      </c>
      <c r="D3258">
        <v>1</v>
      </c>
      <c r="E3258">
        <v>0</v>
      </c>
      <c r="F3258" t="s">
        <v>11</v>
      </c>
      <c r="G3258" t="s">
        <v>15270</v>
      </c>
      <c r="H3258" t="s">
        <v>14912</v>
      </c>
    </row>
    <row r="3259" spans="1:8" x14ac:dyDescent="0.35">
      <c r="A3259" t="s">
        <v>14047</v>
      </c>
      <c r="B3259" t="s">
        <v>14046</v>
      </c>
      <c r="C3259" t="s">
        <v>14047</v>
      </c>
      <c r="D3259">
        <v>1</v>
      </c>
      <c r="E3259">
        <v>0</v>
      </c>
      <c r="F3259" t="s">
        <v>11</v>
      </c>
      <c r="G3259" t="s">
        <v>15274</v>
      </c>
      <c r="H3259" t="s">
        <v>15275</v>
      </c>
    </row>
    <row r="3260" spans="1:8" x14ac:dyDescent="0.35">
      <c r="A3260" t="s">
        <v>15340</v>
      </c>
      <c r="B3260" t="s">
        <v>5747</v>
      </c>
      <c r="C3260" t="s">
        <v>5748</v>
      </c>
      <c r="D3260">
        <v>1</v>
      </c>
      <c r="E3260">
        <v>0</v>
      </c>
      <c r="F3260" t="s">
        <v>11</v>
      </c>
      <c r="G3260" t="s">
        <v>15341</v>
      </c>
      <c r="H3260" t="s">
        <v>4016</v>
      </c>
    </row>
    <row r="3261" spans="1:8" x14ac:dyDescent="0.35">
      <c r="A3261" t="s">
        <v>15342</v>
      </c>
      <c r="B3261" t="s">
        <v>405</v>
      </c>
      <c r="C3261" t="s">
        <v>404</v>
      </c>
      <c r="D3261">
        <v>1</v>
      </c>
      <c r="E3261">
        <v>0</v>
      </c>
      <c r="F3261" t="s">
        <v>11</v>
      </c>
      <c r="G3261" t="s">
        <v>15343</v>
      </c>
      <c r="H3261" t="s">
        <v>78</v>
      </c>
    </row>
    <row r="3262" spans="1:8" x14ac:dyDescent="0.35">
      <c r="A3262" t="s">
        <v>15356</v>
      </c>
      <c r="B3262" t="s">
        <v>4689</v>
      </c>
      <c r="C3262" t="s">
        <v>4688</v>
      </c>
      <c r="D3262">
        <v>1</v>
      </c>
      <c r="E3262">
        <v>0</v>
      </c>
      <c r="F3262" t="s">
        <v>11</v>
      </c>
      <c r="G3262" t="s">
        <v>15357</v>
      </c>
      <c r="H3262" t="s">
        <v>15358</v>
      </c>
    </row>
    <row r="3263" spans="1:8" x14ac:dyDescent="0.35">
      <c r="A3263" t="s">
        <v>15371</v>
      </c>
      <c r="B3263" t="s">
        <v>3037</v>
      </c>
      <c r="C3263" t="s">
        <v>3038</v>
      </c>
      <c r="D3263">
        <v>1</v>
      </c>
      <c r="E3263">
        <v>0</v>
      </c>
      <c r="F3263" t="s">
        <v>11</v>
      </c>
      <c r="G3263" t="s">
        <v>15372</v>
      </c>
      <c r="H3263" t="s">
        <v>3578</v>
      </c>
    </row>
    <row r="3264" spans="1:8" x14ac:dyDescent="0.35">
      <c r="A3264" t="s">
        <v>15378</v>
      </c>
      <c r="B3264" t="s">
        <v>840</v>
      </c>
      <c r="C3264" t="s">
        <v>841</v>
      </c>
      <c r="D3264">
        <v>1</v>
      </c>
      <c r="E3264">
        <v>0</v>
      </c>
      <c r="F3264" t="s">
        <v>11</v>
      </c>
      <c r="G3264" t="s">
        <v>15379</v>
      </c>
      <c r="H3264" t="s">
        <v>495</v>
      </c>
    </row>
    <row r="3265" spans="1:8" x14ac:dyDescent="0.35">
      <c r="A3265" t="s">
        <v>1895</v>
      </c>
      <c r="B3265" t="s">
        <v>1896</v>
      </c>
      <c r="C3265" t="s">
        <v>1895</v>
      </c>
      <c r="D3265">
        <v>1</v>
      </c>
      <c r="E3265">
        <v>0</v>
      </c>
      <c r="F3265" t="s">
        <v>11</v>
      </c>
      <c r="G3265" t="s">
        <v>15380</v>
      </c>
      <c r="H3265" t="s">
        <v>304</v>
      </c>
    </row>
    <row r="3266" spans="1:8" x14ac:dyDescent="0.35">
      <c r="A3266" t="s">
        <v>2252</v>
      </c>
      <c r="B3266" t="s">
        <v>140</v>
      </c>
      <c r="C3266" t="s">
        <v>141</v>
      </c>
      <c r="D3266">
        <v>1</v>
      </c>
      <c r="E3266">
        <v>0</v>
      </c>
      <c r="F3266" t="s">
        <v>11</v>
      </c>
      <c r="G3266" t="s">
        <v>15407</v>
      </c>
      <c r="H3266" t="s">
        <v>2071</v>
      </c>
    </row>
    <row r="3267" spans="1:8" x14ac:dyDescent="0.35">
      <c r="A3267" t="s">
        <v>15408</v>
      </c>
      <c r="B3267" t="s">
        <v>11573</v>
      </c>
      <c r="C3267" t="s">
        <v>11574</v>
      </c>
      <c r="D3267">
        <v>1</v>
      </c>
      <c r="E3267">
        <v>0</v>
      </c>
      <c r="F3267" t="s">
        <v>11</v>
      </c>
      <c r="G3267" t="s">
        <v>15407</v>
      </c>
      <c r="H3267" t="s">
        <v>34</v>
      </c>
    </row>
    <row r="3268" spans="1:8" x14ac:dyDescent="0.35">
      <c r="A3268" t="s">
        <v>4507</v>
      </c>
      <c r="B3268" t="s">
        <v>4508</v>
      </c>
      <c r="C3268" t="s">
        <v>4507</v>
      </c>
      <c r="D3268">
        <v>1</v>
      </c>
      <c r="E3268">
        <v>0</v>
      </c>
      <c r="F3268" t="s">
        <v>11</v>
      </c>
      <c r="G3268" t="s">
        <v>15409</v>
      </c>
      <c r="H3268" t="s">
        <v>15410</v>
      </c>
    </row>
    <row r="3269" spans="1:8" x14ac:dyDescent="0.35">
      <c r="A3269" t="s">
        <v>14433</v>
      </c>
      <c r="B3269" t="s">
        <v>14432</v>
      </c>
      <c r="C3269" t="s">
        <v>14433</v>
      </c>
      <c r="D3269">
        <v>1</v>
      </c>
      <c r="E3269">
        <v>0</v>
      </c>
      <c r="F3269" t="s">
        <v>11</v>
      </c>
      <c r="G3269" t="s">
        <v>15425</v>
      </c>
      <c r="H3269" t="s">
        <v>2602</v>
      </c>
    </row>
    <row r="3270" spans="1:8" x14ac:dyDescent="0.35">
      <c r="A3270" t="s">
        <v>15436</v>
      </c>
      <c r="B3270" t="s">
        <v>15437</v>
      </c>
      <c r="C3270" t="s">
        <v>15436</v>
      </c>
      <c r="D3270">
        <v>1</v>
      </c>
      <c r="E3270">
        <v>0</v>
      </c>
      <c r="F3270" t="s">
        <v>11</v>
      </c>
      <c r="G3270" t="s">
        <v>15438</v>
      </c>
      <c r="H3270" t="s">
        <v>209</v>
      </c>
    </row>
    <row r="3271" spans="1:8" x14ac:dyDescent="0.35">
      <c r="A3271" t="s">
        <v>12864</v>
      </c>
      <c r="B3271" t="s">
        <v>5240</v>
      </c>
      <c r="C3271" t="s">
        <v>5241</v>
      </c>
      <c r="D3271">
        <v>1</v>
      </c>
      <c r="E3271">
        <v>0</v>
      </c>
      <c r="F3271" t="s">
        <v>11</v>
      </c>
      <c r="G3271" t="s">
        <v>15448</v>
      </c>
      <c r="H3271" t="s">
        <v>5314</v>
      </c>
    </row>
    <row r="3272" spans="1:8" x14ac:dyDescent="0.35">
      <c r="A3272" t="s">
        <v>1967</v>
      </c>
      <c r="B3272" t="s">
        <v>1966</v>
      </c>
      <c r="C3272" t="s">
        <v>1967</v>
      </c>
      <c r="D3272">
        <v>1</v>
      </c>
      <c r="E3272">
        <v>0</v>
      </c>
      <c r="F3272" t="s">
        <v>11</v>
      </c>
      <c r="G3272" t="s">
        <v>15482</v>
      </c>
      <c r="H3272" t="s">
        <v>1998</v>
      </c>
    </row>
    <row r="3273" spans="1:8" x14ac:dyDescent="0.35">
      <c r="A3273" t="s">
        <v>15488</v>
      </c>
      <c r="B3273" t="s">
        <v>15489</v>
      </c>
      <c r="C3273" t="s">
        <v>15488</v>
      </c>
      <c r="D3273">
        <v>1</v>
      </c>
      <c r="E3273">
        <v>0</v>
      </c>
      <c r="F3273" t="s">
        <v>11</v>
      </c>
      <c r="G3273" t="s">
        <v>15490</v>
      </c>
      <c r="H3273" t="s">
        <v>304</v>
      </c>
    </row>
    <row r="3274" spans="1:8" x14ac:dyDescent="0.35">
      <c r="A3274" t="s">
        <v>15492</v>
      </c>
      <c r="B3274" t="s">
        <v>15493</v>
      </c>
      <c r="C3274" t="s">
        <v>15492</v>
      </c>
      <c r="D3274">
        <v>1</v>
      </c>
      <c r="E3274">
        <v>0</v>
      </c>
      <c r="F3274" t="s">
        <v>11</v>
      </c>
      <c r="G3274" t="s">
        <v>15494</v>
      </c>
      <c r="H3274" t="s">
        <v>6845</v>
      </c>
    </row>
    <row r="3275" spans="1:8" x14ac:dyDescent="0.35">
      <c r="A3275" t="s">
        <v>6776</v>
      </c>
      <c r="B3275" t="s">
        <v>1580</v>
      </c>
      <c r="C3275" t="s">
        <v>1581</v>
      </c>
      <c r="D3275">
        <v>1</v>
      </c>
      <c r="E3275">
        <v>0</v>
      </c>
      <c r="F3275" t="s">
        <v>11</v>
      </c>
      <c r="G3275" t="s">
        <v>15528</v>
      </c>
      <c r="H3275" t="s">
        <v>613</v>
      </c>
    </row>
    <row r="3276" spans="1:8" x14ac:dyDescent="0.35">
      <c r="A3276" t="s">
        <v>6776</v>
      </c>
      <c r="B3276" t="s">
        <v>1580</v>
      </c>
      <c r="C3276" t="s">
        <v>1581</v>
      </c>
      <c r="D3276">
        <v>1</v>
      </c>
      <c r="E3276">
        <v>0</v>
      </c>
      <c r="F3276" t="s">
        <v>11</v>
      </c>
      <c r="G3276" t="s">
        <v>15529</v>
      </c>
      <c r="H3276" t="s">
        <v>613</v>
      </c>
    </row>
    <row r="3277" spans="1:8" x14ac:dyDescent="0.35">
      <c r="A3277" t="s">
        <v>15531</v>
      </c>
      <c r="B3277" t="s">
        <v>15532</v>
      </c>
      <c r="C3277" t="s">
        <v>15533</v>
      </c>
      <c r="D3277">
        <v>1</v>
      </c>
      <c r="E3277">
        <v>0</v>
      </c>
      <c r="F3277" t="s">
        <v>11</v>
      </c>
      <c r="G3277" t="s">
        <v>15534</v>
      </c>
      <c r="H3277" t="s">
        <v>15535</v>
      </c>
    </row>
    <row r="3278" spans="1:8" x14ac:dyDescent="0.35">
      <c r="A3278" t="s">
        <v>3075</v>
      </c>
      <c r="B3278" t="s">
        <v>3076</v>
      </c>
      <c r="C3278" t="s">
        <v>3075</v>
      </c>
      <c r="D3278">
        <v>1</v>
      </c>
      <c r="E3278">
        <v>0</v>
      </c>
      <c r="F3278" t="s">
        <v>11</v>
      </c>
      <c r="G3278" t="s">
        <v>15536</v>
      </c>
      <c r="H3278" t="s">
        <v>15537</v>
      </c>
    </row>
    <row r="3279" spans="1:8" x14ac:dyDescent="0.35">
      <c r="A3279" t="s">
        <v>15562</v>
      </c>
      <c r="B3279" t="s">
        <v>15563</v>
      </c>
      <c r="C3279" t="s">
        <v>15562</v>
      </c>
      <c r="D3279">
        <v>1</v>
      </c>
      <c r="E3279">
        <v>0</v>
      </c>
      <c r="F3279" t="s">
        <v>11</v>
      </c>
      <c r="G3279" t="s">
        <v>15564</v>
      </c>
      <c r="H3279" t="s">
        <v>562</v>
      </c>
    </row>
    <row r="3280" spans="1:8" x14ac:dyDescent="0.35">
      <c r="A3280" t="s">
        <v>3571</v>
      </c>
      <c r="B3280" t="s">
        <v>3570</v>
      </c>
      <c r="C3280" t="s">
        <v>3571</v>
      </c>
      <c r="D3280">
        <v>1</v>
      </c>
      <c r="E3280">
        <v>0</v>
      </c>
      <c r="F3280" t="s">
        <v>11</v>
      </c>
      <c r="G3280" t="s">
        <v>15625</v>
      </c>
      <c r="H3280" t="s">
        <v>2052</v>
      </c>
    </row>
    <row r="3281" spans="1:8" x14ac:dyDescent="0.35">
      <c r="A3281" t="s">
        <v>11186</v>
      </c>
      <c r="B3281" t="s">
        <v>11187</v>
      </c>
      <c r="C3281" t="s">
        <v>11186</v>
      </c>
      <c r="D3281">
        <v>1</v>
      </c>
      <c r="E3281">
        <v>0</v>
      </c>
      <c r="F3281" t="s">
        <v>11</v>
      </c>
      <c r="G3281" t="s">
        <v>15629</v>
      </c>
      <c r="H3281" t="s">
        <v>4976</v>
      </c>
    </row>
    <row r="3282" spans="1:8" x14ac:dyDescent="0.35">
      <c r="A3282" t="s">
        <v>10667</v>
      </c>
      <c r="B3282" t="s">
        <v>10666</v>
      </c>
      <c r="C3282" t="s">
        <v>10667</v>
      </c>
      <c r="D3282">
        <v>1</v>
      </c>
      <c r="E3282">
        <v>0</v>
      </c>
      <c r="F3282" t="s">
        <v>11</v>
      </c>
      <c r="G3282" t="s">
        <v>15634</v>
      </c>
      <c r="H3282" t="s">
        <v>562</v>
      </c>
    </row>
    <row r="3283" spans="1:8" x14ac:dyDescent="0.35">
      <c r="A3283" t="s">
        <v>15635</v>
      </c>
      <c r="B3283" t="s">
        <v>15636</v>
      </c>
      <c r="C3283" t="s">
        <v>15637</v>
      </c>
      <c r="D3283">
        <v>1</v>
      </c>
      <c r="E3283">
        <v>0</v>
      </c>
      <c r="F3283" t="s">
        <v>11</v>
      </c>
      <c r="G3283" t="s">
        <v>15638</v>
      </c>
      <c r="H3283" t="s">
        <v>15639</v>
      </c>
    </row>
    <row r="3284" spans="1:8" x14ac:dyDescent="0.35">
      <c r="A3284" t="s">
        <v>8915</v>
      </c>
      <c r="B3284" t="s">
        <v>8916</v>
      </c>
      <c r="C3284" t="s">
        <v>8917</v>
      </c>
      <c r="D3284">
        <v>1</v>
      </c>
      <c r="E3284">
        <v>0</v>
      </c>
      <c r="F3284" t="s">
        <v>11</v>
      </c>
      <c r="G3284" t="s">
        <v>15640</v>
      </c>
      <c r="H3284" t="s">
        <v>2279</v>
      </c>
    </row>
    <row r="3285" spans="1:8" x14ac:dyDescent="0.35">
      <c r="A3285" t="s">
        <v>15643</v>
      </c>
      <c r="B3285" t="s">
        <v>15644</v>
      </c>
      <c r="C3285" t="s">
        <v>15645</v>
      </c>
      <c r="D3285">
        <v>1</v>
      </c>
      <c r="E3285">
        <v>0</v>
      </c>
      <c r="F3285" t="s">
        <v>11</v>
      </c>
      <c r="G3285" t="s">
        <v>15646</v>
      </c>
      <c r="H3285" t="s">
        <v>15647</v>
      </c>
    </row>
    <row r="3286" spans="1:8" x14ac:dyDescent="0.35">
      <c r="A3286" t="s">
        <v>15658</v>
      </c>
      <c r="B3286" t="s">
        <v>10290</v>
      </c>
      <c r="C3286" t="s">
        <v>10291</v>
      </c>
      <c r="D3286">
        <v>1</v>
      </c>
      <c r="E3286">
        <v>0</v>
      </c>
      <c r="F3286" t="s">
        <v>11</v>
      </c>
      <c r="G3286" t="s">
        <v>15657</v>
      </c>
      <c r="H3286" t="s">
        <v>15659</v>
      </c>
    </row>
    <row r="3287" spans="1:8" x14ac:dyDescent="0.35">
      <c r="A3287" t="s">
        <v>15667</v>
      </c>
      <c r="B3287" t="s">
        <v>5798</v>
      </c>
      <c r="C3287" t="s">
        <v>5799</v>
      </c>
      <c r="D3287">
        <v>1</v>
      </c>
      <c r="E3287">
        <v>0</v>
      </c>
      <c r="F3287" t="s">
        <v>11</v>
      </c>
      <c r="G3287" t="s">
        <v>15668</v>
      </c>
      <c r="H3287" t="s">
        <v>2164</v>
      </c>
    </row>
    <row r="3288" spans="1:8" x14ac:dyDescent="0.35">
      <c r="A3288" t="s">
        <v>101</v>
      </c>
      <c r="B3288" t="s">
        <v>100</v>
      </c>
      <c r="C3288" t="s">
        <v>101</v>
      </c>
      <c r="D3288">
        <v>1</v>
      </c>
      <c r="E3288">
        <v>0</v>
      </c>
      <c r="F3288" t="s">
        <v>11</v>
      </c>
      <c r="G3288" t="s">
        <v>15713</v>
      </c>
      <c r="H3288" t="s">
        <v>251</v>
      </c>
    </row>
    <row r="3289" spans="1:8" x14ac:dyDescent="0.35">
      <c r="A3289" t="s">
        <v>7963</v>
      </c>
      <c r="B3289" t="s">
        <v>7964</v>
      </c>
      <c r="C3289" t="s">
        <v>7965</v>
      </c>
      <c r="D3289">
        <v>1</v>
      </c>
      <c r="E3289">
        <v>0</v>
      </c>
      <c r="F3289" t="s">
        <v>11</v>
      </c>
      <c r="G3289" t="s">
        <v>15717</v>
      </c>
      <c r="H3289" t="s">
        <v>12282</v>
      </c>
    </row>
    <row r="3290" spans="1:8" x14ac:dyDescent="0.35">
      <c r="A3290" t="s">
        <v>15733</v>
      </c>
      <c r="B3290" t="s">
        <v>1180</v>
      </c>
      <c r="C3290" t="s">
        <v>1181</v>
      </c>
      <c r="D3290">
        <v>1</v>
      </c>
      <c r="E3290">
        <v>0</v>
      </c>
      <c r="F3290" t="s">
        <v>11</v>
      </c>
      <c r="G3290" t="s">
        <v>15734</v>
      </c>
      <c r="H3290" t="s">
        <v>7834</v>
      </c>
    </row>
    <row r="3291" spans="1:8" x14ac:dyDescent="0.35">
      <c r="A3291" t="s">
        <v>15739</v>
      </c>
      <c r="B3291" t="s">
        <v>15740</v>
      </c>
      <c r="C3291" t="s">
        <v>15741</v>
      </c>
      <c r="D3291">
        <v>1</v>
      </c>
      <c r="E3291">
        <v>0</v>
      </c>
      <c r="F3291" t="s">
        <v>11</v>
      </c>
      <c r="G3291" t="s">
        <v>15742</v>
      </c>
      <c r="H3291" t="s">
        <v>304</v>
      </c>
    </row>
    <row r="3292" spans="1:8" x14ac:dyDescent="0.35">
      <c r="A3292" t="s">
        <v>3347</v>
      </c>
      <c r="B3292" t="s">
        <v>3346</v>
      </c>
      <c r="C3292" t="s">
        <v>3347</v>
      </c>
      <c r="D3292">
        <v>1</v>
      </c>
      <c r="E3292">
        <v>0</v>
      </c>
      <c r="F3292" t="s">
        <v>11</v>
      </c>
      <c r="G3292" t="s">
        <v>15752</v>
      </c>
      <c r="H3292" t="s">
        <v>304</v>
      </c>
    </row>
    <row r="3293" spans="1:8" x14ac:dyDescent="0.35">
      <c r="A3293" t="s">
        <v>821</v>
      </c>
      <c r="B3293" t="s">
        <v>820</v>
      </c>
      <c r="C3293" t="s">
        <v>821</v>
      </c>
      <c r="D3293">
        <v>1</v>
      </c>
      <c r="E3293">
        <v>2</v>
      </c>
      <c r="F3293" t="s">
        <v>11</v>
      </c>
      <c r="G3293" t="s">
        <v>15752</v>
      </c>
      <c r="H3293" t="s">
        <v>805</v>
      </c>
    </row>
    <row r="3294" spans="1:8" x14ac:dyDescent="0.35">
      <c r="A3294" t="s">
        <v>8915</v>
      </c>
      <c r="B3294" t="s">
        <v>8916</v>
      </c>
      <c r="C3294" t="s">
        <v>8917</v>
      </c>
      <c r="D3294">
        <v>1</v>
      </c>
      <c r="E3294">
        <v>0</v>
      </c>
      <c r="F3294" t="s">
        <v>11</v>
      </c>
      <c r="G3294" t="s">
        <v>15758</v>
      </c>
      <c r="H3294" t="s">
        <v>15759</v>
      </c>
    </row>
    <row r="3295" spans="1:8" x14ac:dyDescent="0.35">
      <c r="A3295" t="s">
        <v>15765</v>
      </c>
      <c r="B3295" t="s">
        <v>15766</v>
      </c>
      <c r="C3295" t="s">
        <v>15765</v>
      </c>
      <c r="D3295">
        <v>1</v>
      </c>
      <c r="E3295">
        <v>1</v>
      </c>
      <c r="F3295" t="s">
        <v>11</v>
      </c>
      <c r="G3295" t="s">
        <v>15767</v>
      </c>
      <c r="H3295" t="s">
        <v>434</v>
      </c>
    </row>
    <row r="3296" spans="1:8" x14ac:dyDescent="0.35">
      <c r="A3296" t="s">
        <v>15781</v>
      </c>
      <c r="B3296" t="s">
        <v>15782</v>
      </c>
      <c r="C3296" t="s">
        <v>15781</v>
      </c>
      <c r="D3296">
        <v>1</v>
      </c>
      <c r="E3296">
        <v>0</v>
      </c>
      <c r="F3296" t="s">
        <v>11</v>
      </c>
      <c r="G3296" t="s">
        <v>15783</v>
      </c>
      <c r="H3296" t="s">
        <v>481</v>
      </c>
    </row>
    <row r="3297" spans="1:8" x14ac:dyDescent="0.35">
      <c r="A3297" t="s">
        <v>15784</v>
      </c>
      <c r="B3297" t="s">
        <v>15785</v>
      </c>
      <c r="C3297" t="s">
        <v>15784</v>
      </c>
      <c r="D3297">
        <v>1</v>
      </c>
      <c r="E3297">
        <v>0</v>
      </c>
      <c r="F3297" t="s">
        <v>11</v>
      </c>
      <c r="G3297" t="s">
        <v>15786</v>
      </c>
      <c r="H3297" t="s">
        <v>2582</v>
      </c>
    </row>
    <row r="3298" spans="1:8" x14ac:dyDescent="0.35">
      <c r="A3298" t="s">
        <v>15787</v>
      </c>
      <c r="B3298" t="s">
        <v>15788</v>
      </c>
      <c r="C3298" t="s">
        <v>15789</v>
      </c>
      <c r="D3298">
        <v>1</v>
      </c>
      <c r="E3298">
        <v>0</v>
      </c>
      <c r="F3298" t="s">
        <v>11</v>
      </c>
      <c r="G3298" t="s">
        <v>15786</v>
      </c>
      <c r="H3298" t="s">
        <v>429</v>
      </c>
    </row>
    <row r="3299" spans="1:8" x14ac:dyDescent="0.35">
      <c r="A3299" t="s">
        <v>2613</v>
      </c>
      <c r="B3299" t="s">
        <v>2614</v>
      </c>
      <c r="C3299" t="s">
        <v>2613</v>
      </c>
      <c r="D3299">
        <v>1</v>
      </c>
      <c r="E3299">
        <v>0</v>
      </c>
      <c r="F3299" t="s">
        <v>11</v>
      </c>
      <c r="G3299" t="s">
        <v>15798</v>
      </c>
      <c r="H3299" t="s">
        <v>1055</v>
      </c>
    </row>
    <row r="3300" spans="1:8" x14ac:dyDescent="0.35">
      <c r="A3300" t="s">
        <v>15787</v>
      </c>
      <c r="B3300" t="s">
        <v>15788</v>
      </c>
      <c r="C3300" t="s">
        <v>15789</v>
      </c>
      <c r="D3300">
        <v>1</v>
      </c>
      <c r="E3300">
        <v>0</v>
      </c>
      <c r="F3300" t="s">
        <v>11</v>
      </c>
      <c r="G3300" t="s">
        <v>15799</v>
      </c>
      <c r="H3300" t="s">
        <v>429</v>
      </c>
    </row>
    <row r="3301" spans="1:8" x14ac:dyDescent="0.35">
      <c r="A3301" t="s">
        <v>15813</v>
      </c>
      <c r="B3301" t="s">
        <v>15814</v>
      </c>
      <c r="C3301" t="s">
        <v>15815</v>
      </c>
      <c r="D3301">
        <v>1</v>
      </c>
      <c r="E3301">
        <v>0</v>
      </c>
      <c r="F3301" t="s">
        <v>11</v>
      </c>
      <c r="G3301" t="s">
        <v>15816</v>
      </c>
      <c r="H3301" t="s">
        <v>2332</v>
      </c>
    </row>
    <row r="3302" spans="1:8" x14ac:dyDescent="0.35">
      <c r="A3302" t="s">
        <v>15842</v>
      </c>
      <c r="B3302" t="s">
        <v>1688</v>
      </c>
      <c r="C3302" t="s">
        <v>1689</v>
      </c>
      <c r="D3302">
        <v>1</v>
      </c>
      <c r="E3302">
        <v>0</v>
      </c>
      <c r="F3302" t="s">
        <v>11</v>
      </c>
      <c r="G3302" t="s">
        <v>15843</v>
      </c>
      <c r="H3302" t="s">
        <v>7747</v>
      </c>
    </row>
    <row r="3303" spans="1:8" x14ac:dyDescent="0.35">
      <c r="A3303" t="s">
        <v>216</v>
      </c>
      <c r="B3303" t="s">
        <v>215</v>
      </c>
      <c r="C3303" t="s">
        <v>216</v>
      </c>
      <c r="D3303">
        <v>1</v>
      </c>
      <c r="E3303">
        <v>0</v>
      </c>
      <c r="F3303" t="s">
        <v>11</v>
      </c>
      <c r="G3303" t="s">
        <v>15861</v>
      </c>
      <c r="H3303" t="s">
        <v>18</v>
      </c>
    </row>
    <row r="3304" spans="1:8" x14ac:dyDescent="0.35">
      <c r="A3304" t="s">
        <v>4883</v>
      </c>
      <c r="B3304" t="s">
        <v>4882</v>
      </c>
      <c r="C3304" t="s">
        <v>4883</v>
      </c>
      <c r="D3304">
        <v>1</v>
      </c>
      <c r="E3304">
        <v>0</v>
      </c>
      <c r="F3304" t="s">
        <v>11</v>
      </c>
      <c r="G3304" t="s">
        <v>15864</v>
      </c>
      <c r="H3304" t="s">
        <v>4746</v>
      </c>
    </row>
    <row r="3305" spans="1:8" x14ac:dyDescent="0.35">
      <c r="A3305" t="s">
        <v>15885</v>
      </c>
      <c r="B3305" t="s">
        <v>15886</v>
      </c>
      <c r="C3305" t="s">
        <v>15885</v>
      </c>
      <c r="D3305">
        <v>1</v>
      </c>
      <c r="E3305">
        <v>0</v>
      </c>
      <c r="F3305" t="s">
        <v>11</v>
      </c>
      <c r="G3305" t="s">
        <v>15887</v>
      </c>
      <c r="H3305" t="s">
        <v>434</v>
      </c>
    </row>
    <row r="3306" spans="1:8" x14ac:dyDescent="0.35">
      <c r="A3306" t="s">
        <v>13910</v>
      </c>
      <c r="B3306" t="s">
        <v>13909</v>
      </c>
      <c r="C3306" t="s">
        <v>13910</v>
      </c>
      <c r="D3306">
        <v>1</v>
      </c>
      <c r="E3306">
        <v>0</v>
      </c>
      <c r="F3306" t="s">
        <v>11</v>
      </c>
      <c r="G3306" t="s">
        <v>15888</v>
      </c>
      <c r="H3306" t="s">
        <v>590</v>
      </c>
    </row>
    <row r="3307" spans="1:8" x14ac:dyDescent="0.35">
      <c r="A3307" t="s">
        <v>15889</v>
      </c>
      <c r="B3307" t="s">
        <v>15890</v>
      </c>
      <c r="C3307" t="s">
        <v>15891</v>
      </c>
      <c r="D3307">
        <v>1</v>
      </c>
      <c r="E3307">
        <v>0</v>
      </c>
      <c r="F3307" t="s">
        <v>11</v>
      </c>
      <c r="G3307" t="s">
        <v>15892</v>
      </c>
      <c r="H3307" t="s">
        <v>7071</v>
      </c>
    </row>
    <row r="3308" spans="1:8" x14ac:dyDescent="0.35">
      <c r="A3308" t="s">
        <v>5993</v>
      </c>
      <c r="B3308" t="s">
        <v>5992</v>
      </c>
      <c r="C3308" t="s">
        <v>5993</v>
      </c>
      <c r="D3308">
        <v>1</v>
      </c>
      <c r="E3308">
        <v>0</v>
      </c>
      <c r="F3308" t="s">
        <v>11</v>
      </c>
      <c r="G3308" t="s">
        <v>15897</v>
      </c>
      <c r="H3308" t="s">
        <v>355</v>
      </c>
    </row>
    <row r="3309" spans="1:8" x14ac:dyDescent="0.35">
      <c r="A3309" t="s">
        <v>15915</v>
      </c>
      <c r="B3309" t="s">
        <v>15916</v>
      </c>
      <c r="C3309" t="s">
        <v>15915</v>
      </c>
      <c r="D3309">
        <v>1</v>
      </c>
      <c r="E3309">
        <v>0</v>
      </c>
      <c r="F3309" t="s">
        <v>11</v>
      </c>
      <c r="G3309" t="s">
        <v>15917</v>
      </c>
      <c r="H3309" t="s">
        <v>15918</v>
      </c>
    </row>
    <row r="3310" spans="1:8" x14ac:dyDescent="0.35">
      <c r="A3310" t="s">
        <v>15919</v>
      </c>
      <c r="B3310" t="s">
        <v>15920</v>
      </c>
      <c r="C3310" t="s">
        <v>15921</v>
      </c>
      <c r="D3310">
        <v>1</v>
      </c>
      <c r="E3310">
        <v>0</v>
      </c>
      <c r="F3310" t="s">
        <v>11</v>
      </c>
      <c r="G3310" t="s">
        <v>15917</v>
      </c>
      <c r="H3310" t="s">
        <v>10237</v>
      </c>
    </row>
    <row r="3311" spans="1:8" x14ac:dyDescent="0.35">
      <c r="A3311" t="s">
        <v>15928</v>
      </c>
      <c r="B3311" t="s">
        <v>15929</v>
      </c>
      <c r="C3311" t="s">
        <v>15930</v>
      </c>
      <c r="D3311">
        <v>1</v>
      </c>
      <c r="E3311">
        <v>0</v>
      </c>
      <c r="F3311" t="s">
        <v>11</v>
      </c>
      <c r="G3311" t="s">
        <v>15931</v>
      </c>
      <c r="H3311" t="s">
        <v>805</v>
      </c>
    </row>
    <row r="3312" spans="1:8" x14ac:dyDescent="0.35">
      <c r="A3312" t="s">
        <v>15936</v>
      </c>
      <c r="B3312" t="s">
        <v>2637</v>
      </c>
      <c r="C3312" t="s">
        <v>2638</v>
      </c>
      <c r="D3312">
        <v>1</v>
      </c>
      <c r="E3312">
        <v>2</v>
      </c>
      <c r="F3312" t="s">
        <v>11</v>
      </c>
      <c r="G3312" t="s">
        <v>15937</v>
      </c>
      <c r="H3312" t="s">
        <v>18</v>
      </c>
    </row>
    <row r="3313" spans="1:8" x14ac:dyDescent="0.35">
      <c r="A3313" t="s">
        <v>1306</v>
      </c>
      <c r="B3313" t="s">
        <v>1307</v>
      </c>
      <c r="C3313" t="s">
        <v>1306</v>
      </c>
      <c r="D3313">
        <v>1</v>
      </c>
      <c r="E3313">
        <v>1</v>
      </c>
      <c r="F3313" t="s">
        <v>11</v>
      </c>
      <c r="G3313" t="s">
        <v>15944</v>
      </c>
      <c r="H3313" t="s">
        <v>15945</v>
      </c>
    </row>
    <row r="3314" spans="1:8" x14ac:dyDescent="0.35">
      <c r="A3314" t="s">
        <v>15952</v>
      </c>
      <c r="B3314" t="s">
        <v>2614</v>
      </c>
      <c r="C3314" t="s">
        <v>2613</v>
      </c>
      <c r="D3314">
        <v>1</v>
      </c>
      <c r="E3314">
        <v>3</v>
      </c>
      <c r="F3314" t="s">
        <v>11</v>
      </c>
      <c r="G3314" t="s">
        <v>15953</v>
      </c>
      <c r="H3314" t="s">
        <v>338</v>
      </c>
    </row>
    <row r="3315" spans="1:8" x14ac:dyDescent="0.35">
      <c r="A3315" t="s">
        <v>15954</v>
      </c>
      <c r="B3315" t="s">
        <v>15955</v>
      </c>
      <c r="C3315" t="s">
        <v>15954</v>
      </c>
      <c r="D3315">
        <v>1</v>
      </c>
      <c r="E3315">
        <v>0</v>
      </c>
      <c r="F3315" t="s">
        <v>11</v>
      </c>
      <c r="G3315" t="s">
        <v>15956</v>
      </c>
      <c r="H3315" t="s">
        <v>1473</v>
      </c>
    </row>
    <row r="3316" spans="1:8" x14ac:dyDescent="0.35">
      <c r="A3316" t="s">
        <v>15957</v>
      </c>
      <c r="B3316" t="s">
        <v>15958</v>
      </c>
      <c r="C3316" t="s">
        <v>15957</v>
      </c>
      <c r="D3316">
        <v>1</v>
      </c>
      <c r="E3316">
        <v>0</v>
      </c>
      <c r="F3316" t="s">
        <v>11</v>
      </c>
      <c r="G3316" t="s">
        <v>15956</v>
      </c>
      <c r="H3316" t="s">
        <v>13887</v>
      </c>
    </row>
    <row r="3317" spans="1:8" x14ac:dyDescent="0.35">
      <c r="A3317" t="s">
        <v>7548</v>
      </c>
      <c r="B3317" t="s">
        <v>7547</v>
      </c>
      <c r="C3317" t="s">
        <v>7548</v>
      </c>
      <c r="D3317">
        <v>1</v>
      </c>
      <c r="E3317">
        <v>0</v>
      </c>
      <c r="F3317" t="s">
        <v>11</v>
      </c>
      <c r="G3317" t="s">
        <v>15961</v>
      </c>
      <c r="H3317" t="s">
        <v>103</v>
      </c>
    </row>
    <row r="3318" spans="1:8" x14ac:dyDescent="0.35">
      <c r="A3318" t="s">
        <v>3601</v>
      </c>
      <c r="B3318" t="s">
        <v>2498</v>
      </c>
      <c r="C3318" t="s">
        <v>2499</v>
      </c>
      <c r="D3318">
        <v>1</v>
      </c>
      <c r="E3318">
        <v>1</v>
      </c>
      <c r="F3318" t="s">
        <v>11</v>
      </c>
      <c r="G3318" t="s">
        <v>15962</v>
      </c>
      <c r="H3318" t="s">
        <v>251</v>
      </c>
    </row>
    <row r="3319" spans="1:8" x14ac:dyDescent="0.35">
      <c r="A3319" t="s">
        <v>15965</v>
      </c>
      <c r="B3319" t="s">
        <v>5332</v>
      </c>
      <c r="C3319" t="s">
        <v>5333</v>
      </c>
      <c r="D3319">
        <v>1</v>
      </c>
      <c r="E3319">
        <v>0</v>
      </c>
      <c r="F3319" t="s">
        <v>11</v>
      </c>
      <c r="G3319" t="s">
        <v>15966</v>
      </c>
      <c r="H3319" t="s">
        <v>2847</v>
      </c>
    </row>
    <row r="3320" spans="1:8" x14ac:dyDescent="0.35">
      <c r="A3320" t="s">
        <v>4127</v>
      </c>
      <c r="B3320" t="s">
        <v>4128</v>
      </c>
      <c r="C3320" t="s">
        <v>4129</v>
      </c>
      <c r="D3320">
        <v>1</v>
      </c>
      <c r="E3320">
        <v>0</v>
      </c>
      <c r="F3320" t="s">
        <v>11</v>
      </c>
      <c r="G3320" t="s">
        <v>16028</v>
      </c>
      <c r="H3320" t="s">
        <v>5710</v>
      </c>
    </row>
    <row r="3321" spans="1:8" x14ac:dyDescent="0.35">
      <c r="A3321" t="s">
        <v>2788</v>
      </c>
      <c r="B3321" t="s">
        <v>2789</v>
      </c>
      <c r="C3321" t="s">
        <v>2790</v>
      </c>
      <c r="D3321">
        <v>1</v>
      </c>
      <c r="E3321">
        <v>0</v>
      </c>
      <c r="F3321" t="s">
        <v>11</v>
      </c>
      <c r="G3321" t="s">
        <v>16029</v>
      </c>
      <c r="H3321" t="s">
        <v>2787</v>
      </c>
    </row>
    <row r="3322" spans="1:8" x14ac:dyDescent="0.35">
      <c r="A3322" t="s">
        <v>16034</v>
      </c>
      <c r="B3322" t="s">
        <v>16035</v>
      </c>
      <c r="C3322" t="s">
        <v>16034</v>
      </c>
      <c r="D3322">
        <v>1</v>
      </c>
      <c r="E3322">
        <v>0</v>
      </c>
      <c r="F3322" t="s">
        <v>11</v>
      </c>
      <c r="G3322" t="s">
        <v>16036</v>
      </c>
      <c r="H3322" t="s">
        <v>7145</v>
      </c>
    </row>
    <row r="3323" spans="1:8" x14ac:dyDescent="0.35">
      <c r="A3323" t="s">
        <v>16057</v>
      </c>
      <c r="B3323" t="s">
        <v>5208</v>
      </c>
      <c r="C3323" t="s">
        <v>5209</v>
      </c>
      <c r="D3323">
        <v>1</v>
      </c>
      <c r="E3323">
        <v>0</v>
      </c>
      <c r="F3323" t="s">
        <v>11</v>
      </c>
      <c r="G3323" t="s">
        <v>16058</v>
      </c>
      <c r="H3323" t="s">
        <v>180</v>
      </c>
    </row>
    <row r="3324" spans="1:8" x14ac:dyDescent="0.35">
      <c r="A3324" t="s">
        <v>1895</v>
      </c>
      <c r="B3324" t="s">
        <v>1896</v>
      </c>
      <c r="C3324" t="s">
        <v>1895</v>
      </c>
      <c r="D3324">
        <v>1</v>
      </c>
      <c r="E3324">
        <v>0</v>
      </c>
      <c r="F3324" t="s">
        <v>11</v>
      </c>
      <c r="G3324" t="s">
        <v>16071</v>
      </c>
      <c r="H3324" t="s">
        <v>5046</v>
      </c>
    </row>
    <row r="3325" spans="1:8" x14ac:dyDescent="0.35">
      <c r="A3325" t="s">
        <v>7210</v>
      </c>
      <c r="B3325" t="s">
        <v>7209</v>
      </c>
      <c r="C3325" t="s">
        <v>7210</v>
      </c>
      <c r="D3325">
        <v>1</v>
      </c>
      <c r="E3325">
        <v>0</v>
      </c>
      <c r="F3325" t="s">
        <v>11</v>
      </c>
      <c r="G3325" t="s">
        <v>16072</v>
      </c>
      <c r="H3325" t="s">
        <v>2717</v>
      </c>
    </row>
    <row r="3326" spans="1:8" x14ac:dyDescent="0.35">
      <c r="A3326" t="s">
        <v>16103</v>
      </c>
      <c r="B3326" t="s">
        <v>3212</v>
      </c>
      <c r="C3326" t="s">
        <v>3211</v>
      </c>
      <c r="D3326">
        <v>1</v>
      </c>
      <c r="E3326">
        <v>0</v>
      </c>
      <c r="F3326" t="s">
        <v>11</v>
      </c>
      <c r="G3326" t="s">
        <v>16104</v>
      </c>
      <c r="H3326" t="s">
        <v>148</v>
      </c>
    </row>
    <row r="3327" spans="1:8" x14ac:dyDescent="0.35">
      <c r="A3327" t="s">
        <v>9399</v>
      </c>
      <c r="B3327" t="s">
        <v>5613</v>
      </c>
      <c r="C3327" t="s">
        <v>5614</v>
      </c>
      <c r="D3327">
        <v>1</v>
      </c>
      <c r="E3327">
        <v>0</v>
      </c>
      <c r="F3327" t="s">
        <v>11</v>
      </c>
      <c r="G3327" t="s">
        <v>16105</v>
      </c>
      <c r="H3327" t="s">
        <v>4182</v>
      </c>
    </row>
    <row r="3328" spans="1:8" x14ac:dyDescent="0.35">
      <c r="A3328" t="s">
        <v>16133</v>
      </c>
      <c r="B3328" t="s">
        <v>16134</v>
      </c>
      <c r="C3328" t="s">
        <v>16133</v>
      </c>
      <c r="D3328">
        <v>1</v>
      </c>
      <c r="E3328">
        <v>0</v>
      </c>
      <c r="F3328" t="s">
        <v>11</v>
      </c>
      <c r="G3328" t="s">
        <v>16135</v>
      </c>
      <c r="H3328" t="s">
        <v>285</v>
      </c>
    </row>
    <row r="3329" spans="1:8" x14ac:dyDescent="0.35">
      <c r="A3329" t="s">
        <v>16158</v>
      </c>
      <c r="B3329" t="s">
        <v>16159</v>
      </c>
      <c r="C3329" t="s">
        <v>16158</v>
      </c>
      <c r="D3329">
        <v>1</v>
      </c>
      <c r="E3329">
        <v>0</v>
      </c>
      <c r="F3329" t="s">
        <v>11</v>
      </c>
      <c r="G3329" t="s">
        <v>16160</v>
      </c>
      <c r="H3329" t="s">
        <v>1487</v>
      </c>
    </row>
    <row r="3330" spans="1:8" x14ac:dyDescent="0.35">
      <c r="A3330" t="s">
        <v>7253</v>
      </c>
      <c r="B3330" t="s">
        <v>130</v>
      </c>
      <c r="C3330" t="s">
        <v>131</v>
      </c>
      <c r="D3330">
        <v>1</v>
      </c>
      <c r="E3330">
        <v>0</v>
      </c>
      <c r="F3330" t="s">
        <v>11</v>
      </c>
      <c r="G3330" t="s">
        <v>16163</v>
      </c>
      <c r="H3330" t="s">
        <v>546</v>
      </c>
    </row>
    <row r="3331" spans="1:8" x14ac:dyDescent="0.35">
      <c r="A3331" t="s">
        <v>2242</v>
      </c>
      <c r="B3331" t="s">
        <v>2241</v>
      </c>
      <c r="C3331" t="s">
        <v>2242</v>
      </c>
      <c r="D3331">
        <v>1</v>
      </c>
      <c r="E3331">
        <v>0</v>
      </c>
      <c r="F3331" t="s">
        <v>11</v>
      </c>
      <c r="G3331" t="s">
        <v>16167</v>
      </c>
      <c r="H3331" t="s">
        <v>2071</v>
      </c>
    </row>
    <row r="3332" spans="1:8" x14ac:dyDescent="0.35">
      <c r="A3332" t="s">
        <v>16172</v>
      </c>
      <c r="B3332" t="s">
        <v>16173</v>
      </c>
      <c r="C3332" t="s">
        <v>16174</v>
      </c>
      <c r="D3332">
        <v>1</v>
      </c>
      <c r="E3332">
        <v>0</v>
      </c>
      <c r="F3332" t="s">
        <v>11</v>
      </c>
      <c r="G3332" t="s">
        <v>16175</v>
      </c>
      <c r="H3332" t="s">
        <v>16176</v>
      </c>
    </row>
    <row r="3333" spans="1:8" x14ac:dyDescent="0.35">
      <c r="A3333" t="s">
        <v>16189</v>
      </c>
      <c r="B3333" t="s">
        <v>16190</v>
      </c>
      <c r="C3333" t="s">
        <v>16191</v>
      </c>
      <c r="D3333">
        <v>1</v>
      </c>
      <c r="E3333">
        <v>0</v>
      </c>
      <c r="F3333" t="s">
        <v>11</v>
      </c>
      <c r="G3333" t="s">
        <v>16192</v>
      </c>
      <c r="H3333" t="s">
        <v>251</v>
      </c>
    </row>
    <row r="3334" spans="1:8" x14ac:dyDescent="0.35">
      <c r="A3334" t="s">
        <v>16193</v>
      </c>
      <c r="B3334" t="s">
        <v>16194</v>
      </c>
      <c r="C3334" t="s">
        <v>16195</v>
      </c>
      <c r="D3334">
        <v>1</v>
      </c>
      <c r="E3334">
        <v>0</v>
      </c>
      <c r="F3334" t="s">
        <v>11</v>
      </c>
      <c r="G3334" t="s">
        <v>16196</v>
      </c>
      <c r="H3334" t="s">
        <v>2895</v>
      </c>
    </row>
    <row r="3335" spans="1:8" x14ac:dyDescent="0.35">
      <c r="A3335" t="s">
        <v>16205</v>
      </c>
      <c r="B3335" t="s">
        <v>16206</v>
      </c>
      <c r="C3335" t="s">
        <v>16207</v>
      </c>
      <c r="D3335">
        <v>1</v>
      </c>
      <c r="E3335">
        <v>0</v>
      </c>
      <c r="F3335" t="s">
        <v>11</v>
      </c>
      <c r="G3335" t="s">
        <v>16208</v>
      </c>
      <c r="H3335" t="s">
        <v>16209</v>
      </c>
    </row>
    <row r="3336" spans="1:8" x14ac:dyDescent="0.35">
      <c r="A3336" t="s">
        <v>16210</v>
      </c>
      <c r="B3336" t="s">
        <v>16211</v>
      </c>
      <c r="C3336" t="s">
        <v>16210</v>
      </c>
      <c r="D3336">
        <v>1</v>
      </c>
      <c r="E3336">
        <v>0</v>
      </c>
      <c r="F3336" t="s">
        <v>11</v>
      </c>
      <c r="G3336" t="s">
        <v>16212</v>
      </c>
      <c r="H3336" t="s">
        <v>5314</v>
      </c>
    </row>
    <row r="3337" spans="1:8" x14ac:dyDescent="0.35">
      <c r="A3337" t="s">
        <v>13578</v>
      </c>
      <c r="B3337" t="s">
        <v>80</v>
      </c>
      <c r="C3337" t="s">
        <v>81</v>
      </c>
      <c r="D3337">
        <v>1</v>
      </c>
      <c r="E3337">
        <v>0</v>
      </c>
      <c r="F3337" t="s">
        <v>11</v>
      </c>
      <c r="G3337" t="s">
        <v>16221</v>
      </c>
      <c r="H3337" t="s">
        <v>5710</v>
      </c>
    </row>
    <row r="3338" spans="1:8" x14ac:dyDescent="0.35">
      <c r="A3338" t="s">
        <v>14851</v>
      </c>
      <c r="B3338" t="s">
        <v>405</v>
      </c>
      <c r="C3338" t="s">
        <v>404</v>
      </c>
      <c r="D3338">
        <v>1</v>
      </c>
      <c r="E3338">
        <v>0</v>
      </c>
      <c r="F3338" t="s">
        <v>11</v>
      </c>
      <c r="G3338" t="s">
        <v>16228</v>
      </c>
      <c r="H3338" t="s">
        <v>406</v>
      </c>
    </row>
    <row r="3339" spans="1:8" x14ac:dyDescent="0.35">
      <c r="A3339" t="s">
        <v>13578</v>
      </c>
      <c r="B3339" t="s">
        <v>80</v>
      </c>
      <c r="C3339" t="s">
        <v>81</v>
      </c>
      <c r="D3339">
        <v>1</v>
      </c>
      <c r="E3339">
        <v>0</v>
      </c>
      <c r="F3339" t="s">
        <v>11</v>
      </c>
      <c r="G3339" t="s">
        <v>16234</v>
      </c>
      <c r="H3339" t="s">
        <v>2540</v>
      </c>
    </row>
    <row r="3340" spans="1:8" x14ac:dyDescent="0.35">
      <c r="A3340" t="s">
        <v>3171</v>
      </c>
      <c r="B3340" t="s">
        <v>3172</v>
      </c>
      <c r="C3340" t="s">
        <v>3173</v>
      </c>
      <c r="D3340">
        <v>1</v>
      </c>
      <c r="E3340">
        <v>0</v>
      </c>
      <c r="F3340" t="s">
        <v>11</v>
      </c>
      <c r="G3340" t="s">
        <v>16235</v>
      </c>
      <c r="H3340" t="s">
        <v>6670</v>
      </c>
    </row>
    <row r="3341" spans="1:8" x14ac:dyDescent="0.35">
      <c r="A3341" t="s">
        <v>16236</v>
      </c>
      <c r="B3341" t="s">
        <v>16237</v>
      </c>
      <c r="C3341" t="s">
        <v>16238</v>
      </c>
      <c r="D3341">
        <v>1</v>
      </c>
      <c r="E3341">
        <v>0</v>
      </c>
      <c r="F3341" t="s">
        <v>11</v>
      </c>
      <c r="G3341" t="s">
        <v>16239</v>
      </c>
      <c r="H3341" t="s">
        <v>371</v>
      </c>
    </row>
    <row r="3342" spans="1:8" x14ac:dyDescent="0.35">
      <c r="A3342" t="s">
        <v>3267</v>
      </c>
      <c r="B3342" t="s">
        <v>990</v>
      </c>
      <c r="C3342" t="s">
        <v>991</v>
      </c>
      <c r="D3342">
        <v>1</v>
      </c>
      <c r="E3342">
        <v>0</v>
      </c>
      <c r="F3342" t="s">
        <v>11</v>
      </c>
      <c r="G3342" t="s">
        <v>16241</v>
      </c>
      <c r="H3342" t="s">
        <v>2332</v>
      </c>
    </row>
    <row r="3343" spans="1:8" x14ac:dyDescent="0.35">
      <c r="A3343" t="s">
        <v>16265</v>
      </c>
      <c r="B3343" t="s">
        <v>10169</v>
      </c>
      <c r="C3343" t="s">
        <v>10170</v>
      </c>
      <c r="D3343">
        <v>1</v>
      </c>
      <c r="E3343">
        <v>0</v>
      </c>
      <c r="F3343" t="s">
        <v>11</v>
      </c>
      <c r="G3343" t="s">
        <v>16266</v>
      </c>
      <c r="H3343" t="s">
        <v>16267</v>
      </c>
    </row>
    <row r="3344" spans="1:8" x14ac:dyDescent="0.35">
      <c r="A3344" t="s">
        <v>3601</v>
      </c>
      <c r="B3344" t="s">
        <v>2498</v>
      </c>
      <c r="C3344" t="s">
        <v>2499</v>
      </c>
      <c r="D3344">
        <v>1</v>
      </c>
      <c r="E3344">
        <v>0</v>
      </c>
      <c r="F3344" t="s">
        <v>11</v>
      </c>
      <c r="G3344" t="s">
        <v>16272</v>
      </c>
      <c r="H3344" t="s">
        <v>969</v>
      </c>
    </row>
    <row r="3345" spans="1:8" x14ac:dyDescent="0.35">
      <c r="A3345" t="s">
        <v>16296</v>
      </c>
      <c r="B3345" t="s">
        <v>46</v>
      </c>
      <c r="C3345" t="s">
        <v>47</v>
      </c>
      <c r="D3345">
        <v>1</v>
      </c>
      <c r="E3345">
        <v>0</v>
      </c>
      <c r="F3345" t="s">
        <v>11</v>
      </c>
      <c r="G3345" t="s">
        <v>16297</v>
      </c>
      <c r="H3345" t="s">
        <v>774</v>
      </c>
    </row>
    <row r="3346" spans="1:8" x14ac:dyDescent="0.35">
      <c r="A3346" t="s">
        <v>16298</v>
      </c>
      <c r="B3346" t="s">
        <v>16299</v>
      </c>
      <c r="C3346" t="s">
        <v>16300</v>
      </c>
      <c r="D3346">
        <v>1</v>
      </c>
      <c r="E3346">
        <v>0</v>
      </c>
      <c r="F3346" t="s">
        <v>11</v>
      </c>
      <c r="G3346" t="s">
        <v>16297</v>
      </c>
      <c r="H3346" t="s">
        <v>3973</v>
      </c>
    </row>
    <row r="3347" spans="1:8" x14ac:dyDescent="0.35">
      <c r="A3347" t="s">
        <v>11927</v>
      </c>
      <c r="B3347" t="s">
        <v>11926</v>
      </c>
      <c r="C3347" t="s">
        <v>11927</v>
      </c>
      <c r="D3347">
        <v>1</v>
      </c>
      <c r="E3347">
        <v>0</v>
      </c>
      <c r="F3347" t="s">
        <v>11</v>
      </c>
      <c r="G3347" t="s">
        <v>16315</v>
      </c>
      <c r="H3347" t="s">
        <v>78</v>
      </c>
    </row>
    <row r="3348" spans="1:8" x14ac:dyDescent="0.35">
      <c r="A3348" t="s">
        <v>16321</v>
      </c>
      <c r="B3348" t="s">
        <v>4077</v>
      </c>
      <c r="C3348" t="s">
        <v>4078</v>
      </c>
      <c r="D3348">
        <v>1</v>
      </c>
      <c r="E3348">
        <v>0</v>
      </c>
      <c r="F3348" t="s">
        <v>11</v>
      </c>
      <c r="G3348" t="s">
        <v>16319</v>
      </c>
      <c r="H3348" t="s">
        <v>2777</v>
      </c>
    </row>
    <row r="3349" spans="1:8" x14ac:dyDescent="0.35">
      <c r="A3349" t="s">
        <v>3075</v>
      </c>
      <c r="B3349" t="s">
        <v>3076</v>
      </c>
      <c r="C3349" t="s">
        <v>3075</v>
      </c>
      <c r="D3349">
        <v>1</v>
      </c>
      <c r="E3349">
        <v>0</v>
      </c>
      <c r="F3349" t="s">
        <v>11</v>
      </c>
      <c r="G3349" t="s">
        <v>16324</v>
      </c>
      <c r="H3349" t="s">
        <v>16325</v>
      </c>
    </row>
    <row r="3350" spans="1:8" x14ac:dyDescent="0.35">
      <c r="A3350" t="s">
        <v>3617</v>
      </c>
      <c r="B3350" t="s">
        <v>3618</v>
      </c>
      <c r="C3350" t="s">
        <v>3619</v>
      </c>
      <c r="D3350">
        <v>1</v>
      </c>
      <c r="E3350">
        <v>0</v>
      </c>
      <c r="F3350" t="s">
        <v>11</v>
      </c>
      <c r="G3350" t="s">
        <v>16329</v>
      </c>
      <c r="H3350" t="s">
        <v>2308</v>
      </c>
    </row>
    <row r="3351" spans="1:8" x14ac:dyDescent="0.35">
      <c r="A3351" t="s">
        <v>16345</v>
      </c>
      <c r="B3351" t="s">
        <v>16346</v>
      </c>
      <c r="C3351" t="s">
        <v>16347</v>
      </c>
      <c r="D3351">
        <v>1</v>
      </c>
      <c r="E3351">
        <v>0</v>
      </c>
      <c r="F3351" t="s">
        <v>11</v>
      </c>
      <c r="G3351" t="s">
        <v>16344</v>
      </c>
      <c r="H3351" t="s">
        <v>8714</v>
      </c>
    </row>
    <row r="3352" spans="1:8" x14ac:dyDescent="0.35">
      <c r="A3352" t="s">
        <v>16348</v>
      </c>
      <c r="B3352" t="s">
        <v>6429</v>
      </c>
      <c r="C3352" t="s">
        <v>6430</v>
      </c>
      <c r="D3352">
        <v>1</v>
      </c>
      <c r="E3352">
        <v>0</v>
      </c>
      <c r="F3352" t="s">
        <v>11</v>
      </c>
      <c r="G3352" t="s">
        <v>16344</v>
      </c>
      <c r="H3352" t="s">
        <v>680</v>
      </c>
    </row>
    <row r="3353" spans="1:8" x14ac:dyDescent="0.35">
      <c r="A3353" t="s">
        <v>16349</v>
      </c>
      <c r="B3353" t="s">
        <v>16350</v>
      </c>
      <c r="C3353" t="s">
        <v>16351</v>
      </c>
      <c r="D3353">
        <v>1</v>
      </c>
      <c r="E3353">
        <v>0</v>
      </c>
      <c r="F3353" t="s">
        <v>11</v>
      </c>
      <c r="G3353" t="s">
        <v>16352</v>
      </c>
      <c r="H3353" t="s">
        <v>16218</v>
      </c>
    </row>
    <row r="3354" spans="1:8" x14ac:dyDescent="0.35">
      <c r="A3354" t="s">
        <v>936</v>
      </c>
      <c r="B3354" t="s">
        <v>937</v>
      </c>
      <c r="C3354" t="s">
        <v>936</v>
      </c>
      <c r="D3354">
        <v>1</v>
      </c>
      <c r="E3354">
        <v>0</v>
      </c>
      <c r="F3354" t="s">
        <v>11</v>
      </c>
      <c r="G3354" t="s">
        <v>16355</v>
      </c>
      <c r="H3354" t="s">
        <v>2156</v>
      </c>
    </row>
    <row r="3355" spans="1:8" x14ac:dyDescent="0.35">
      <c r="A3355" t="s">
        <v>5063</v>
      </c>
      <c r="B3355" t="s">
        <v>5043</v>
      </c>
      <c r="C3355" t="s">
        <v>5044</v>
      </c>
      <c r="D3355">
        <v>1</v>
      </c>
      <c r="E3355">
        <v>0</v>
      </c>
      <c r="F3355" t="s">
        <v>11</v>
      </c>
      <c r="G3355" t="s">
        <v>16385</v>
      </c>
      <c r="H3355" t="s">
        <v>5046</v>
      </c>
    </row>
    <row r="3356" spans="1:8" x14ac:dyDescent="0.35">
      <c r="A3356" t="s">
        <v>4575</v>
      </c>
      <c r="B3356" t="s">
        <v>4576</v>
      </c>
      <c r="C3356" t="s">
        <v>4577</v>
      </c>
      <c r="D3356">
        <v>1</v>
      </c>
      <c r="E3356">
        <v>0</v>
      </c>
      <c r="F3356" t="s">
        <v>11</v>
      </c>
      <c r="G3356" t="s">
        <v>16394</v>
      </c>
      <c r="H3356" t="s">
        <v>3979</v>
      </c>
    </row>
    <row r="3357" spans="1:8" x14ac:dyDescent="0.35">
      <c r="A3357" t="s">
        <v>16407</v>
      </c>
      <c r="B3357" t="s">
        <v>1865</v>
      </c>
      <c r="C3357" t="s">
        <v>1866</v>
      </c>
      <c r="D3357">
        <v>1</v>
      </c>
      <c r="E3357">
        <v>0</v>
      </c>
      <c r="F3357" t="s">
        <v>11</v>
      </c>
      <c r="G3357" t="s">
        <v>16408</v>
      </c>
      <c r="H3357" t="s">
        <v>4360</v>
      </c>
    </row>
    <row r="3358" spans="1:8" x14ac:dyDescent="0.35">
      <c r="A3358" t="s">
        <v>1140</v>
      </c>
      <c r="B3358" t="s">
        <v>1139</v>
      </c>
      <c r="C3358" t="s">
        <v>1140</v>
      </c>
      <c r="D3358">
        <v>1</v>
      </c>
      <c r="E3358">
        <v>0</v>
      </c>
      <c r="F3358" t="s">
        <v>11</v>
      </c>
      <c r="G3358" t="s">
        <v>16412</v>
      </c>
      <c r="H3358" t="s">
        <v>7067</v>
      </c>
    </row>
    <row r="3359" spans="1:8" x14ac:dyDescent="0.35">
      <c r="A3359" t="s">
        <v>1306</v>
      </c>
      <c r="B3359" t="s">
        <v>1307</v>
      </c>
      <c r="C3359" t="s">
        <v>1306</v>
      </c>
      <c r="D3359">
        <v>1</v>
      </c>
      <c r="E3359">
        <v>0</v>
      </c>
      <c r="F3359" t="s">
        <v>11</v>
      </c>
      <c r="G3359" t="s">
        <v>16417</v>
      </c>
      <c r="H3359" t="s">
        <v>1875</v>
      </c>
    </row>
    <row r="3360" spans="1:8" x14ac:dyDescent="0.35">
      <c r="A3360" t="s">
        <v>14907</v>
      </c>
      <c r="B3360" t="s">
        <v>5332</v>
      </c>
      <c r="C3360" t="s">
        <v>5333</v>
      </c>
      <c r="D3360">
        <v>1</v>
      </c>
      <c r="E3360">
        <v>0</v>
      </c>
      <c r="F3360" t="s">
        <v>11</v>
      </c>
      <c r="G3360" t="s">
        <v>16427</v>
      </c>
      <c r="H3360" t="s">
        <v>5046</v>
      </c>
    </row>
    <row r="3361" spans="1:8" x14ac:dyDescent="0.35">
      <c r="A3361" t="s">
        <v>1895</v>
      </c>
      <c r="B3361" t="s">
        <v>1896</v>
      </c>
      <c r="C3361" t="s">
        <v>1895</v>
      </c>
      <c r="D3361">
        <v>1</v>
      </c>
      <c r="E3361">
        <v>0</v>
      </c>
      <c r="F3361" t="s">
        <v>11</v>
      </c>
      <c r="G3361" t="s">
        <v>16437</v>
      </c>
      <c r="H3361" t="s">
        <v>251</v>
      </c>
    </row>
    <row r="3362" spans="1:8" x14ac:dyDescent="0.35">
      <c r="A3362" t="s">
        <v>7963</v>
      </c>
      <c r="B3362" t="s">
        <v>7964</v>
      </c>
      <c r="C3362" t="s">
        <v>7965</v>
      </c>
      <c r="D3362">
        <v>1</v>
      </c>
      <c r="E3362">
        <v>0</v>
      </c>
      <c r="F3362" t="s">
        <v>11</v>
      </c>
      <c r="G3362" t="s">
        <v>16443</v>
      </c>
      <c r="H3362" t="s">
        <v>7810</v>
      </c>
    </row>
    <row r="3363" spans="1:8" x14ac:dyDescent="0.35">
      <c r="A3363" t="s">
        <v>3282</v>
      </c>
      <c r="B3363" t="s">
        <v>3281</v>
      </c>
      <c r="C3363" t="s">
        <v>3282</v>
      </c>
      <c r="D3363">
        <v>1</v>
      </c>
      <c r="E3363">
        <v>0</v>
      </c>
      <c r="F3363" t="s">
        <v>11</v>
      </c>
      <c r="G3363" t="s">
        <v>16448</v>
      </c>
      <c r="H3363" t="s">
        <v>10630</v>
      </c>
    </row>
    <row r="3364" spans="1:8" x14ac:dyDescent="0.35">
      <c r="A3364" t="s">
        <v>4215</v>
      </c>
      <c r="B3364" t="s">
        <v>4214</v>
      </c>
      <c r="C3364" t="s">
        <v>4215</v>
      </c>
      <c r="D3364">
        <v>1</v>
      </c>
      <c r="E3364">
        <v>0</v>
      </c>
      <c r="F3364" t="s">
        <v>11</v>
      </c>
      <c r="G3364" t="s">
        <v>16455</v>
      </c>
      <c r="H3364" t="s">
        <v>457</v>
      </c>
    </row>
    <row r="3365" spans="1:8" x14ac:dyDescent="0.35">
      <c r="A3365" t="s">
        <v>16457</v>
      </c>
      <c r="B3365" t="s">
        <v>16458</v>
      </c>
      <c r="C3365" t="s">
        <v>16459</v>
      </c>
      <c r="D3365">
        <v>1</v>
      </c>
      <c r="E3365">
        <v>0</v>
      </c>
      <c r="F3365" t="s">
        <v>11</v>
      </c>
      <c r="G3365" t="s">
        <v>16460</v>
      </c>
      <c r="H3365" t="s">
        <v>2863</v>
      </c>
    </row>
    <row r="3366" spans="1:8" x14ac:dyDescent="0.35">
      <c r="A3366" t="s">
        <v>16491</v>
      </c>
      <c r="B3366" t="s">
        <v>13759</v>
      </c>
      <c r="C3366" t="s">
        <v>13760</v>
      </c>
      <c r="D3366">
        <v>1</v>
      </c>
      <c r="E3366">
        <v>0</v>
      </c>
      <c r="F3366" t="s">
        <v>11</v>
      </c>
      <c r="G3366" t="s">
        <v>16492</v>
      </c>
      <c r="H3366" t="s">
        <v>16493</v>
      </c>
    </row>
    <row r="3367" spans="1:8" x14ac:dyDescent="0.35">
      <c r="A3367" t="s">
        <v>1306</v>
      </c>
      <c r="B3367" t="s">
        <v>1307</v>
      </c>
      <c r="C3367" t="s">
        <v>1306</v>
      </c>
      <c r="D3367">
        <v>1</v>
      </c>
      <c r="E3367">
        <v>0</v>
      </c>
      <c r="F3367" t="s">
        <v>11</v>
      </c>
      <c r="G3367" t="s">
        <v>16503</v>
      </c>
      <c r="H3367" t="s">
        <v>304</v>
      </c>
    </row>
    <row r="3368" spans="1:8" x14ac:dyDescent="0.35">
      <c r="A3368" t="s">
        <v>16512</v>
      </c>
      <c r="B3368" t="s">
        <v>16513</v>
      </c>
      <c r="C3368" t="s">
        <v>16514</v>
      </c>
      <c r="D3368">
        <v>1</v>
      </c>
      <c r="E3368">
        <v>0</v>
      </c>
      <c r="F3368" t="s">
        <v>11</v>
      </c>
      <c r="G3368" t="s">
        <v>16515</v>
      </c>
      <c r="H3368" t="s">
        <v>1122</v>
      </c>
    </row>
    <row r="3369" spans="1:8" x14ac:dyDescent="0.35">
      <c r="A3369" t="s">
        <v>16516</v>
      </c>
      <c r="B3369" t="s">
        <v>16517</v>
      </c>
      <c r="C3369" t="s">
        <v>16518</v>
      </c>
      <c r="D3369">
        <v>1</v>
      </c>
      <c r="E3369">
        <v>0</v>
      </c>
      <c r="F3369" t="s">
        <v>11</v>
      </c>
      <c r="G3369" t="s">
        <v>16519</v>
      </c>
      <c r="H3369" t="s">
        <v>9560</v>
      </c>
    </row>
    <row r="3370" spans="1:8" x14ac:dyDescent="0.35">
      <c r="A3370" t="s">
        <v>16520</v>
      </c>
      <c r="B3370" t="s">
        <v>16521</v>
      </c>
      <c r="C3370" t="s">
        <v>16520</v>
      </c>
      <c r="D3370">
        <v>1</v>
      </c>
      <c r="E3370">
        <v>0</v>
      </c>
      <c r="F3370" t="s">
        <v>11</v>
      </c>
      <c r="G3370" t="e">
        <f>- Но теперь у нас не изучают латынь.</f>
        <v>#NAME?</v>
      </c>
      <c r="H3370" t="s">
        <v>362</v>
      </c>
    </row>
    <row r="3371" spans="1:8" x14ac:dyDescent="0.35">
      <c r="A3371" t="s">
        <v>3267</v>
      </c>
      <c r="B3371" t="s">
        <v>990</v>
      </c>
      <c r="C3371" t="s">
        <v>991</v>
      </c>
      <c r="D3371">
        <v>1</v>
      </c>
      <c r="E3371">
        <v>0</v>
      </c>
      <c r="F3371" t="s">
        <v>11</v>
      </c>
      <c r="G3371" t="s">
        <v>16522</v>
      </c>
      <c r="H3371" t="s">
        <v>16523</v>
      </c>
    </row>
    <row r="3372" spans="1:8" x14ac:dyDescent="0.35">
      <c r="A3372" t="s">
        <v>1895</v>
      </c>
      <c r="B3372" t="s">
        <v>1896</v>
      </c>
      <c r="C3372" t="s">
        <v>1895</v>
      </c>
      <c r="D3372">
        <v>1</v>
      </c>
      <c r="E3372">
        <v>0</v>
      </c>
      <c r="F3372" t="s">
        <v>11</v>
      </c>
      <c r="G3372" t="s">
        <v>16539</v>
      </c>
      <c r="H3372" t="s">
        <v>3573</v>
      </c>
    </row>
    <row r="3373" spans="1:8" x14ac:dyDescent="0.35">
      <c r="A3373" t="s">
        <v>16540</v>
      </c>
      <c r="B3373" t="s">
        <v>16541</v>
      </c>
      <c r="C3373" t="s">
        <v>16540</v>
      </c>
      <c r="D3373">
        <v>1</v>
      </c>
      <c r="E3373">
        <v>0</v>
      </c>
      <c r="F3373" t="s">
        <v>11</v>
      </c>
      <c r="G3373" t="s">
        <v>16542</v>
      </c>
      <c r="H3373" t="s">
        <v>251</v>
      </c>
    </row>
    <row r="3374" spans="1:8" x14ac:dyDescent="0.35">
      <c r="A3374" t="s">
        <v>698</v>
      </c>
      <c r="B3374" t="s">
        <v>697</v>
      </c>
      <c r="C3374" t="s">
        <v>698</v>
      </c>
      <c r="D3374">
        <v>1</v>
      </c>
      <c r="E3374">
        <v>0</v>
      </c>
      <c r="F3374" t="s">
        <v>11</v>
      </c>
      <c r="G3374" t="s">
        <v>16547</v>
      </c>
      <c r="H3374" t="s">
        <v>2787</v>
      </c>
    </row>
    <row r="3375" spans="1:8" x14ac:dyDescent="0.35">
      <c r="A3375" t="s">
        <v>3140</v>
      </c>
      <c r="B3375" t="s">
        <v>3141</v>
      </c>
      <c r="C3375" t="s">
        <v>3142</v>
      </c>
      <c r="D3375">
        <v>1</v>
      </c>
      <c r="E3375">
        <v>0</v>
      </c>
      <c r="F3375" t="s">
        <v>11</v>
      </c>
      <c r="G3375" t="s">
        <v>16550</v>
      </c>
      <c r="H3375" t="s">
        <v>2895</v>
      </c>
    </row>
    <row r="3376" spans="1:8" x14ac:dyDescent="0.35">
      <c r="A3376" t="s">
        <v>8522</v>
      </c>
      <c r="B3376" t="s">
        <v>8521</v>
      </c>
      <c r="C3376" t="s">
        <v>8522</v>
      </c>
      <c r="D3376">
        <v>1</v>
      </c>
      <c r="E3376">
        <v>0</v>
      </c>
      <c r="F3376" t="s">
        <v>11</v>
      </c>
      <c r="G3376" t="s">
        <v>16551</v>
      </c>
      <c r="H3376" t="s">
        <v>7890</v>
      </c>
    </row>
    <row r="3377" spans="1:8" x14ac:dyDescent="0.35">
      <c r="A3377" t="s">
        <v>16552</v>
      </c>
      <c r="B3377" t="s">
        <v>7410</v>
      </c>
      <c r="C3377" t="s">
        <v>7411</v>
      </c>
      <c r="D3377">
        <v>1</v>
      </c>
      <c r="E3377">
        <v>2</v>
      </c>
      <c r="F3377" t="s">
        <v>11</v>
      </c>
      <c r="G3377" t="s">
        <v>16553</v>
      </c>
      <c r="H3377" t="s">
        <v>3319</v>
      </c>
    </row>
    <row r="3378" spans="1:8" x14ac:dyDescent="0.35">
      <c r="A3378" t="s">
        <v>4819</v>
      </c>
      <c r="B3378" t="s">
        <v>4820</v>
      </c>
      <c r="C3378" t="s">
        <v>4821</v>
      </c>
      <c r="D3378">
        <v>1</v>
      </c>
      <c r="E3378">
        <v>0</v>
      </c>
      <c r="F3378" t="s">
        <v>11</v>
      </c>
      <c r="G3378" t="s">
        <v>16556</v>
      </c>
      <c r="H3378" t="s">
        <v>5314</v>
      </c>
    </row>
    <row r="3379" spans="1:8" x14ac:dyDescent="0.35">
      <c r="A3379" t="s">
        <v>2783</v>
      </c>
      <c r="B3379" t="s">
        <v>2784</v>
      </c>
      <c r="C3379" t="s">
        <v>2785</v>
      </c>
      <c r="D3379">
        <v>1</v>
      </c>
      <c r="E3379">
        <v>0</v>
      </c>
      <c r="F3379" t="s">
        <v>11</v>
      </c>
      <c r="G3379" t="s">
        <v>16557</v>
      </c>
      <c r="H3379" t="s">
        <v>5352</v>
      </c>
    </row>
    <row r="3380" spans="1:8" x14ac:dyDescent="0.35">
      <c r="A3380" t="s">
        <v>16560</v>
      </c>
      <c r="B3380" t="s">
        <v>16561</v>
      </c>
      <c r="C3380" t="s">
        <v>16562</v>
      </c>
      <c r="D3380">
        <v>1</v>
      </c>
      <c r="E3380">
        <v>0</v>
      </c>
      <c r="F3380" t="s">
        <v>11</v>
      </c>
      <c r="G3380" t="s">
        <v>16563</v>
      </c>
      <c r="H3380" t="s">
        <v>16564</v>
      </c>
    </row>
    <row r="3381" spans="1:8" x14ac:dyDescent="0.35">
      <c r="A3381" t="s">
        <v>6641</v>
      </c>
      <c r="B3381" t="s">
        <v>1328</v>
      </c>
      <c r="C3381" t="s">
        <v>1329</v>
      </c>
      <c r="D3381">
        <v>1</v>
      </c>
      <c r="E3381">
        <v>0</v>
      </c>
      <c r="F3381" t="s">
        <v>11</v>
      </c>
      <c r="G3381" t="s">
        <v>16569</v>
      </c>
      <c r="H3381" t="s">
        <v>6642</v>
      </c>
    </row>
    <row r="3382" spans="1:8" x14ac:dyDescent="0.35">
      <c r="A3382" t="s">
        <v>9071</v>
      </c>
      <c r="B3382" t="s">
        <v>9070</v>
      </c>
      <c r="C3382" t="s">
        <v>9071</v>
      </c>
      <c r="D3382">
        <v>1</v>
      </c>
      <c r="E3382">
        <v>0</v>
      </c>
      <c r="F3382" t="s">
        <v>11</v>
      </c>
      <c r="G3382" t="s">
        <v>16577</v>
      </c>
      <c r="H3382" t="s">
        <v>1122</v>
      </c>
    </row>
    <row r="3383" spans="1:8" x14ac:dyDescent="0.35">
      <c r="A3383" t="s">
        <v>13578</v>
      </c>
      <c r="B3383" t="s">
        <v>80</v>
      </c>
      <c r="C3383" t="s">
        <v>81</v>
      </c>
      <c r="D3383">
        <v>1</v>
      </c>
      <c r="E3383">
        <v>2</v>
      </c>
      <c r="F3383" t="s">
        <v>11</v>
      </c>
      <c r="G3383" t="s">
        <v>16580</v>
      </c>
      <c r="H3383" t="s">
        <v>2540</v>
      </c>
    </row>
    <row r="3384" spans="1:8" x14ac:dyDescent="0.35">
      <c r="A3384" t="s">
        <v>16589</v>
      </c>
      <c r="B3384" t="s">
        <v>16590</v>
      </c>
      <c r="C3384" t="s">
        <v>16589</v>
      </c>
      <c r="D3384">
        <v>1</v>
      </c>
      <c r="E3384">
        <v>0</v>
      </c>
      <c r="F3384" t="s">
        <v>11</v>
      </c>
      <c r="G3384" t="s">
        <v>16591</v>
      </c>
      <c r="H3384" t="s">
        <v>180</v>
      </c>
    </row>
    <row r="3385" spans="1:8" x14ac:dyDescent="0.35">
      <c r="A3385" t="s">
        <v>1895</v>
      </c>
      <c r="B3385" t="s">
        <v>1896</v>
      </c>
      <c r="C3385" t="s">
        <v>1895</v>
      </c>
      <c r="D3385">
        <v>1</v>
      </c>
      <c r="E3385">
        <v>0</v>
      </c>
      <c r="F3385" t="s">
        <v>11</v>
      </c>
      <c r="G3385" t="s">
        <v>16606</v>
      </c>
      <c r="H3385" t="s">
        <v>495</v>
      </c>
    </row>
    <row r="3386" spans="1:8" x14ac:dyDescent="0.35">
      <c r="A3386" t="s">
        <v>16518</v>
      </c>
      <c r="B3386" t="s">
        <v>16517</v>
      </c>
      <c r="C3386" t="s">
        <v>16518</v>
      </c>
      <c r="D3386">
        <v>1</v>
      </c>
      <c r="E3386">
        <v>0</v>
      </c>
      <c r="F3386" t="s">
        <v>11</v>
      </c>
      <c r="G3386" t="s">
        <v>16611</v>
      </c>
      <c r="H3386" t="s">
        <v>880</v>
      </c>
    </row>
    <row r="3387" spans="1:8" x14ac:dyDescent="0.35">
      <c r="A3387" t="s">
        <v>16630</v>
      </c>
      <c r="B3387" t="s">
        <v>16631</v>
      </c>
      <c r="C3387" t="s">
        <v>16630</v>
      </c>
      <c r="D3387">
        <v>1</v>
      </c>
      <c r="E3387">
        <v>0</v>
      </c>
      <c r="F3387" t="s">
        <v>11</v>
      </c>
      <c r="G3387" t="s">
        <v>16632</v>
      </c>
      <c r="H3387" t="s">
        <v>3871</v>
      </c>
    </row>
    <row r="3388" spans="1:8" x14ac:dyDescent="0.35">
      <c r="A3388" t="s">
        <v>2613</v>
      </c>
      <c r="B3388" t="s">
        <v>2614</v>
      </c>
      <c r="C3388" t="s">
        <v>2613</v>
      </c>
      <c r="D3388">
        <v>1</v>
      </c>
      <c r="E3388">
        <v>0</v>
      </c>
      <c r="F3388" t="s">
        <v>11</v>
      </c>
      <c r="G3388" t="s">
        <v>16652</v>
      </c>
      <c r="H3388" t="s">
        <v>304</v>
      </c>
    </row>
    <row r="3389" spans="1:8" x14ac:dyDescent="0.35">
      <c r="A3389" t="s">
        <v>16655</v>
      </c>
      <c r="B3389" t="s">
        <v>13676</v>
      </c>
      <c r="C3389" t="s">
        <v>13677</v>
      </c>
      <c r="D3389">
        <v>1</v>
      </c>
      <c r="E3389">
        <v>0</v>
      </c>
      <c r="F3389" t="s">
        <v>11</v>
      </c>
      <c r="G3389" t="s">
        <v>16656</v>
      </c>
      <c r="H3389" t="s">
        <v>16657</v>
      </c>
    </row>
    <row r="3390" spans="1:8" x14ac:dyDescent="0.35">
      <c r="A3390" t="s">
        <v>10574</v>
      </c>
      <c r="B3390" t="s">
        <v>10573</v>
      </c>
      <c r="C3390" t="s">
        <v>10574</v>
      </c>
      <c r="D3390">
        <v>1</v>
      </c>
      <c r="E3390">
        <v>0</v>
      </c>
      <c r="F3390" t="s">
        <v>11</v>
      </c>
      <c r="G3390" t="s">
        <v>16687</v>
      </c>
      <c r="H3390" t="s">
        <v>16688</v>
      </c>
    </row>
    <row r="3391" spans="1:8" x14ac:dyDescent="0.35">
      <c r="A3391" t="s">
        <v>16690</v>
      </c>
      <c r="B3391" t="s">
        <v>1104</v>
      </c>
      <c r="C3391" t="s">
        <v>1105</v>
      </c>
      <c r="D3391">
        <v>1</v>
      </c>
      <c r="E3391">
        <v>0</v>
      </c>
      <c r="F3391" t="s">
        <v>11</v>
      </c>
      <c r="G3391" t="s">
        <v>16691</v>
      </c>
      <c r="H3391" t="s">
        <v>3932</v>
      </c>
    </row>
    <row r="3392" spans="1:8" x14ac:dyDescent="0.35">
      <c r="A3392" t="s">
        <v>16692</v>
      </c>
      <c r="B3392" t="s">
        <v>15559</v>
      </c>
      <c r="C3392" t="s">
        <v>15560</v>
      </c>
      <c r="D3392">
        <v>1</v>
      </c>
      <c r="E3392">
        <v>0</v>
      </c>
      <c r="F3392" t="s">
        <v>11</v>
      </c>
      <c r="G3392" t="s">
        <v>16693</v>
      </c>
      <c r="H3392" t="s">
        <v>371</v>
      </c>
    </row>
    <row r="3393" spans="1:8" x14ac:dyDescent="0.35">
      <c r="A3393" t="s">
        <v>6944</v>
      </c>
      <c r="B3393" t="s">
        <v>6945</v>
      </c>
      <c r="C3393" t="s">
        <v>6944</v>
      </c>
      <c r="D3393">
        <v>1</v>
      </c>
      <c r="E3393">
        <v>0</v>
      </c>
      <c r="F3393" t="s">
        <v>11</v>
      </c>
      <c r="G3393" t="s">
        <v>16698</v>
      </c>
      <c r="H3393" t="s">
        <v>355</v>
      </c>
    </row>
    <row r="3394" spans="1:8" x14ac:dyDescent="0.35">
      <c r="A3394" t="s">
        <v>16722</v>
      </c>
      <c r="B3394" t="s">
        <v>16723</v>
      </c>
      <c r="C3394" t="s">
        <v>16722</v>
      </c>
      <c r="D3394">
        <v>1</v>
      </c>
      <c r="E3394">
        <v>0</v>
      </c>
      <c r="F3394" t="s">
        <v>11</v>
      </c>
      <c r="G3394" t="s">
        <v>16724</v>
      </c>
      <c r="H3394" t="s">
        <v>1473</v>
      </c>
    </row>
    <row r="3395" spans="1:8" x14ac:dyDescent="0.35">
      <c r="A3395" t="s">
        <v>8927</v>
      </c>
      <c r="B3395" t="s">
        <v>8928</v>
      </c>
      <c r="C3395" t="s">
        <v>8927</v>
      </c>
      <c r="D3395">
        <v>1</v>
      </c>
      <c r="E3395">
        <v>0</v>
      </c>
      <c r="F3395" t="s">
        <v>11</v>
      </c>
      <c r="G3395" t="s">
        <v>16728</v>
      </c>
      <c r="H3395" t="s">
        <v>8930</v>
      </c>
    </row>
    <row r="3396" spans="1:8" x14ac:dyDescent="0.35">
      <c r="A3396" t="s">
        <v>16729</v>
      </c>
      <c r="B3396" t="s">
        <v>16730</v>
      </c>
      <c r="C3396" t="s">
        <v>16729</v>
      </c>
      <c r="D3396">
        <v>1</v>
      </c>
      <c r="E3396">
        <v>0</v>
      </c>
      <c r="F3396" t="s">
        <v>11</v>
      </c>
      <c r="G3396" t="s">
        <v>16731</v>
      </c>
      <c r="H3396" t="s">
        <v>3506</v>
      </c>
    </row>
    <row r="3397" spans="1:8" x14ac:dyDescent="0.35">
      <c r="A3397" t="s">
        <v>3024</v>
      </c>
      <c r="B3397" t="s">
        <v>3025</v>
      </c>
      <c r="C3397" t="s">
        <v>3024</v>
      </c>
      <c r="D3397">
        <v>1</v>
      </c>
      <c r="E3397">
        <v>0</v>
      </c>
      <c r="F3397" t="s">
        <v>11</v>
      </c>
      <c r="G3397" t="s">
        <v>16735</v>
      </c>
      <c r="H3397" t="s">
        <v>4016</v>
      </c>
    </row>
    <row r="3398" spans="1:8" x14ac:dyDescent="0.35">
      <c r="A3398" t="s">
        <v>16744</v>
      </c>
      <c r="B3398" t="s">
        <v>16745</v>
      </c>
      <c r="C3398" t="s">
        <v>16744</v>
      </c>
      <c r="D3398">
        <v>1</v>
      </c>
      <c r="E3398">
        <v>0</v>
      </c>
      <c r="F3398" t="s">
        <v>11</v>
      </c>
      <c r="G3398" t="s">
        <v>16746</v>
      </c>
      <c r="H3398" t="s">
        <v>16747</v>
      </c>
    </row>
    <row r="3399" spans="1:8" x14ac:dyDescent="0.35">
      <c r="A3399" t="s">
        <v>16754</v>
      </c>
      <c r="B3399" t="s">
        <v>2127</v>
      </c>
      <c r="C3399" t="s">
        <v>2128</v>
      </c>
      <c r="D3399">
        <v>1</v>
      </c>
      <c r="E3399">
        <v>0</v>
      </c>
      <c r="F3399" t="s">
        <v>11</v>
      </c>
      <c r="G3399" t="s">
        <v>16746</v>
      </c>
      <c r="H3399" t="s">
        <v>2997</v>
      </c>
    </row>
    <row r="3400" spans="1:8" x14ac:dyDescent="0.35">
      <c r="A3400" t="s">
        <v>3024</v>
      </c>
      <c r="B3400" t="s">
        <v>3025</v>
      </c>
      <c r="C3400" t="s">
        <v>3024</v>
      </c>
      <c r="D3400">
        <v>1</v>
      </c>
      <c r="E3400">
        <v>0</v>
      </c>
      <c r="F3400" t="s">
        <v>11</v>
      </c>
      <c r="G3400" t="s">
        <v>16780</v>
      </c>
      <c r="H3400" t="s">
        <v>4016</v>
      </c>
    </row>
    <row r="3401" spans="1:8" x14ac:dyDescent="0.35">
      <c r="A3401" t="s">
        <v>16789</v>
      </c>
      <c r="B3401" t="s">
        <v>16790</v>
      </c>
      <c r="C3401" t="s">
        <v>16789</v>
      </c>
      <c r="D3401">
        <v>1</v>
      </c>
      <c r="E3401">
        <v>0</v>
      </c>
      <c r="F3401" t="s">
        <v>11</v>
      </c>
      <c r="G3401" t="s">
        <v>16791</v>
      </c>
      <c r="H3401" t="s">
        <v>7380</v>
      </c>
    </row>
    <row r="3402" spans="1:8" x14ac:dyDescent="0.35">
      <c r="A3402" t="s">
        <v>216</v>
      </c>
      <c r="B3402" t="s">
        <v>215</v>
      </c>
      <c r="C3402" t="s">
        <v>216</v>
      </c>
      <c r="D3402">
        <v>1</v>
      </c>
      <c r="E3402">
        <v>0</v>
      </c>
      <c r="F3402" t="s">
        <v>11</v>
      </c>
      <c r="G3402" t="s">
        <v>16792</v>
      </c>
      <c r="H3402" t="s">
        <v>18</v>
      </c>
    </row>
    <row r="3403" spans="1:8" x14ac:dyDescent="0.35">
      <c r="A3403" t="s">
        <v>16825</v>
      </c>
      <c r="B3403" t="s">
        <v>14883</v>
      </c>
      <c r="C3403" t="s">
        <v>14884</v>
      </c>
      <c r="D3403">
        <v>1</v>
      </c>
      <c r="E3403">
        <v>1</v>
      </c>
      <c r="F3403" t="s">
        <v>11</v>
      </c>
      <c r="G3403" t="s">
        <v>16826</v>
      </c>
      <c r="H3403" t="s">
        <v>1473</v>
      </c>
    </row>
    <row r="3404" spans="1:8" x14ac:dyDescent="0.35">
      <c r="A3404" t="s">
        <v>16345</v>
      </c>
      <c r="B3404" t="s">
        <v>16346</v>
      </c>
      <c r="C3404" t="s">
        <v>16347</v>
      </c>
      <c r="D3404">
        <v>1</v>
      </c>
      <c r="E3404">
        <v>0</v>
      </c>
      <c r="F3404" t="s">
        <v>11</v>
      </c>
      <c r="G3404" t="s">
        <v>16832</v>
      </c>
      <c r="H3404" t="s">
        <v>16833</v>
      </c>
    </row>
    <row r="3405" spans="1:8" x14ac:dyDescent="0.35">
      <c r="A3405" t="s">
        <v>1854</v>
      </c>
      <c r="B3405" t="s">
        <v>1853</v>
      </c>
      <c r="C3405" t="s">
        <v>1854</v>
      </c>
      <c r="D3405">
        <v>1</v>
      </c>
      <c r="E3405">
        <v>0</v>
      </c>
      <c r="F3405" t="s">
        <v>11</v>
      </c>
      <c r="G3405" t="s">
        <v>16852</v>
      </c>
      <c r="H3405" t="s">
        <v>11274</v>
      </c>
    </row>
    <row r="3406" spans="1:8" x14ac:dyDescent="0.35">
      <c r="A3406" t="s">
        <v>7600</v>
      </c>
      <c r="B3406" t="s">
        <v>7599</v>
      </c>
      <c r="C3406" t="s">
        <v>7600</v>
      </c>
      <c r="D3406">
        <v>1</v>
      </c>
      <c r="E3406">
        <v>0</v>
      </c>
      <c r="F3406" t="s">
        <v>11</v>
      </c>
      <c r="G3406" t="s">
        <v>16853</v>
      </c>
      <c r="H3406" t="s">
        <v>16854</v>
      </c>
    </row>
    <row r="3407" spans="1:8" x14ac:dyDescent="0.35">
      <c r="A3407" t="s">
        <v>2060</v>
      </c>
      <c r="B3407" t="s">
        <v>2061</v>
      </c>
      <c r="C3407" t="s">
        <v>2060</v>
      </c>
      <c r="D3407">
        <v>1</v>
      </c>
      <c r="E3407">
        <v>0</v>
      </c>
      <c r="F3407" t="s">
        <v>11</v>
      </c>
      <c r="G3407" t="s">
        <v>16859</v>
      </c>
      <c r="H3407" t="s">
        <v>18</v>
      </c>
    </row>
    <row r="3408" spans="1:8" x14ac:dyDescent="0.35">
      <c r="A3408" t="s">
        <v>1854</v>
      </c>
      <c r="B3408" t="s">
        <v>1853</v>
      </c>
      <c r="C3408" t="s">
        <v>1854</v>
      </c>
      <c r="D3408">
        <v>1</v>
      </c>
      <c r="E3408">
        <v>0</v>
      </c>
      <c r="F3408" t="s">
        <v>11</v>
      </c>
      <c r="G3408" t="s">
        <v>16870</v>
      </c>
      <c r="H3408" t="s">
        <v>1122</v>
      </c>
    </row>
    <row r="3409" spans="1:8" x14ac:dyDescent="0.35">
      <c r="A3409" t="s">
        <v>6634</v>
      </c>
      <c r="B3409" t="s">
        <v>6633</v>
      </c>
      <c r="C3409" t="s">
        <v>6634</v>
      </c>
      <c r="D3409">
        <v>1</v>
      </c>
      <c r="E3409">
        <v>0</v>
      </c>
      <c r="F3409" t="s">
        <v>11</v>
      </c>
      <c r="G3409" t="s">
        <v>16873</v>
      </c>
      <c r="H3409" t="s">
        <v>16874</v>
      </c>
    </row>
    <row r="3410" spans="1:8" x14ac:dyDescent="0.35">
      <c r="A3410" t="s">
        <v>16910</v>
      </c>
      <c r="B3410" t="s">
        <v>16911</v>
      </c>
      <c r="C3410" t="s">
        <v>16910</v>
      </c>
      <c r="D3410">
        <v>1</v>
      </c>
      <c r="E3410">
        <v>0</v>
      </c>
      <c r="F3410" t="s">
        <v>11</v>
      </c>
      <c r="G3410" t="s">
        <v>16912</v>
      </c>
      <c r="H3410" t="s">
        <v>371</v>
      </c>
    </row>
    <row r="3411" spans="1:8" x14ac:dyDescent="0.35">
      <c r="A3411" t="s">
        <v>15733</v>
      </c>
      <c r="B3411" t="s">
        <v>1180</v>
      </c>
      <c r="C3411" t="s">
        <v>1181</v>
      </c>
      <c r="D3411">
        <v>1</v>
      </c>
      <c r="E3411">
        <v>0</v>
      </c>
      <c r="F3411" t="s">
        <v>11</v>
      </c>
      <c r="G3411" t="s">
        <v>16921</v>
      </c>
      <c r="H3411" t="s">
        <v>746</v>
      </c>
    </row>
    <row r="3412" spans="1:8" x14ac:dyDescent="0.35">
      <c r="A3412" t="s">
        <v>1895</v>
      </c>
      <c r="B3412" t="s">
        <v>1896</v>
      </c>
      <c r="C3412" t="s">
        <v>1895</v>
      </c>
      <c r="D3412">
        <v>1</v>
      </c>
      <c r="E3412">
        <v>0</v>
      </c>
      <c r="F3412" t="s">
        <v>11</v>
      </c>
      <c r="G3412" t="s">
        <v>16924</v>
      </c>
      <c r="H3412" t="s">
        <v>16925</v>
      </c>
    </row>
    <row r="3413" spans="1:8" x14ac:dyDescent="0.35">
      <c r="A3413" t="s">
        <v>16939</v>
      </c>
      <c r="B3413" t="s">
        <v>16940</v>
      </c>
      <c r="C3413" t="s">
        <v>16939</v>
      </c>
      <c r="D3413">
        <v>1</v>
      </c>
      <c r="E3413">
        <v>0</v>
      </c>
      <c r="F3413" t="s">
        <v>11</v>
      </c>
      <c r="G3413" t="s">
        <v>16941</v>
      </c>
      <c r="H3413" t="s">
        <v>6974</v>
      </c>
    </row>
    <row r="3414" spans="1:8" x14ac:dyDescent="0.35">
      <c r="A3414" t="s">
        <v>7797</v>
      </c>
      <c r="B3414" t="s">
        <v>7796</v>
      </c>
      <c r="C3414" t="s">
        <v>7797</v>
      </c>
      <c r="D3414">
        <v>1</v>
      </c>
      <c r="E3414">
        <v>0</v>
      </c>
      <c r="F3414" t="s">
        <v>11</v>
      </c>
      <c r="G3414" t="s">
        <v>16942</v>
      </c>
      <c r="H3414" t="s">
        <v>304</v>
      </c>
    </row>
    <row r="3415" spans="1:8" x14ac:dyDescent="0.35">
      <c r="A3415" t="s">
        <v>9542</v>
      </c>
      <c r="B3415" t="s">
        <v>9543</v>
      </c>
      <c r="C3415" t="s">
        <v>9542</v>
      </c>
      <c r="D3415">
        <v>1</v>
      </c>
      <c r="E3415">
        <v>0</v>
      </c>
      <c r="F3415" t="s">
        <v>11</v>
      </c>
      <c r="G3415" t="s">
        <v>16943</v>
      </c>
      <c r="H3415" t="s">
        <v>1412</v>
      </c>
    </row>
    <row r="3416" spans="1:8" x14ac:dyDescent="0.35">
      <c r="A3416" t="s">
        <v>16970</v>
      </c>
      <c r="B3416" t="s">
        <v>16971</v>
      </c>
      <c r="C3416" t="s">
        <v>16970</v>
      </c>
      <c r="D3416">
        <v>1</v>
      </c>
      <c r="E3416">
        <v>0</v>
      </c>
      <c r="F3416" t="s">
        <v>11</v>
      </c>
      <c r="G3416" t="s">
        <v>16972</v>
      </c>
      <c r="H3416" t="s">
        <v>8859</v>
      </c>
    </row>
    <row r="3417" spans="1:8" x14ac:dyDescent="0.35">
      <c r="A3417" t="s">
        <v>16981</v>
      </c>
      <c r="B3417" t="s">
        <v>16982</v>
      </c>
      <c r="C3417" t="s">
        <v>16983</v>
      </c>
      <c r="D3417">
        <v>1</v>
      </c>
      <c r="E3417">
        <v>0</v>
      </c>
      <c r="F3417" t="s">
        <v>11</v>
      </c>
      <c r="G3417" t="s">
        <v>16984</v>
      </c>
      <c r="H3417" t="s">
        <v>831</v>
      </c>
    </row>
    <row r="3418" spans="1:8" x14ac:dyDescent="0.35">
      <c r="A3418" t="s">
        <v>2625</v>
      </c>
      <c r="B3418" t="s">
        <v>2626</v>
      </c>
      <c r="C3418" t="s">
        <v>2627</v>
      </c>
      <c r="D3418">
        <v>1</v>
      </c>
      <c r="E3418">
        <v>0</v>
      </c>
      <c r="F3418" t="s">
        <v>11</v>
      </c>
      <c r="G3418" t="s">
        <v>16991</v>
      </c>
      <c r="H3418" t="s">
        <v>16992</v>
      </c>
    </row>
    <row r="3419" spans="1:8" x14ac:dyDescent="0.35">
      <c r="A3419" t="s">
        <v>16875</v>
      </c>
      <c r="B3419" t="s">
        <v>16876</v>
      </c>
      <c r="C3419" t="s">
        <v>16877</v>
      </c>
      <c r="D3419">
        <v>1</v>
      </c>
      <c r="E3419">
        <v>0</v>
      </c>
      <c r="F3419" t="s">
        <v>11</v>
      </c>
      <c r="G3419" t="s">
        <v>16993</v>
      </c>
      <c r="H3419" t="s">
        <v>6057</v>
      </c>
    </row>
    <row r="3420" spans="1:8" x14ac:dyDescent="0.35">
      <c r="A3420" t="s">
        <v>16994</v>
      </c>
      <c r="B3420" t="s">
        <v>9975</v>
      </c>
      <c r="C3420" t="s">
        <v>9976</v>
      </c>
      <c r="D3420">
        <v>1</v>
      </c>
      <c r="E3420">
        <v>0</v>
      </c>
      <c r="F3420" t="s">
        <v>11</v>
      </c>
      <c r="G3420" t="s">
        <v>16993</v>
      </c>
      <c r="H3420" t="s">
        <v>2895</v>
      </c>
    </row>
    <row r="3421" spans="1:8" x14ac:dyDescent="0.35">
      <c r="A3421" t="s">
        <v>17014</v>
      </c>
      <c r="B3421" t="s">
        <v>10239</v>
      </c>
      <c r="C3421" t="s">
        <v>10240</v>
      </c>
      <c r="D3421">
        <v>1</v>
      </c>
      <c r="E3421">
        <v>0</v>
      </c>
      <c r="F3421" t="s">
        <v>11</v>
      </c>
      <c r="G3421" t="s">
        <v>17015</v>
      </c>
      <c r="H3421" t="s">
        <v>3971</v>
      </c>
    </row>
    <row r="3422" spans="1:8" x14ac:dyDescent="0.35">
      <c r="A3422" t="s">
        <v>4903</v>
      </c>
      <c r="B3422" t="s">
        <v>4904</v>
      </c>
      <c r="C3422" t="s">
        <v>4905</v>
      </c>
      <c r="D3422">
        <v>1</v>
      </c>
      <c r="E3422">
        <v>0</v>
      </c>
      <c r="F3422" t="s">
        <v>11</v>
      </c>
      <c r="G3422" t="s">
        <v>17016</v>
      </c>
      <c r="H3422" t="s">
        <v>4288</v>
      </c>
    </row>
    <row r="3423" spans="1:8" x14ac:dyDescent="0.35">
      <c r="A3423" t="s">
        <v>17017</v>
      </c>
      <c r="B3423" t="s">
        <v>17018</v>
      </c>
      <c r="C3423" t="s">
        <v>17019</v>
      </c>
      <c r="D3423">
        <v>1</v>
      </c>
      <c r="E3423">
        <v>1</v>
      </c>
      <c r="F3423" t="s">
        <v>11</v>
      </c>
      <c r="G3423" t="e">
        <f>- у вас есть карта Еревана? - спрашиваю Я продавщицу в книжном магазине.</f>
        <v>#NAME?</v>
      </c>
      <c r="H3423" t="s">
        <v>3319</v>
      </c>
    </row>
    <row r="3424" spans="1:8" x14ac:dyDescent="0.35">
      <c r="A3424" t="s">
        <v>6405</v>
      </c>
      <c r="B3424" t="s">
        <v>6404</v>
      </c>
      <c r="C3424" t="s">
        <v>6405</v>
      </c>
      <c r="D3424">
        <v>1</v>
      </c>
      <c r="E3424">
        <v>0</v>
      </c>
      <c r="F3424" t="s">
        <v>11</v>
      </c>
      <c r="G3424" t="s">
        <v>17020</v>
      </c>
      <c r="H3424" t="s">
        <v>548</v>
      </c>
    </row>
    <row r="3425" spans="1:8" x14ac:dyDescent="0.35">
      <c r="A3425" t="s">
        <v>17029</v>
      </c>
      <c r="B3425" t="s">
        <v>17030</v>
      </c>
      <c r="C3425" t="s">
        <v>17031</v>
      </c>
      <c r="D3425">
        <v>1</v>
      </c>
      <c r="E3425">
        <v>0</v>
      </c>
      <c r="F3425" t="s">
        <v>11</v>
      </c>
      <c r="G3425" t="s">
        <v>17032</v>
      </c>
      <c r="H3425" t="s">
        <v>17033</v>
      </c>
    </row>
    <row r="3426" spans="1:8" x14ac:dyDescent="0.35">
      <c r="A3426" t="s">
        <v>17083</v>
      </c>
      <c r="B3426" t="s">
        <v>10148</v>
      </c>
      <c r="C3426" t="s">
        <v>10149</v>
      </c>
      <c r="D3426">
        <v>1</v>
      </c>
      <c r="E3426">
        <v>0</v>
      </c>
      <c r="F3426" t="s">
        <v>11</v>
      </c>
      <c r="G3426" t="s">
        <v>17084</v>
      </c>
      <c r="H3426" t="s">
        <v>323</v>
      </c>
    </row>
    <row r="3427" spans="1:8" x14ac:dyDescent="0.35">
      <c r="A3427" t="s">
        <v>321</v>
      </c>
      <c r="B3427" t="s">
        <v>320</v>
      </c>
      <c r="C3427" t="s">
        <v>321</v>
      </c>
      <c r="D3427">
        <v>1</v>
      </c>
      <c r="E3427">
        <v>0</v>
      </c>
      <c r="F3427" t="s">
        <v>11</v>
      </c>
      <c r="G3427" t="s">
        <v>17084</v>
      </c>
      <c r="H3427" t="s">
        <v>495</v>
      </c>
    </row>
    <row r="3428" spans="1:8" x14ac:dyDescent="0.35">
      <c r="A3428" t="s">
        <v>17083</v>
      </c>
      <c r="B3428" t="s">
        <v>10148</v>
      </c>
      <c r="C3428" t="s">
        <v>10149</v>
      </c>
      <c r="D3428">
        <v>1</v>
      </c>
      <c r="E3428">
        <v>0</v>
      </c>
      <c r="F3428" t="s">
        <v>11</v>
      </c>
      <c r="G3428" t="s">
        <v>17085</v>
      </c>
      <c r="H3428" t="s">
        <v>323</v>
      </c>
    </row>
    <row r="3429" spans="1:8" x14ac:dyDescent="0.35">
      <c r="A3429" t="s">
        <v>321</v>
      </c>
      <c r="B3429" t="s">
        <v>320</v>
      </c>
      <c r="C3429" t="s">
        <v>321</v>
      </c>
      <c r="D3429">
        <v>1</v>
      </c>
      <c r="E3429">
        <v>0</v>
      </c>
      <c r="F3429" t="s">
        <v>11</v>
      </c>
      <c r="G3429" t="s">
        <v>17085</v>
      </c>
      <c r="H3429" t="s">
        <v>495</v>
      </c>
    </row>
    <row r="3430" spans="1:8" x14ac:dyDescent="0.35">
      <c r="A3430" t="s">
        <v>15533</v>
      </c>
      <c r="B3430" t="s">
        <v>15532</v>
      </c>
      <c r="C3430" t="s">
        <v>15533</v>
      </c>
      <c r="D3430">
        <v>1</v>
      </c>
      <c r="E3430">
        <v>0</v>
      </c>
      <c r="F3430" t="s">
        <v>11</v>
      </c>
      <c r="G3430" t="s">
        <v>17088</v>
      </c>
      <c r="H3430" t="s">
        <v>17089</v>
      </c>
    </row>
    <row r="3431" spans="1:8" x14ac:dyDescent="0.35">
      <c r="A3431" t="s">
        <v>17099</v>
      </c>
      <c r="B3431" t="s">
        <v>17100</v>
      </c>
      <c r="C3431" t="s">
        <v>17099</v>
      </c>
      <c r="D3431">
        <v>1</v>
      </c>
      <c r="E3431">
        <v>0</v>
      </c>
      <c r="F3431" t="s">
        <v>11</v>
      </c>
      <c r="G3431" t="s">
        <v>17101</v>
      </c>
      <c r="H3431" t="s">
        <v>509</v>
      </c>
    </row>
    <row r="3432" spans="1:8" x14ac:dyDescent="0.35">
      <c r="A3432" t="s">
        <v>4767</v>
      </c>
      <c r="B3432" t="s">
        <v>4766</v>
      </c>
      <c r="C3432" t="s">
        <v>4767</v>
      </c>
      <c r="D3432">
        <v>1</v>
      </c>
      <c r="E3432">
        <v>0</v>
      </c>
      <c r="F3432" t="s">
        <v>11</v>
      </c>
      <c r="G3432" t="s">
        <v>17112</v>
      </c>
      <c r="H3432" t="s">
        <v>2332</v>
      </c>
    </row>
    <row r="3433" spans="1:8" x14ac:dyDescent="0.35">
      <c r="A3433" t="s">
        <v>2580</v>
      </c>
      <c r="B3433" t="s">
        <v>2579</v>
      </c>
      <c r="C3433" t="s">
        <v>2580</v>
      </c>
      <c r="D3433">
        <v>1</v>
      </c>
      <c r="E3433">
        <v>0</v>
      </c>
      <c r="F3433" t="s">
        <v>11</v>
      </c>
      <c r="G3433" t="s">
        <v>17123</v>
      </c>
      <c r="H3433" t="s">
        <v>4402</v>
      </c>
    </row>
    <row r="3434" spans="1:8" x14ac:dyDescent="0.35">
      <c r="A3434" t="s">
        <v>17159</v>
      </c>
      <c r="B3434" t="s">
        <v>10175</v>
      </c>
      <c r="C3434" t="s">
        <v>10174</v>
      </c>
      <c r="D3434">
        <v>1</v>
      </c>
      <c r="E3434">
        <v>2</v>
      </c>
      <c r="F3434" t="s">
        <v>11</v>
      </c>
      <c r="G3434" t="s">
        <v>17160</v>
      </c>
      <c r="H3434" t="s">
        <v>6988</v>
      </c>
    </row>
    <row r="3435" spans="1:8" x14ac:dyDescent="0.35">
      <c r="A3435" t="s">
        <v>10174</v>
      </c>
      <c r="B3435" t="s">
        <v>10175</v>
      </c>
      <c r="C3435" t="s">
        <v>10174</v>
      </c>
      <c r="D3435">
        <v>1</v>
      </c>
      <c r="E3435">
        <v>0</v>
      </c>
      <c r="F3435" t="s">
        <v>11</v>
      </c>
      <c r="G3435" t="s">
        <v>17177</v>
      </c>
      <c r="H3435" t="s">
        <v>304</v>
      </c>
    </row>
    <row r="3436" spans="1:8" x14ac:dyDescent="0.35">
      <c r="A3436" t="s">
        <v>17232</v>
      </c>
      <c r="B3436" t="s">
        <v>17233</v>
      </c>
      <c r="C3436" t="s">
        <v>17232</v>
      </c>
      <c r="D3436">
        <v>1</v>
      </c>
      <c r="E3436">
        <v>0</v>
      </c>
      <c r="F3436" t="s">
        <v>11</v>
      </c>
      <c r="G3436" t="s">
        <v>17234</v>
      </c>
      <c r="H3436" t="s">
        <v>285</v>
      </c>
    </row>
    <row r="3437" spans="1:8" x14ac:dyDescent="0.35">
      <c r="A3437" t="s">
        <v>1480</v>
      </c>
      <c r="B3437" t="s">
        <v>1479</v>
      </c>
      <c r="C3437" t="s">
        <v>1480</v>
      </c>
      <c r="D3437">
        <v>1</v>
      </c>
      <c r="E3437">
        <v>0</v>
      </c>
      <c r="F3437" t="s">
        <v>11</v>
      </c>
      <c r="G3437" t="s">
        <v>17234</v>
      </c>
      <c r="H3437" t="s">
        <v>4976</v>
      </c>
    </row>
    <row r="3438" spans="1:8" x14ac:dyDescent="0.35">
      <c r="A3438" t="s">
        <v>17232</v>
      </c>
      <c r="B3438" t="s">
        <v>17233</v>
      </c>
      <c r="C3438" t="s">
        <v>17232</v>
      </c>
      <c r="D3438">
        <v>1</v>
      </c>
      <c r="E3438">
        <v>0</v>
      </c>
      <c r="F3438" t="s">
        <v>11</v>
      </c>
      <c r="G3438" t="s">
        <v>17235</v>
      </c>
      <c r="H3438" t="s">
        <v>586</v>
      </c>
    </row>
    <row r="3439" spans="1:8" x14ac:dyDescent="0.35">
      <c r="A3439" t="s">
        <v>17260</v>
      </c>
      <c r="B3439" t="s">
        <v>6250</v>
      </c>
      <c r="C3439" t="s">
        <v>6251</v>
      </c>
      <c r="D3439">
        <v>1</v>
      </c>
      <c r="E3439">
        <v>0</v>
      </c>
      <c r="F3439" t="s">
        <v>11</v>
      </c>
      <c r="G3439" t="s">
        <v>17261</v>
      </c>
      <c r="H3439" t="s">
        <v>3578</v>
      </c>
    </row>
    <row r="3440" spans="1:8" x14ac:dyDescent="0.35">
      <c r="A3440" t="s">
        <v>17270</v>
      </c>
      <c r="B3440" t="s">
        <v>17233</v>
      </c>
      <c r="C3440" t="s">
        <v>17232</v>
      </c>
      <c r="D3440">
        <v>1</v>
      </c>
      <c r="E3440">
        <v>0</v>
      </c>
      <c r="F3440" t="s">
        <v>11</v>
      </c>
      <c r="G3440" t="s">
        <v>17271</v>
      </c>
      <c r="H3440" t="s">
        <v>1576</v>
      </c>
    </row>
    <row r="3441" spans="1:8" x14ac:dyDescent="0.35">
      <c r="A3441" t="s">
        <v>17320</v>
      </c>
      <c r="B3441" t="s">
        <v>1066</v>
      </c>
      <c r="C3441" t="s">
        <v>1067</v>
      </c>
      <c r="D3441">
        <v>1</v>
      </c>
      <c r="E3441">
        <v>0</v>
      </c>
      <c r="F3441" t="s">
        <v>11</v>
      </c>
      <c r="G3441" t="s">
        <v>17321</v>
      </c>
      <c r="H3441" t="s">
        <v>6538</v>
      </c>
    </row>
    <row r="3442" spans="1:8" x14ac:dyDescent="0.35">
      <c r="A3442" t="s">
        <v>17322</v>
      </c>
      <c r="B3442" t="s">
        <v>14517</v>
      </c>
      <c r="C3442" t="s">
        <v>14518</v>
      </c>
      <c r="D3442">
        <v>1</v>
      </c>
      <c r="E3442">
        <v>0</v>
      </c>
      <c r="F3442" t="s">
        <v>11</v>
      </c>
      <c r="G3442" t="s">
        <v>17323</v>
      </c>
      <c r="H3442" t="s">
        <v>468</v>
      </c>
    </row>
    <row r="3443" spans="1:8" x14ac:dyDescent="0.35">
      <c r="A3443" t="s">
        <v>65</v>
      </c>
      <c r="B3443" t="s">
        <v>66</v>
      </c>
      <c r="C3443" t="s">
        <v>65</v>
      </c>
      <c r="D3443">
        <v>1</v>
      </c>
      <c r="E3443">
        <v>0</v>
      </c>
      <c r="F3443" t="s">
        <v>11</v>
      </c>
      <c r="G3443" t="s">
        <v>17397</v>
      </c>
      <c r="H3443" t="s">
        <v>68</v>
      </c>
    </row>
    <row r="3444" spans="1:8" x14ac:dyDescent="0.35">
      <c r="A3444" t="s">
        <v>17408</v>
      </c>
      <c r="B3444" t="s">
        <v>2452</v>
      </c>
      <c r="C3444" t="s">
        <v>2453</v>
      </c>
      <c r="D3444">
        <v>1</v>
      </c>
      <c r="E3444">
        <v>0</v>
      </c>
      <c r="F3444" t="s">
        <v>11</v>
      </c>
      <c r="G3444" t="s">
        <v>17407</v>
      </c>
      <c r="H3444" t="s">
        <v>304</v>
      </c>
    </row>
    <row r="3445" spans="1:8" x14ac:dyDescent="0.35">
      <c r="A3445" t="s">
        <v>17413</v>
      </c>
      <c r="B3445" t="s">
        <v>2276</v>
      </c>
      <c r="C3445" t="s">
        <v>2277</v>
      </c>
      <c r="D3445">
        <v>1</v>
      </c>
      <c r="E3445">
        <v>0</v>
      </c>
      <c r="F3445" t="s">
        <v>11</v>
      </c>
      <c r="G3445" t="s">
        <v>17414</v>
      </c>
      <c r="H3445" t="s">
        <v>2062</v>
      </c>
    </row>
    <row r="3446" spans="1:8" x14ac:dyDescent="0.35">
      <c r="A3446" t="s">
        <v>2453</v>
      </c>
      <c r="B3446" t="s">
        <v>2452</v>
      </c>
      <c r="C3446" t="s">
        <v>2453</v>
      </c>
      <c r="D3446">
        <v>1</v>
      </c>
      <c r="E3446">
        <v>0</v>
      </c>
      <c r="F3446" t="s">
        <v>11</v>
      </c>
      <c r="G3446" t="s">
        <v>17418</v>
      </c>
      <c r="H3446" t="s">
        <v>304</v>
      </c>
    </row>
    <row r="3447" spans="1:8" x14ac:dyDescent="0.35">
      <c r="A3447" t="s">
        <v>3571</v>
      </c>
      <c r="B3447" t="s">
        <v>3570</v>
      </c>
      <c r="C3447" t="s">
        <v>3571</v>
      </c>
      <c r="D3447">
        <v>1</v>
      </c>
      <c r="E3447">
        <v>0</v>
      </c>
      <c r="F3447" t="s">
        <v>11</v>
      </c>
      <c r="G3447" t="s">
        <v>17419</v>
      </c>
      <c r="H3447" t="s">
        <v>1482</v>
      </c>
    </row>
    <row r="3448" spans="1:8" x14ac:dyDescent="0.35">
      <c r="A3448" t="s">
        <v>1327</v>
      </c>
      <c r="B3448" t="s">
        <v>1328</v>
      </c>
      <c r="C3448" t="s">
        <v>1329</v>
      </c>
      <c r="D3448">
        <v>1</v>
      </c>
      <c r="E3448">
        <v>0</v>
      </c>
      <c r="F3448" t="s">
        <v>11</v>
      </c>
      <c r="G3448" t="s">
        <v>17432</v>
      </c>
      <c r="H3448" t="s">
        <v>6525</v>
      </c>
    </row>
    <row r="3449" spans="1:8" x14ac:dyDescent="0.35">
      <c r="A3449" t="s">
        <v>9922</v>
      </c>
      <c r="B3449" t="s">
        <v>9921</v>
      </c>
      <c r="C3449" t="s">
        <v>9922</v>
      </c>
      <c r="D3449">
        <v>1</v>
      </c>
      <c r="E3449">
        <v>0</v>
      </c>
      <c r="F3449" t="s">
        <v>11</v>
      </c>
      <c r="G3449" t="s">
        <v>17437</v>
      </c>
      <c r="H3449" t="s">
        <v>272</v>
      </c>
    </row>
    <row r="3450" spans="1:8" x14ac:dyDescent="0.35">
      <c r="A3450" t="s">
        <v>1854</v>
      </c>
      <c r="B3450" t="s">
        <v>1853</v>
      </c>
      <c r="C3450" t="s">
        <v>1854</v>
      </c>
      <c r="D3450">
        <v>1</v>
      </c>
      <c r="E3450">
        <v>0</v>
      </c>
      <c r="F3450" t="s">
        <v>11</v>
      </c>
      <c r="G3450" t="s">
        <v>17437</v>
      </c>
      <c r="H3450" t="s">
        <v>2540</v>
      </c>
    </row>
    <row r="3451" spans="1:8" x14ac:dyDescent="0.35">
      <c r="A3451" t="s">
        <v>11266</v>
      </c>
      <c r="B3451" t="s">
        <v>11265</v>
      </c>
      <c r="C3451" t="s">
        <v>11266</v>
      </c>
      <c r="D3451">
        <v>1</v>
      </c>
      <c r="E3451">
        <v>0</v>
      </c>
      <c r="F3451" t="s">
        <v>11</v>
      </c>
      <c r="G3451" t="s">
        <v>17443</v>
      </c>
      <c r="H3451" t="s">
        <v>272</v>
      </c>
    </row>
    <row r="3452" spans="1:8" x14ac:dyDescent="0.35">
      <c r="A3452" t="s">
        <v>11266</v>
      </c>
      <c r="B3452" t="s">
        <v>11265</v>
      </c>
      <c r="C3452" t="s">
        <v>11266</v>
      </c>
      <c r="D3452">
        <v>1</v>
      </c>
      <c r="E3452">
        <v>0</v>
      </c>
      <c r="F3452" t="s">
        <v>11</v>
      </c>
      <c r="G3452" t="s">
        <v>17446</v>
      </c>
      <c r="H3452" t="s">
        <v>272</v>
      </c>
    </row>
    <row r="3453" spans="1:8" x14ac:dyDescent="0.35">
      <c r="A3453" t="s">
        <v>14586</v>
      </c>
      <c r="B3453" t="s">
        <v>14585</v>
      </c>
      <c r="C3453" t="s">
        <v>14586</v>
      </c>
      <c r="D3453">
        <v>1</v>
      </c>
      <c r="E3453">
        <v>0</v>
      </c>
      <c r="F3453" t="s">
        <v>11</v>
      </c>
      <c r="G3453" t="s">
        <v>17447</v>
      </c>
      <c r="H3453" t="s">
        <v>4318</v>
      </c>
    </row>
    <row r="3454" spans="1:8" x14ac:dyDescent="0.35">
      <c r="A3454" t="s">
        <v>17464</v>
      </c>
      <c r="B3454" t="s">
        <v>4039</v>
      </c>
      <c r="C3454" t="s">
        <v>4040</v>
      </c>
      <c r="D3454">
        <v>1</v>
      </c>
      <c r="E3454">
        <v>0</v>
      </c>
      <c r="F3454" t="s">
        <v>11</v>
      </c>
      <c r="G3454" t="s">
        <v>17465</v>
      </c>
      <c r="H3454" t="s">
        <v>3144</v>
      </c>
    </row>
    <row r="3455" spans="1:8" x14ac:dyDescent="0.35">
      <c r="A3455" t="s">
        <v>17477</v>
      </c>
      <c r="B3455" t="s">
        <v>17478</v>
      </c>
      <c r="C3455" t="s">
        <v>17477</v>
      </c>
      <c r="D3455">
        <v>1</v>
      </c>
      <c r="E3455">
        <v>0</v>
      </c>
      <c r="F3455" t="s">
        <v>11</v>
      </c>
      <c r="G3455" t="s">
        <v>17479</v>
      </c>
      <c r="H3455" t="s">
        <v>83</v>
      </c>
    </row>
    <row r="3456" spans="1:8" x14ac:dyDescent="0.35">
      <c r="A3456" t="s">
        <v>1306</v>
      </c>
      <c r="B3456" t="s">
        <v>1307</v>
      </c>
      <c r="C3456" t="s">
        <v>1306</v>
      </c>
      <c r="D3456">
        <v>1</v>
      </c>
      <c r="E3456">
        <v>0</v>
      </c>
      <c r="F3456" t="s">
        <v>11</v>
      </c>
      <c r="G3456" t="s">
        <v>17497</v>
      </c>
      <c r="H3456" t="s">
        <v>3228</v>
      </c>
    </row>
    <row r="3457" spans="1:8" x14ac:dyDescent="0.35">
      <c r="A3457" t="s">
        <v>17502</v>
      </c>
      <c r="B3457" t="s">
        <v>17503</v>
      </c>
      <c r="C3457" t="s">
        <v>17504</v>
      </c>
      <c r="D3457">
        <v>1</v>
      </c>
      <c r="E3457">
        <v>0</v>
      </c>
      <c r="F3457" t="s">
        <v>11</v>
      </c>
      <c r="G3457" t="s">
        <v>17505</v>
      </c>
      <c r="H3457" t="s">
        <v>5833</v>
      </c>
    </row>
    <row r="3458" spans="1:8" x14ac:dyDescent="0.35">
      <c r="A3458" t="s">
        <v>17508</v>
      </c>
      <c r="B3458" t="s">
        <v>17509</v>
      </c>
      <c r="C3458" t="s">
        <v>17510</v>
      </c>
      <c r="D3458">
        <v>1</v>
      </c>
      <c r="E3458">
        <v>0</v>
      </c>
      <c r="F3458" t="s">
        <v>11</v>
      </c>
      <c r="G3458" t="s">
        <v>17511</v>
      </c>
      <c r="H3458" t="s">
        <v>553</v>
      </c>
    </row>
    <row r="3459" spans="1:8" x14ac:dyDescent="0.35">
      <c r="A3459" t="s">
        <v>17517</v>
      </c>
      <c r="B3459" t="s">
        <v>17518</v>
      </c>
      <c r="C3459" t="s">
        <v>17519</v>
      </c>
      <c r="D3459">
        <v>1</v>
      </c>
      <c r="E3459">
        <v>1</v>
      </c>
      <c r="F3459" t="s">
        <v>11</v>
      </c>
      <c r="G3459" t="s">
        <v>17520</v>
      </c>
      <c r="H3459" t="s">
        <v>2332</v>
      </c>
    </row>
    <row r="3460" spans="1:8" x14ac:dyDescent="0.35">
      <c r="A3460" t="s">
        <v>17539</v>
      </c>
      <c r="B3460" t="s">
        <v>311</v>
      </c>
      <c r="C3460" t="s">
        <v>312</v>
      </c>
      <c r="D3460">
        <v>1</v>
      </c>
      <c r="E3460">
        <v>0</v>
      </c>
      <c r="F3460" t="s">
        <v>11</v>
      </c>
      <c r="G3460" t="s">
        <v>17538</v>
      </c>
      <c r="H3460" t="s">
        <v>362</v>
      </c>
    </row>
    <row r="3461" spans="1:8" x14ac:dyDescent="0.35">
      <c r="A3461" t="s">
        <v>321</v>
      </c>
      <c r="B3461" t="s">
        <v>320</v>
      </c>
      <c r="C3461" t="s">
        <v>321</v>
      </c>
      <c r="D3461">
        <v>1</v>
      </c>
      <c r="E3461">
        <v>0</v>
      </c>
      <c r="F3461" t="s">
        <v>11</v>
      </c>
      <c r="G3461" t="s">
        <v>17538</v>
      </c>
      <c r="H3461" t="s">
        <v>362</v>
      </c>
    </row>
    <row r="3462" spans="1:8" x14ac:dyDescent="0.35">
      <c r="A3462" t="s">
        <v>3990</v>
      </c>
      <c r="B3462" t="s">
        <v>3991</v>
      </c>
      <c r="C3462" t="s">
        <v>3990</v>
      </c>
      <c r="D3462">
        <v>1</v>
      </c>
      <c r="E3462">
        <v>0</v>
      </c>
      <c r="F3462" t="s">
        <v>11</v>
      </c>
      <c r="G3462" t="s">
        <v>17593</v>
      </c>
      <c r="H3462" t="s">
        <v>1969</v>
      </c>
    </row>
    <row r="3463" spans="1:8" x14ac:dyDescent="0.35">
      <c r="A3463" t="s">
        <v>17596</v>
      </c>
      <c r="B3463" t="s">
        <v>17597</v>
      </c>
      <c r="C3463" t="s">
        <v>17598</v>
      </c>
      <c r="D3463">
        <v>1</v>
      </c>
      <c r="E3463">
        <v>0</v>
      </c>
      <c r="F3463" t="s">
        <v>11</v>
      </c>
      <c r="G3463" t="s">
        <v>17599</v>
      </c>
      <c r="H3463" t="s">
        <v>17600</v>
      </c>
    </row>
    <row r="3464" spans="1:8" x14ac:dyDescent="0.35">
      <c r="A3464" t="s">
        <v>17598</v>
      </c>
      <c r="B3464" t="s">
        <v>17597</v>
      </c>
      <c r="C3464" t="s">
        <v>17598</v>
      </c>
      <c r="D3464">
        <v>1</v>
      </c>
      <c r="E3464">
        <v>0</v>
      </c>
      <c r="F3464" t="s">
        <v>11</v>
      </c>
      <c r="G3464" t="s">
        <v>17599</v>
      </c>
      <c r="H3464" t="s">
        <v>68</v>
      </c>
    </row>
    <row r="3465" spans="1:8" x14ac:dyDescent="0.35">
      <c r="A3465" t="s">
        <v>17601</v>
      </c>
      <c r="B3465" t="s">
        <v>2516</v>
      </c>
      <c r="C3465" t="s">
        <v>2517</v>
      </c>
      <c r="D3465">
        <v>1</v>
      </c>
      <c r="E3465">
        <v>0</v>
      </c>
      <c r="F3465" t="s">
        <v>11</v>
      </c>
      <c r="G3465" t="s">
        <v>17602</v>
      </c>
      <c r="H3465" t="s">
        <v>8699</v>
      </c>
    </row>
    <row r="3466" spans="1:8" x14ac:dyDescent="0.35">
      <c r="A3466" t="s">
        <v>17601</v>
      </c>
      <c r="B3466" t="s">
        <v>2516</v>
      </c>
      <c r="C3466" t="s">
        <v>2517</v>
      </c>
      <c r="D3466">
        <v>1</v>
      </c>
      <c r="E3466">
        <v>0</v>
      </c>
      <c r="F3466" t="s">
        <v>11</v>
      </c>
      <c r="G3466" t="s">
        <v>17602</v>
      </c>
      <c r="H3466" t="s">
        <v>8699</v>
      </c>
    </row>
    <row r="3467" spans="1:8" x14ac:dyDescent="0.35">
      <c r="A3467" t="s">
        <v>17643</v>
      </c>
      <c r="B3467" t="s">
        <v>14028</v>
      </c>
      <c r="C3467" t="s">
        <v>14029</v>
      </c>
      <c r="D3467">
        <v>1</v>
      </c>
      <c r="E3467">
        <v>0</v>
      </c>
      <c r="F3467" t="s">
        <v>11</v>
      </c>
      <c r="G3467" t="s">
        <v>17644</v>
      </c>
      <c r="H3467" t="s">
        <v>4327</v>
      </c>
    </row>
    <row r="3468" spans="1:8" x14ac:dyDescent="0.35">
      <c r="A3468" t="s">
        <v>17645</v>
      </c>
      <c r="B3468" t="s">
        <v>17646</v>
      </c>
      <c r="C3468" t="s">
        <v>17647</v>
      </c>
      <c r="D3468">
        <v>1</v>
      </c>
      <c r="E3468">
        <v>2</v>
      </c>
      <c r="F3468" t="s">
        <v>11</v>
      </c>
      <c r="G3468" t="s">
        <v>17648</v>
      </c>
      <c r="H3468" t="s">
        <v>17649</v>
      </c>
    </row>
    <row r="3469" spans="1:8" x14ac:dyDescent="0.35">
      <c r="A3469" t="s">
        <v>17650</v>
      </c>
      <c r="B3469" t="s">
        <v>17651</v>
      </c>
      <c r="C3469" t="s">
        <v>17652</v>
      </c>
      <c r="D3469">
        <v>1</v>
      </c>
      <c r="E3469">
        <v>0</v>
      </c>
      <c r="F3469" t="s">
        <v>11</v>
      </c>
      <c r="G3469" t="s">
        <v>17648</v>
      </c>
      <c r="H3469" t="s">
        <v>17653</v>
      </c>
    </row>
    <row r="3470" spans="1:8" x14ac:dyDescent="0.35">
      <c r="A3470" t="s">
        <v>17659</v>
      </c>
      <c r="B3470" t="s">
        <v>3172</v>
      </c>
      <c r="C3470" t="s">
        <v>3173</v>
      </c>
      <c r="D3470">
        <v>1</v>
      </c>
      <c r="E3470">
        <v>0</v>
      </c>
      <c r="F3470" t="s">
        <v>11</v>
      </c>
      <c r="G3470" t="s">
        <v>17660</v>
      </c>
      <c r="H3470" t="s">
        <v>17661</v>
      </c>
    </row>
    <row r="3471" spans="1:8" x14ac:dyDescent="0.35">
      <c r="A3471" t="s">
        <v>17662</v>
      </c>
      <c r="B3471" t="s">
        <v>17663</v>
      </c>
      <c r="C3471" t="s">
        <v>17664</v>
      </c>
      <c r="D3471">
        <v>1</v>
      </c>
      <c r="E3471">
        <v>1</v>
      </c>
      <c r="F3471" t="s">
        <v>11</v>
      </c>
      <c r="G3471" t="s">
        <v>17665</v>
      </c>
      <c r="H3471" t="s">
        <v>17666</v>
      </c>
    </row>
    <row r="3472" spans="1:8" x14ac:dyDescent="0.35">
      <c r="A3472" t="s">
        <v>7327</v>
      </c>
      <c r="B3472" t="s">
        <v>7326</v>
      </c>
      <c r="C3472" t="s">
        <v>7327</v>
      </c>
      <c r="D3472">
        <v>1</v>
      </c>
      <c r="E3472">
        <v>0</v>
      </c>
      <c r="F3472" t="s">
        <v>11</v>
      </c>
      <c r="G3472" t="s">
        <v>17694</v>
      </c>
      <c r="H3472" t="s">
        <v>17695</v>
      </c>
    </row>
    <row r="3473" spans="1:8" x14ac:dyDescent="0.35">
      <c r="A3473" t="s">
        <v>17699</v>
      </c>
      <c r="B3473" t="s">
        <v>5822</v>
      </c>
      <c r="C3473" t="s">
        <v>5823</v>
      </c>
      <c r="D3473">
        <v>1</v>
      </c>
      <c r="E3473">
        <v>0</v>
      </c>
      <c r="F3473" t="s">
        <v>11</v>
      </c>
      <c r="G3473" t="s">
        <v>17700</v>
      </c>
      <c r="H3473" t="s">
        <v>1412</v>
      </c>
    </row>
    <row r="3474" spans="1:8" x14ac:dyDescent="0.35">
      <c r="A3474" t="s">
        <v>3075</v>
      </c>
      <c r="B3474" t="s">
        <v>3076</v>
      </c>
      <c r="C3474" t="s">
        <v>3075</v>
      </c>
      <c r="D3474">
        <v>1</v>
      </c>
      <c r="E3474">
        <v>1</v>
      </c>
      <c r="F3474" t="s">
        <v>11</v>
      </c>
      <c r="G3474" t="s">
        <v>17705</v>
      </c>
      <c r="H3474" t="s">
        <v>1709</v>
      </c>
    </row>
    <row r="3475" spans="1:8" x14ac:dyDescent="0.35">
      <c r="A3475" t="s">
        <v>212</v>
      </c>
      <c r="B3475" t="s">
        <v>211</v>
      </c>
      <c r="C3475" t="s">
        <v>212</v>
      </c>
      <c r="D3475">
        <v>1</v>
      </c>
      <c r="E3475">
        <v>0</v>
      </c>
      <c r="F3475" t="s">
        <v>11</v>
      </c>
      <c r="G3475" t="s">
        <v>17721</v>
      </c>
      <c r="H3475" t="s">
        <v>18</v>
      </c>
    </row>
    <row r="3476" spans="1:8" x14ac:dyDescent="0.35">
      <c r="A3476" t="s">
        <v>1895</v>
      </c>
      <c r="B3476" t="s">
        <v>1896</v>
      </c>
      <c r="C3476" t="s">
        <v>1895</v>
      </c>
      <c r="D3476">
        <v>1</v>
      </c>
      <c r="E3476">
        <v>0</v>
      </c>
      <c r="F3476" t="s">
        <v>11</v>
      </c>
      <c r="G3476" t="s">
        <v>17736</v>
      </c>
      <c r="H3476" t="s">
        <v>10738</v>
      </c>
    </row>
    <row r="3477" spans="1:8" x14ac:dyDescent="0.35">
      <c r="A3477" t="s">
        <v>11037</v>
      </c>
      <c r="B3477" t="s">
        <v>11036</v>
      </c>
      <c r="C3477" t="s">
        <v>11037</v>
      </c>
      <c r="D3477">
        <v>1</v>
      </c>
      <c r="E3477">
        <v>0</v>
      </c>
      <c r="F3477" t="s">
        <v>11</v>
      </c>
      <c r="G3477" t="s">
        <v>17743</v>
      </c>
      <c r="H3477" t="s">
        <v>83</v>
      </c>
    </row>
    <row r="3478" spans="1:8" x14ac:dyDescent="0.35">
      <c r="A3478" t="s">
        <v>17744</v>
      </c>
      <c r="B3478" t="s">
        <v>3102</v>
      </c>
      <c r="C3478" t="s">
        <v>3103</v>
      </c>
      <c r="D3478">
        <v>1</v>
      </c>
      <c r="E3478">
        <v>0</v>
      </c>
      <c r="F3478" t="s">
        <v>11</v>
      </c>
      <c r="G3478" t="s">
        <v>17745</v>
      </c>
      <c r="H3478" t="s">
        <v>14632</v>
      </c>
    </row>
    <row r="3479" spans="1:8" x14ac:dyDescent="0.35">
      <c r="A3479" t="s">
        <v>6247</v>
      </c>
      <c r="B3479" t="s">
        <v>6246</v>
      </c>
      <c r="C3479" t="s">
        <v>6247</v>
      </c>
      <c r="D3479">
        <v>1</v>
      </c>
      <c r="E3479">
        <v>2</v>
      </c>
      <c r="F3479" t="s">
        <v>11</v>
      </c>
      <c r="G3479" t="s">
        <v>17758</v>
      </c>
      <c r="H3479" t="s">
        <v>17759</v>
      </c>
    </row>
    <row r="3480" spans="1:8" x14ac:dyDescent="0.35">
      <c r="A3480" t="s">
        <v>17769</v>
      </c>
      <c r="B3480" t="s">
        <v>9979</v>
      </c>
      <c r="C3480" t="s">
        <v>9980</v>
      </c>
      <c r="D3480">
        <v>1</v>
      </c>
      <c r="E3480">
        <v>1</v>
      </c>
      <c r="F3480" t="s">
        <v>11</v>
      </c>
      <c r="G3480" t="s">
        <v>17770</v>
      </c>
      <c r="H3480" t="s">
        <v>17771</v>
      </c>
    </row>
    <row r="3481" spans="1:8" x14ac:dyDescent="0.35">
      <c r="A3481" t="s">
        <v>17772</v>
      </c>
      <c r="B3481" t="s">
        <v>17773</v>
      </c>
      <c r="C3481" t="s">
        <v>17774</v>
      </c>
      <c r="D3481">
        <v>1</v>
      </c>
      <c r="E3481">
        <v>1</v>
      </c>
      <c r="F3481" t="s">
        <v>11</v>
      </c>
      <c r="G3481" t="s">
        <v>17775</v>
      </c>
      <c r="H3481" t="s">
        <v>17776</v>
      </c>
    </row>
    <row r="3482" spans="1:8" x14ac:dyDescent="0.35">
      <c r="A3482" t="s">
        <v>2531</v>
      </c>
      <c r="B3482" t="s">
        <v>2530</v>
      </c>
      <c r="C3482" t="s">
        <v>2531</v>
      </c>
      <c r="D3482">
        <v>1</v>
      </c>
      <c r="E3482">
        <v>0</v>
      </c>
      <c r="F3482" t="s">
        <v>11</v>
      </c>
      <c r="G3482" t="s">
        <v>17786</v>
      </c>
      <c r="H3482" t="s">
        <v>17787</v>
      </c>
    </row>
    <row r="3483" spans="1:8" x14ac:dyDescent="0.35">
      <c r="A3483" t="s">
        <v>17790</v>
      </c>
      <c r="B3483" t="s">
        <v>13583</v>
      </c>
      <c r="C3483" t="s">
        <v>13584</v>
      </c>
      <c r="D3483">
        <v>1</v>
      </c>
      <c r="E3483">
        <v>0</v>
      </c>
      <c r="F3483" t="s">
        <v>11</v>
      </c>
      <c r="G3483" t="s">
        <v>17791</v>
      </c>
      <c r="H3483" t="s">
        <v>466</v>
      </c>
    </row>
    <row r="3484" spans="1:8" x14ac:dyDescent="0.35">
      <c r="A3484" t="s">
        <v>1895</v>
      </c>
      <c r="B3484" t="s">
        <v>1896</v>
      </c>
      <c r="C3484" t="s">
        <v>1895</v>
      </c>
      <c r="D3484">
        <v>1</v>
      </c>
      <c r="E3484">
        <v>0</v>
      </c>
      <c r="F3484" t="s">
        <v>11</v>
      </c>
      <c r="G3484" t="s">
        <v>17795</v>
      </c>
      <c r="H3484" t="s">
        <v>5268</v>
      </c>
    </row>
    <row r="3485" spans="1:8" x14ac:dyDescent="0.35">
      <c r="A3485" t="s">
        <v>216</v>
      </c>
      <c r="B3485" t="s">
        <v>215</v>
      </c>
      <c r="C3485" t="s">
        <v>216</v>
      </c>
      <c r="D3485">
        <v>1</v>
      </c>
      <c r="E3485">
        <v>0</v>
      </c>
      <c r="F3485" t="s">
        <v>11</v>
      </c>
      <c r="G3485" t="s">
        <v>17796</v>
      </c>
      <c r="H3485" t="s">
        <v>18</v>
      </c>
    </row>
    <row r="3486" spans="1:8" x14ac:dyDescent="0.35">
      <c r="A3486" t="s">
        <v>17818</v>
      </c>
      <c r="B3486" t="s">
        <v>17819</v>
      </c>
      <c r="C3486" t="s">
        <v>17820</v>
      </c>
      <c r="D3486">
        <v>1</v>
      </c>
      <c r="E3486">
        <v>0</v>
      </c>
      <c r="F3486" t="s">
        <v>11</v>
      </c>
      <c r="G3486" t="s">
        <v>17821</v>
      </c>
      <c r="H3486" t="s">
        <v>68</v>
      </c>
    </row>
    <row r="3487" spans="1:8" x14ac:dyDescent="0.35">
      <c r="A3487" t="s">
        <v>5063</v>
      </c>
      <c r="B3487" t="s">
        <v>5043</v>
      </c>
      <c r="C3487" t="s">
        <v>5044</v>
      </c>
      <c r="D3487">
        <v>1</v>
      </c>
      <c r="E3487">
        <v>0</v>
      </c>
      <c r="F3487" t="s">
        <v>11</v>
      </c>
      <c r="G3487" t="s">
        <v>17825</v>
      </c>
      <c r="H3487" t="s">
        <v>5046</v>
      </c>
    </row>
    <row r="3488" spans="1:8" x14ac:dyDescent="0.35">
      <c r="A3488" t="s">
        <v>5063</v>
      </c>
      <c r="B3488" t="s">
        <v>5043</v>
      </c>
      <c r="C3488" t="s">
        <v>5044</v>
      </c>
      <c r="D3488">
        <v>1</v>
      </c>
      <c r="E3488">
        <v>0</v>
      </c>
      <c r="F3488" t="s">
        <v>11</v>
      </c>
      <c r="G3488" t="s">
        <v>17826</v>
      </c>
      <c r="H3488" t="s">
        <v>5046</v>
      </c>
    </row>
    <row r="3489" spans="1:8" x14ac:dyDescent="0.35">
      <c r="A3489" t="s">
        <v>17838</v>
      </c>
      <c r="B3489" t="s">
        <v>17839</v>
      </c>
      <c r="C3489" t="s">
        <v>17838</v>
      </c>
      <c r="D3489">
        <v>1</v>
      </c>
      <c r="E3489">
        <v>0</v>
      </c>
      <c r="F3489" t="s">
        <v>11</v>
      </c>
      <c r="G3489" t="s">
        <v>17837</v>
      </c>
      <c r="H3489" t="s">
        <v>17840</v>
      </c>
    </row>
    <row r="3490" spans="1:8" x14ac:dyDescent="0.35">
      <c r="A3490" t="s">
        <v>17841</v>
      </c>
      <c r="B3490" t="s">
        <v>17842</v>
      </c>
      <c r="C3490" t="s">
        <v>17843</v>
      </c>
      <c r="D3490">
        <v>1</v>
      </c>
      <c r="E3490">
        <v>0</v>
      </c>
      <c r="F3490" t="s">
        <v>11</v>
      </c>
      <c r="G3490" t="s">
        <v>17837</v>
      </c>
      <c r="H3490" t="s">
        <v>17844</v>
      </c>
    </row>
    <row r="3491" spans="1:8" x14ac:dyDescent="0.35">
      <c r="A3491" t="s">
        <v>17845</v>
      </c>
      <c r="B3491" t="s">
        <v>6108</v>
      </c>
      <c r="C3491" t="s">
        <v>6109</v>
      </c>
      <c r="D3491">
        <v>1</v>
      </c>
      <c r="E3491">
        <v>2</v>
      </c>
      <c r="F3491" t="s">
        <v>11</v>
      </c>
      <c r="G3491" t="s">
        <v>17846</v>
      </c>
      <c r="H3491" t="s">
        <v>68</v>
      </c>
    </row>
    <row r="3492" spans="1:8" x14ac:dyDescent="0.35">
      <c r="A3492" t="s">
        <v>17860</v>
      </c>
      <c r="B3492" t="s">
        <v>17861</v>
      </c>
      <c r="C3492" t="s">
        <v>17860</v>
      </c>
      <c r="D3492">
        <v>1</v>
      </c>
      <c r="E3492">
        <v>0</v>
      </c>
      <c r="F3492" t="s">
        <v>11</v>
      </c>
      <c r="G3492" t="s">
        <v>17862</v>
      </c>
      <c r="H3492" t="s">
        <v>17863</v>
      </c>
    </row>
    <row r="3493" spans="1:8" x14ac:dyDescent="0.35">
      <c r="A3493" t="s">
        <v>16690</v>
      </c>
      <c r="B3493" t="s">
        <v>1104</v>
      </c>
      <c r="C3493" t="s">
        <v>1105</v>
      </c>
      <c r="D3493">
        <v>1</v>
      </c>
      <c r="E3493">
        <v>0</v>
      </c>
      <c r="F3493" t="s">
        <v>11</v>
      </c>
      <c r="G3493" t="s">
        <v>17869</v>
      </c>
      <c r="H3493" t="s">
        <v>64</v>
      </c>
    </row>
    <row r="3494" spans="1:8" x14ac:dyDescent="0.35">
      <c r="A3494" t="s">
        <v>17880</v>
      </c>
      <c r="B3494" t="s">
        <v>17881</v>
      </c>
      <c r="C3494" t="s">
        <v>17882</v>
      </c>
      <c r="D3494">
        <v>1</v>
      </c>
      <c r="E3494">
        <v>1</v>
      </c>
      <c r="F3494" t="s">
        <v>11</v>
      </c>
      <c r="G3494" t="s">
        <v>17883</v>
      </c>
      <c r="H3494" t="s">
        <v>13</v>
      </c>
    </row>
    <row r="3495" spans="1:8" x14ac:dyDescent="0.35">
      <c r="A3495" t="s">
        <v>1895</v>
      </c>
      <c r="B3495" t="s">
        <v>1896</v>
      </c>
      <c r="C3495" t="s">
        <v>1895</v>
      </c>
      <c r="D3495">
        <v>1</v>
      </c>
      <c r="E3495">
        <v>0</v>
      </c>
      <c r="F3495" t="s">
        <v>11</v>
      </c>
      <c r="G3495" t="s">
        <v>17910</v>
      </c>
      <c r="H3495" t="s">
        <v>68</v>
      </c>
    </row>
    <row r="3496" spans="1:8" x14ac:dyDescent="0.35">
      <c r="A3496" t="s">
        <v>17818</v>
      </c>
      <c r="B3496" t="s">
        <v>17819</v>
      </c>
      <c r="C3496" t="s">
        <v>17820</v>
      </c>
      <c r="D3496">
        <v>1</v>
      </c>
      <c r="E3496">
        <v>2</v>
      </c>
      <c r="F3496" t="s">
        <v>11</v>
      </c>
      <c r="G3496" t="s">
        <v>17913</v>
      </c>
      <c r="H3496" t="s">
        <v>443</v>
      </c>
    </row>
    <row r="3497" spans="1:8" x14ac:dyDescent="0.35">
      <c r="A3497" t="s">
        <v>17914</v>
      </c>
      <c r="B3497" t="s">
        <v>17915</v>
      </c>
      <c r="C3497" t="s">
        <v>17916</v>
      </c>
      <c r="D3497">
        <v>1</v>
      </c>
      <c r="E3497">
        <v>0</v>
      </c>
      <c r="F3497" t="s">
        <v>11</v>
      </c>
      <c r="G3497" t="s">
        <v>17917</v>
      </c>
      <c r="H3497" t="s">
        <v>2295</v>
      </c>
    </row>
    <row r="3498" spans="1:8" x14ac:dyDescent="0.35">
      <c r="A3498" t="s">
        <v>2268</v>
      </c>
      <c r="B3498" t="s">
        <v>990</v>
      </c>
      <c r="C3498" t="s">
        <v>991</v>
      </c>
      <c r="D3498">
        <v>1</v>
      </c>
      <c r="E3498">
        <v>0</v>
      </c>
      <c r="F3498" t="s">
        <v>11</v>
      </c>
      <c r="G3498" t="s">
        <v>17926</v>
      </c>
      <c r="H3498" t="s">
        <v>3144</v>
      </c>
    </row>
    <row r="3499" spans="1:8" x14ac:dyDescent="0.35">
      <c r="A3499" t="s">
        <v>11739</v>
      </c>
      <c r="B3499" t="s">
        <v>10962</v>
      </c>
      <c r="C3499" t="s">
        <v>10963</v>
      </c>
      <c r="D3499">
        <v>1</v>
      </c>
      <c r="E3499">
        <v>0</v>
      </c>
      <c r="F3499" t="s">
        <v>11</v>
      </c>
      <c r="G3499" t="s">
        <v>17927</v>
      </c>
      <c r="H3499" t="s">
        <v>304</v>
      </c>
    </row>
    <row r="3500" spans="1:8" x14ac:dyDescent="0.35">
      <c r="A3500" t="s">
        <v>1895</v>
      </c>
      <c r="B3500" t="s">
        <v>1896</v>
      </c>
      <c r="C3500" t="s">
        <v>1895</v>
      </c>
      <c r="D3500">
        <v>1</v>
      </c>
      <c r="E3500">
        <v>3</v>
      </c>
      <c r="F3500" t="s">
        <v>11</v>
      </c>
      <c r="G3500" t="s">
        <v>17932</v>
      </c>
      <c r="H3500" t="s">
        <v>68</v>
      </c>
    </row>
    <row r="3501" spans="1:8" x14ac:dyDescent="0.35">
      <c r="A3501" t="s">
        <v>17941</v>
      </c>
      <c r="B3501" t="s">
        <v>14230</v>
      </c>
      <c r="C3501" t="s">
        <v>14231</v>
      </c>
      <c r="D3501">
        <v>1</v>
      </c>
      <c r="E3501">
        <v>0</v>
      </c>
      <c r="F3501" t="s">
        <v>11</v>
      </c>
      <c r="G3501" t="s">
        <v>17942</v>
      </c>
      <c r="H3501" t="s">
        <v>5956</v>
      </c>
    </row>
    <row r="3502" spans="1:8" x14ac:dyDescent="0.35">
      <c r="A3502" t="s">
        <v>17943</v>
      </c>
      <c r="B3502" t="s">
        <v>17944</v>
      </c>
      <c r="C3502" t="s">
        <v>17943</v>
      </c>
      <c r="D3502">
        <v>1</v>
      </c>
      <c r="E3502">
        <v>0</v>
      </c>
      <c r="F3502" t="s">
        <v>11</v>
      </c>
      <c r="G3502" t="s">
        <v>17945</v>
      </c>
      <c r="H3502" t="s">
        <v>304</v>
      </c>
    </row>
    <row r="3503" spans="1:8" x14ac:dyDescent="0.35">
      <c r="A3503" t="s">
        <v>1895</v>
      </c>
      <c r="B3503" t="s">
        <v>1896</v>
      </c>
      <c r="C3503" t="s">
        <v>1895</v>
      </c>
      <c r="D3503">
        <v>1</v>
      </c>
      <c r="E3503">
        <v>2</v>
      </c>
      <c r="F3503" t="s">
        <v>11</v>
      </c>
      <c r="G3503" t="s">
        <v>17950</v>
      </c>
      <c r="H3503" t="s">
        <v>2270</v>
      </c>
    </row>
    <row r="3504" spans="1:8" x14ac:dyDescent="0.35">
      <c r="A3504" t="s">
        <v>5217</v>
      </c>
      <c r="B3504" t="s">
        <v>5216</v>
      </c>
      <c r="C3504" t="s">
        <v>5217</v>
      </c>
      <c r="D3504">
        <v>1</v>
      </c>
      <c r="E3504">
        <v>0</v>
      </c>
      <c r="F3504" t="s">
        <v>11</v>
      </c>
      <c r="G3504" t="s">
        <v>17962</v>
      </c>
      <c r="H3504" t="s">
        <v>3654</v>
      </c>
    </row>
    <row r="3505" spans="1:8" x14ac:dyDescent="0.35">
      <c r="A3505" t="s">
        <v>5676</v>
      </c>
      <c r="B3505" t="s">
        <v>3311</v>
      </c>
      <c r="C3505" t="s">
        <v>3312</v>
      </c>
      <c r="D3505">
        <v>1</v>
      </c>
      <c r="E3505">
        <v>0</v>
      </c>
      <c r="F3505" t="s">
        <v>11</v>
      </c>
      <c r="G3505" t="s">
        <v>17970</v>
      </c>
      <c r="H3505" t="s">
        <v>11116</v>
      </c>
    </row>
    <row r="3506" spans="1:8" x14ac:dyDescent="0.35">
      <c r="A3506" t="s">
        <v>17973</v>
      </c>
      <c r="B3506" t="s">
        <v>17974</v>
      </c>
      <c r="C3506" t="s">
        <v>17975</v>
      </c>
      <c r="D3506">
        <v>1</v>
      </c>
      <c r="E3506">
        <v>1</v>
      </c>
      <c r="F3506" t="s">
        <v>11</v>
      </c>
      <c r="G3506" t="s">
        <v>17976</v>
      </c>
      <c r="H3506" t="s">
        <v>1837</v>
      </c>
    </row>
    <row r="3507" spans="1:8" x14ac:dyDescent="0.35">
      <c r="A3507" t="s">
        <v>4324</v>
      </c>
      <c r="B3507" t="s">
        <v>4325</v>
      </c>
      <c r="C3507" t="s">
        <v>4324</v>
      </c>
      <c r="D3507">
        <v>1</v>
      </c>
      <c r="E3507">
        <v>1</v>
      </c>
      <c r="F3507" t="s">
        <v>11</v>
      </c>
      <c r="G3507" t="s">
        <v>17995</v>
      </c>
      <c r="H3507" t="s">
        <v>4327</v>
      </c>
    </row>
    <row r="3508" spans="1:8" x14ac:dyDescent="0.35">
      <c r="A3508" t="s">
        <v>18012</v>
      </c>
      <c r="B3508" t="s">
        <v>18013</v>
      </c>
      <c r="C3508" t="s">
        <v>18012</v>
      </c>
      <c r="D3508">
        <v>1</v>
      </c>
      <c r="E3508">
        <v>0</v>
      </c>
      <c r="F3508" t="s">
        <v>11</v>
      </c>
      <c r="G3508" t="s">
        <v>18011</v>
      </c>
      <c r="H3508" t="s">
        <v>4710</v>
      </c>
    </row>
    <row r="3509" spans="1:8" x14ac:dyDescent="0.35">
      <c r="A3509" t="s">
        <v>1306</v>
      </c>
      <c r="B3509" t="s">
        <v>1307</v>
      </c>
      <c r="C3509" t="s">
        <v>1306</v>
      </c>
      <c r="D3509">
        <v>1</v>
      </c>
      <c r="E3509">
        <v>0</v>
      </c>
      <c r="F3509" t="s">
        <v>11</v>
      </c>
      <c r="G3509" t="s">
        <v>18014</v>
      </c>
      <c r="H3509" t="s">
        <v>3659</v>
      </c>
    </row>
    <row r="3510" spans="1:8" x14ac:dyDescent="0.35">
      <c r="A3510" t="s">
        <v>18015</v>
      </c>
      <c r="B3510" t="s">
        <v>2614</v>
      </c>
      <c r="C3510" t="s">
        <v>2613</v>
      </c>
      <c r="D3510">
        <v>1</v>
      </c>
      <c r="E3510">
        <v>0</v>
      </c>
      <c r="F3510" t="s">
        <v>11</v>
      </c>
      <c r="G3510" t="s">
        <v>18016</v>
      </c>
      <c r="H3510" t="s">
        <v>6940</v>
      </c>
    </row>
    <row r="3511" spans="1:8" x14ac:dyDescent="0.35">
      <c r="A3511" t="s">
        <v>18045</v>
      </c>
      <c r="B3511" t="s">
        <v>18046</v>
      </c>
      <c r="C3511" t="s">
        <v>18047</v>
      </c>
      <c r="D3511">
        <v>1</v>
      </c>
      <c r="E3511">
        <v>1</v>
      </c>
      <c r="F3511" t="s">
        <v>11</v>
      </c>
      <c r="G3511" t="s">
        <v>18048</v>
      </c>
      <c r="H3511" t="s">
        <v>2667</v>
      </c>
    </row>
    <row r="3512" spans="1:8" x14ac:dyDescent="0.35">
      <c r="A3512" t="s">
        <v>18060</v>
      </c>
      <c r="B3512" t="s">
        <v>18061</v>
      </c>
      <c r="C3512" t="s">
        <v>18062</v>
      </c>
      <c r="D3512">
        <v>1</v>
      </c>
      <c r="E3512">
        <v>2</v>
      </c>
      <c r="F3512" t="s">
        <v>11</v>
      </c>
      <c r="G3512" t="s">
        <v>18063</v>
      </c>
      <c r="H3512" t="s">
        <v>10423</v>
      </c>
    </row>
    <row r="3513" spans="1:8" x14ac:dyDescent="0.35">
      <c r="A3513" t="s">
        <v>18060</v>
      </c>
      <c r="B3513" t="s">
        <v>18061</v>
      </c>
      <c r="C3513" t="s">
        <v>18062</v>
      </c>
      <c r="D3513">
        <v>1</v>
      </c>
      <c r="E3513">
        <v>2</v>
      </c>
      <c r="F3513" t="s">
        <v>11</v>
      </c>
      <c r="G3513" t="s">
        <v>18064</v>
      </c>
      <c r="H3513" t="s">
        <v>10423</v>
      </c>
    </row>
    <row r="3514" spans="1:8" x14ac:dyDescent="0.35">
      <c r="A3514" t="s">
        <v>18065</v>
      </c>
      <c r="B3514" t="s">
        <v>18066</v>
      </c>
      <c r="C3514" t="s">
        <v>18065</v>
      </c>
      <c r="D3514">
        <v>1</v>
      </c>
      <c r="E3514">
        <v>0</v>
      </c>
      <c r="F3514" t="s">
        <v>11</v>
      </c>
      <c r="G3514" t="s">
        <v>18067</v>
      </c>
      <c r="H3514" t="s">
        <v>68</v>
      </c>
    </row>
    <row r="3515" spans="1:8" x14ac:dyDescent="0.35">
      <c r="A3515" t="s">
        <v>1836</v>
      </c>
      <c r="B3515" t="s">
        <v>1835</v>
      </c>
      <c r="C3515" t="s">
        <v>1836</v>
      </c>
      <c r="D3515">
        <v>1</v>
      </c>
      <c r="E3515">
        <v>0</v>
      </c>
      <c r="F3515" t="s">
        <v>11</v>
      </c>
      <c r="G3515" t="s">
        <v>18067</v>
      </c>
      <c r="H3515" t="s">
        <v>1473</v>
      </c>
    </row>
    <row r="3516" spans="1:8" x14ac:dyDescent="0.35">
      <c r="A3516" t="s">
        <v>18079</v>
      </c>
      <c r="B3516" t="s">
        <v>18080</v>
      </c>
      <c r="C3516" t="s">
        <v>18081</v>
      </c>
      <c r="D3516">
        <v>1</v>
      </c>
      <c r="E3516">
        <v>0</v>
      </c>
      <c r="F3516" t="s">
        <v>11</v>
      </c>
      <c r="G3516" t="s">
        <v>18082</v>
      </c>
      <c r="H3516" t="s">
        <v>4323</v>
      </c>
    </row>
    <row r="3517" spans="1:8" x14ac:dyDescent="0.35">
      <c r="A3517" t="s">
        <v>5676</v>
      </c>
      <c r="B3517" t="s">
        <v>3311</v>
      </c>
      <c r="C3517" t="s">
        <v>3312</v>
      </c>
      <c r="D3517">
        <v>1</v>
      </c>
      <c r="E3517">
        <v>0</v>
      </c>
      <c r="F3517" t="s">
        <v>11</v>
      </c>
      <c r="G3517" t="s">
        <v>18083</v>
      </c>
      <c r="H3517" t="s">
        <v>3639</v>
      </c>
    </row>
    <row r="3518" spans="1:8" x14ac:dyDescent="0.35">
      <c r="A3518" t="s">
        <v>18065</v>
      </c>
      <c r="B3518" t="s">
        <v>18066</v>
      </c>
      <c r="C3518" t="s">
        <v>18065</v>
      </c>
      <c r="D3518">
        <v>1</v>
      </c>
      <c r="E3518">
        <v>0</v>
      </c>
      <c r="F3518" t="s">
        <v>11</v>
      </c>
      <c r="G3518" t="s">
        <v>18084</v>
      </c>
      <c r="H3518" t="s">
        <v>13848</v>
      </c>
    </row>
    <row r="3519" spans="1:8" x14ac:dyDescent="0.35">
      <c r="A3519" t="s">
        <v>5269</v>
      </c>
      <c r="B3519" t="s">
        <v>5270</v>
      </c>
      <c r="C3519" t="s">
        <v>5269</v>
      </c>
      <c r="D3519">
        <v>1</v>
      </c>
      <c r="E3519">
        <v>0</v>
      </c>
      <c r="F3519" t="s">
        <v>11</v>
      </c>
      <c r="G3519" t="s">
        <v>18085</v>
      </c>
      <c r="H3519" t="s">
        <v>18086</v>
      </c>
    </row>
    <row r="3520" spans="1:8" x14ac:dyDescent="0.35">
      <c r="A3520" t="s">
        <v>4411</v>
      </c>
      <c r="B3520" t="s">
        <v>4410</v>
      </c>
      <c r="C3520" t="s">
        <v>4411</v>
      </c>
      <c r="D3520">
        <v>1</v>
      </c>
      <c r="E3520">
        <v>0</v>
      </c>
      <c r="F3520" t="s">
        <v>11</v>
      </c>
      <c r="G3520" t="s">
        <v>18096</v>
      </c>
      <c r="H3520" t="s">
        <v>304</v>
      </c>
    </row>
    <row r="3521" spans="1:8" x14ac:dyDescent="0.35">
      <c r="A3521" t="s">
        <v>12718</v>
      </c>
      <c r="B3521" t="s">
        <v>12717</v>
      </c>
      <c r="C3521" t="s">
        <v>12718</v>
      </c>
      <c r="D3521">
        <v>1</v>
      </c>
      <c r="E3521">
        <v>0</v>
      </c>
      <c r="F3521" t="s">
        <v>11</v>
      </c>
      <c r="G3521" t="s">
        <v>18099</v>
      </c>
      <c r="H3521" t="s">
        <v>304</v>
      </c>
    </row>
    <row r="3522" spans="1:8" x14ac:dyDescent="0.35">
      <c r="A3522" t="s">
        <v>18101</v>
      </c>
      <c r="B3522" t="s">
        <v>18102</v>
      </c>
      <c r="C3522" t="s">
        <v>18103</v>
      </c>
      <c r="D3522">
        <v>1</v>
      </c>
      <c r="E3522">
        <v>0</v>
      </c>
      <c r="F3522" t="s">
        <v>11</v>
      </c>
      <c r="G3522" t="s">
        <v>18104</v>
      </c>
      <c r="H3522" t="s">
        <v>18105</v>
      </c>
    </row>
    <row r="3523" spans="1:8" x14ac:dyDescent="0.35">
      <c r="A3523" t="s">
        <v>5915</v>
      </c>
      <c r="B3523" t="s">
        <v>5914</v>
      </c>
      <c r="C3523" t="s">
        <v>5915</v>
      </c>
      <c r="D3523">
        <v>1</v>
      </c>
      <c r="E3523">
        <v>0</v>
      </c>
      <c r="F3523" t="s">
        <v>11</v>
      </c>
      <c r="G3523" t="s">
        <v>18114</v>
      </c>
      <c r="H3523" t="s">
        <v>831</v>
      </c>
    </row>
    <row r="3524" spans="1:8" x14ac:dyDescent="0.35">
      <c r="A3524" t="s">
        <v>14792</v>
      </c>
      <c r="B3524" t="s">
        <v>14793</v>
      </c>
      <c r="C3524" t="s">
        <v>14794</v>
      </c>
      <c r="D3524">
        <v>1</v>
      </c>
      <c r="E3524">
        <v>0</v>
      </c>
      <c r="F3524" t="s">
        <v>11</v>
      </c>
      <c r="G3524" t="s">
        <v>18125</v>
      </c>
      <c r="H3524" t="s">
        <v>1671</v>
      </c>
    </row>
    <row r="3525" spans="1:8" x14ac:dyDescent="0.35">
      <c r="A3525" t="s">
        <v>18146</v>
      </c>
      <c r="B3525" t="s">
        <v>18147</v>
      </c>
      <c r="C3525" t="s">
        <v>18146</v>
      </c>
      <c r="D3525">
        <v>1</v>
      </c>
      <c r="E3525">
        <v>0</v>
      </c>
      <c r="F3525" t="s">
        <v>11</v>
      </c>
      <c r="G3525" t="s">
        <v>18148</v>
      </c>
      <c r="H3525" t="s">
        <v>7962</v>
      </c>
    </row>
    <row r="3526" spans="1:8" x14ac:dyDescent="0.35">
      <c r="A3526" t="s">
        <v>15334</v>
      </c>
      <c r="B3526" t="s">
        <v>15333</v>
      </c>
      <c r="C3526" t="s">
        <v>15334</v>
      </c>
      <c r="D3526">
        <v>1</v>
      </c>
      <c r="E3526">
        <v>0</v>
      </c>
      <c r="F3526" t="s">
        <v>11</v>
      </c>
      <c r="G3526" t="s">
        <v>18154</v>
      </c>
      <c r="H3526" t="s">
        <v>2687</v>
      </c>
    </row>
    <row r="3527" spans="1:8" x14ac:dyDescent="0.35">
      <c r="A3527" t="s">
        <v>6924</v>
      </c>
      <c r="B3527" t="s">
        <v>6923</v>
      </c>
      <c r="C3527" t="s">
        <v>6924</v>
      </c>
      <c r="D3527">
        <v>1</v>
      </c>
      <c r="E3527">
        <v>0</v>
      </c>
      <c r="F3527" t="s">
        <v>11</v>
      </c>
      <c r="G3527" t="s">
        <v>18158</v>
      </c>
      <c r="H3527" t="s">
        <v>304</v>
      </c>
    </row>
    <row r="3528" spans="1:8" x14ac:dyDescent="0.35">
      <c r="A3528" t="s">
        <v>2783</v>
      </c>
      <c r="B3528" t="s">
        <v>2784</v>
      </c>
      <c r="C3528" t="s">
        <v>2785</v>
      </c>
      <c r="D3528">
        <v>1</v>
      </c>
      <c r="E3528">
        <v>0</v>
      </c>
      <c r="F3528" t="s">
        <v>11</v>
      </c>
      <c r="G3528" t="s">
        <v>18167</v>
      </c>
      <c r="H3528" t="s">
        <v>7910</v>
      </c>
    </row>
    <row r="3529" spans="1:8" x14ac:dyDescent="0.35">
      <c r="A3529" t="s">
        <v>51</v>
      </c>
      <c r="B3529" t="s">
        <v>50</v>
      </c>
      <c r="C3529" t="s">
        <v>51</v>
      </c>
      <c r="D3529">
        <v>1</v>
      </c>
      <c r="E3529">
        <v>0</v>
      </c>
      <c r="F3529" t="s">
        <v>11</v>
      </c>
      <c r="G3529" t="s">
        <v>18179</v>
      </c>
      <c r="H3529" t="s">
        <v>2582</v>
      </c>
    </row>
    <row r="3530" spans="1:8" x14ac:dyDescent="0.35">
      <c r="A3530" t="s">
        <v>2268</v>
      </c>
      <c r="B3530" t="s">
        <v>990</v>
      </c>
      <c r="C3530" t="s">
        <v>991</v>
      </c>
      <c r="D3530">
        <v>1</v>
      </c>
      <c r="E3530">
        <v>0</v>
      </c>
      <c r="F3530" t="s">
        <v>11</v>
      </c>
      <c r="G3530" t="s">
        <v>18180</v>
      </c>
      <c r="H3530" t="s">
        <v>18181</v>
      </c>
    </row>
    <row r="3531" spans="1:8" x14ac:dyDescent="0.35">
      <c r="A3531" t="s">
        <v>14729</v>
      </c>
      <c r="B3531" t="s">
        <v>14728</v>
      </c>
      <c r="C3531" t="s">
        <v>14729</v>
      </c>
      <c r="D3531">
        <v>1</v>
      </c>
      <c r="E3531">
        <v>0</v>
      </c>
      <c r="F3531" t="s">
        <v>11</v>
      </c>
      <c r="G3531" t="s">
        <v>18183</v>
      </c>
      <c r="H3531" t="s">
        <v>18</v>
      </c>
    </row>
    <row r="3532" spans="1:8" x14ac:dyDescent="0.35">
      <c r="A3532" t="s">
        <v>18188</v>
      </c>
      <c r="B3532" t="s">
        <v>18189</v>
      </c>
      <c r="C3532" t="s">
        <v>18190</v>
      </c>
      <c r="D3532">
        <v>1</v>
      </c>
      <c r="E3532">
        <v>0</v>
      </c>
      <c r="F3532" t="s">
        <v>11</v>
      </c>
      <c r="G3532" t="s">
        <v>18191</v>
      </c>
      <c r="H3532" t="s">
        <v>18192</v>
      </c>
    </row>
    <row r="3533" spans="1:8" x14ac:dyDescent="0.35">
      <c r="A3533" t="s">
        <v>5293</v>
      </c>
      <c r="B3533" t="s">
        <v>5292</v>
      </c>
      <c r="C3533" t="s">
        <v>5293</v>
      </c>
      <c r="D3533">
        <v>1</v>
      </c>
      <c r="E3533">
        <v>0</v>
      </c>
      <c r="F3533" t="s">
        <v>11</v>
      </c>
      <c r="G3533" t="s">
        <v>18203</v>
      </c>
      <c r="H3533" t="s">
        <v>362</v>
      </c>
    </row>
    <row r="3534" spans="1:8" x14ac:dyDescent="0.35">
      <c r="A3534" t="s">
        <v>18217</v>
      </c>
      <c r="B3534" t="s">
        <v>18218</v>
      </c>
      <c r="C3534" t="s">
        <v>18219</v>
      </c>
      <c r="D3534">
        <v>1</v>
      </c>
      <c r="E3534">
        <v>0</v>
      </c>
      <c r="F3534" t="s">
        <v>11</v>
      </c>
      <c r="G3534" t="s">
        <v>18220</v>
      </c>
      <c r="H3534" t="s">
        <v>251</v>
      </c>
    </row>
    <row r="3535" spans="1:8" x14ac:dyDescent="0.35">
      <c r="A3535" t="s">
        <v>18224</v>
      </c>
      <c r="B3535" t="s">
        <v>18225</v>
      </c>
      <c r="C3535" t="s">
        <v>18226</v>
      </c>
      <c r="D3535">
        <v>1</v>
      </c>
      <c r="E3535">
        <v>1</v>
      </c>
      <c r="F3535" t="s">
        <v>11</v>
      </c>
      <c r="G3535" t="s">
        <v>18227</v>
      </c>
      <c r="H3535" t="s">
        <v>5844</v>
      </c>
    </row>
    <row r="3536" spans="1:8" x14ac:dyDescent="0.35">
      <c r="A3536" t="s">
        <v>3211</v>
      </c>
      <c r="B3536" t="s">
        <v>3212</v>
      </c>
      <c r="C3536" t="s">
        <v>3211</v>
      </c>
      <c r="D3536">
        <v>1</v>
      </c>
      <c r="E3536">
        <v>0</v>
      </c>
      <c r="F3536" t="s">
        <v>11</v>
      </c>
      <c r="G3536" t="s">
        <v>18292</v>
      </c>
      <c r="H3536" t="s">
        <v>429</v>
      </c>
    </row>
    <row r="3537" spans="1:8" x14ac:dyDescent="0.35">
      <c r="A3537" t="s">
        <v>5671</v>
      </c>
      <c r="B3537" t="s">
        <v>1009</v>
      </c>
      <c r="C3537" t="s">
        <v>1010</v>
      </c>
      <c r="D3537">
        <v>1</v>
      </c>
      <c r="E3537">
        <v>0</v>
      </c>
      <c r="F3537" t="s">
        <v>11</v>
      </c>
      <c r="G3537" t="s">
        <v>18293</v>
      </c>
      <c r="H3537" t="s">
        <v>1718</v>
      </c>
    </row>
    <row r="3538" spans="1:8" x14ac:dyDescent="0.35">
      <c r="A3538" t="s">
        <v>11186</v>
      </c>
      <c r="B3538" t="s">
        <v>11187</v>
      </c>
      <c r="C3538" t="s">
        <v>11186</v>
      </c>
      <c r="D3538">
        <v>1</v>
      </c>
      <c r="E3538">
        <v>0</v>
      </c>
      <c r="F3538" t="s">
        <v>11</v>
      </c>
      <c r="G3538" t="s">
        <v>18315</v>
      </c>
      <c r="H3538" t="s">
        <v>5956</v>
      </c>
    </row>
    <row r="3539" spans="1:8" x14ac:dyDescent="0.35">
      <c r="A3539" t="s">
        <v>6130</v>
      </c>
      <c r="B3539" t="s">
        <v>352</v>
      </c>
      <c r="C3539" t="s">
        <v>353</v>
      </c>
      <c r="D3539">
        <v>1</v>
      </c>
      <c r="E3539">
        <v>0</v>
      </c>
      <c r="F3539" t="s">
        <v>11</v>
      </c>
      <c r="G3539" t="s">
        <v>18316</v>
      </c>
      <c r="H3539" t="s">
        <v>18317</v>
      </c>
    </row>
    <row r="3540" spans="1:8" x14ac:dyDescent="0.35">
      <c r="A3540" t="s">
        <v>2060</v>
      </c>
      <c r="B3540" t="s">
        <v>2061</v>
      </c>
      <c r="C3540" t="s">
        <v>2060</v>
      </c>
      <c r="D3540">
        <v>1</v>
      </c>
      <c r="E3540">
        <v>0</v>
      </c>
      <c r="F3540" t="s">
        <v>11</v>
      </c>
      <c r="G3540" t="s">
        <v>18324</v>
      </c>
      <c r="H3540" t="s">
        <v>18</v>
      </c>
    </row>
    <row r="3541" spans="1:8" x14ac:dyDescent="0.35">
      <c r="A3541" t="s">
        <v>2268</v>
      </c>
      <c r="B3541" t="s">
        <v>990</v>
      </c>
      <c r="C3541" t="s">
        <v>991</v>
      </c>
      <c r="D3541">
        <v>1</v>
      </c>
      <c r="E3541">
        <v>0</v>
      </c>
      <c r="F3541" t="s">
        <v>11</v>
      </c>
      <c r="G3541" t="s">
        <v>18331</v>
      </c>
      <c r="H3541" t="s">
        <v>1293</v>
      </c>
    </row>
    <row r="3542" spans="1:8" x14ac:dyDescent="0.35">
      <c r="A3542" t="s">
        <v>18363</v>
      </c>
      <c r="B3542" t="s">
        <v>18364</v>
      </c>
      <c r="C3542" t="s">
        <v>18363</v>
      </c>
      <c r="D3542">
        <v>1</v>
      </c>
      <c r="E3542">
        <v>0</v>
      </c>
      <c r="F3542" t="s">
        <v>11</v>
      </c>
      <c r="G3542" t="s">
        <v>18365</v>
      </c>
      <c r="H3542" t="s">
        <v>481</v>
      </c>
    </row>
    <row r="3543" spans="1:8" x14ac:dyDescent="0.35">
      <c r="A3543" t="s">
        <v>18366</v>
      </c>
      <c r="B3543" t="s">
        <v>7800</v>
      </c>
      <c r="C3543" t="s">
        <v>7801</v>
      </c>
      <c r="D3543">
        <v>1</v>
      </c>
      <c r="E3543">
        <v>0</v>
      </c>
      <c r="F3543" t="s">
        <v>11</v>
      </c>
      <c r="G3543" t="s">
        <v>18367</v>
      </c>
      <c r="H3543" t="s">
        <v>5000</v>
      </c>
    </row>
    <row r="3544" spans="1:8" x14ac:dyDescent="0.35">
      <c r="A3544" t="s">
        <v>18429</v>
      </c>
      <c r="B3544" t="s">
        <v>18430</v>
      </c>
      <c r="C3544" t="s">
        <v>18431</v>
      </c>
      <c r="D3544">
        <v>1</v>
      </c>
      <c r="E3544">
        <v>0</v>
      </c>
      <c r="F3544" t="s">
        <v>11</v>
      </c>
      <c r="G3544" t="s">
        <v>18432</v>
      </c>
      <c r="H3544" t="s">
        <v>251</v>
      </c>
    </row>
    <row r="3545" spans="1:8" x14ac:dyDescent="0.35">
      <c r="A3545" t="s">
        <v>17529</v>
      </c>
      <c r="B3545" t="s">
        <v>17528</v>
      </c>
      <c r="C3545" t="s">
        <v>17529</v>
      </c>
      <c r="D3545">
        <v>1</v>
      </c>
      <c r="E3545">
        <v>0</v>
      </c>
      <c r="F3545" t="s">
        <v>11</v>
      </c>
      <c r="G3545" t="s">
        <v>18439</v>
      </c>
      <c r="H3545" t="s">
        <v>2225</v>
      </c>
    </row>
    <row r="3546" spans="1:8" x14ac:dyDescent="0.35">
      <c r="A3546" t="s">
        <v>9186</v>
      </c>
      <c r="B3546" t="s">
        <v>640</v>
      </c>
      <c r="C3546" t="s">
        <v>641</v>
      </c>
      <c r="D3546">
        <v>1</v>
      </c>
      <c r="E3546">
        <v>0</v>
      </c>
      <c r="F3546" t="s">
        <v>11</v>
      </c>
      <c r="G3546" t="s">
        <v>18444</v>
      </c>
      <c r="H3546" t="s">
        <v>11229</v>
      </c>
    </row>
    <row r="3547" spans="1:8" x14ac:dyDescent="0.35">
      <c r="A3547" t="s">
        <v>3250</v>
      </c>
      <c r="B3547" t="s">
        <v>3251</v>
      </c>
      <c r="C3547" t="s">
        <v>3250</v>
      </c>
      <c r="D3547">
        <v>1</v>
      </c>
      <c r="E3547">
        <v>0</v>
      </c>
      <c r="F3547" t="s">
        <v>11</v>
      </c>
      <c r="G3547" t="s">
        <v>18447</v>
      </c>
      <c r="H3547" t="s">
        <v>3253</v>
      </c>
    </row>
    <row r="3548" spans="1:8" x14ac:dyDescent="0.35">
      <c r="A3548" t="s">
        <v>9478</v>
      </c>
      <c r="B3548" t="s">
        <v>9477</v>
      </c>
      <c r="C3548" t="s">
        <v>9478</v>
      </c>
      <c r="D3548">
        <v>1</v>
      </c>
      <c r="E3548">
        <v>0</v>
      </c>
      <c r="F3548" t="s">
        <v>11</v>
      </c>
      <c r="G3548" t="s">
        <v>18456</v>
      </c>
      <c r="H3548" t="s">
        <v>103</v>
      </c>
    </row>
    <row r="3549" spans="1:8" x14ac:dyDescent="0.35">
      <c r="A3549" t="s">
        <v>18482</v>
      </c>
      <c r="B3549" t="s">
        <v>18483</v>
      </c>
      <c r="C3549" t="s">
        <v>18484</v>
      </c>
      <c r="D3549">
        <v>1</v>
      </c>
      <c r="E3549">
        <v>0</v>
      </c>
      <c r="F3549" t="s">
        <v>11</v>
      </c>
      <c r="G3549" t="s">
        <v>18485</v>
      </c>
      <c r="H3549" t="s">
        <v>2898</v>
      </c>
    </row>
    <row r="3550" spans="1:8" x14ac:dyDescent="0.35">
      <c r="A3550" t="s">
        <v>2866</v>
      </c>
      <c r="B3550" t="s">
        <v>2865</v>
      </c>
      <c r="C3550" t="s">
        <v>2866</v>
      </c>
      <c r="D3550">
        <v>1</v>
      </c>
      <c r="E3550">
        <v>0</v>
      </c>
      <c r="F3550" t="s">
        <v>11</v>
      </c>
      <c r="G3550" t="s">
        <v>18498</v>
      </c>
      <c r="H3550" t="s">
        <v>251</v>
      </c>
    </row>
    <row r="3551" spans="1:8" x14ac:dyDescent="0.35">
      <c r="A3551" t="s">
        <v>18503</v>
      </c>
      <c r="B3551" t="s">
        <v>18504</v>
      </c>
      <c r="C3551" t="s">
        <v>18503</v>
      </c>
      <c r="D3551">
        <v>1</v>
      </c>
      <c r="E3551">
        <v>0</v>
      </c>
      <c r="F3551" t="s">
        <v>11</v>
      </c>
      <c r="G3551" t="s">
        <v>18505</v>
      </c>
      <c r="H3551" t="s">
        <v>18506</v>
      </c>
    </row>
    <row r="3552" spans="1:8" x14ac:dyDescent="0.35">
      <c r="A3552" t="s">
        <v>18507</v>
      </c>
      <c r="B3552" t="s">
        <v>18508</v>
      </c>
      <c r="C3552" t="s">
        <v>18509</v>
      </c>
      <c r="D3552">
        <v>1</v>
      </c>
      <c r="E3552">
        <v>0</v>
      </c>
      <c r="F3552" t="s">
        <v>11</v>
      </c>
      <c r="G3552" t="s">
        <v>18505</v>
      </c>
      <c r="H3552" t="s">
        <v>15518</v>
      </c>
    </row>
    <row r="3553" spans="1:8" x14ac:dyDescent="0.35">
      <c r="A3553" t="s">
        <v>13389</v>
      </c>
      <c r="B3553" t="s">
        <v>13388</v>
      </c>
      <c r="C3553" t="s">
        <v>13389</v>
      </c>
      <c r="D3553">
        <v>1</v>
      </c>
      <c r="E3553">
        <v>0</v>
      </c>
      <c r="F3553" t="s">
        <v>11</v>
      </c>
      <c r="G3553" t="s">
        <v>18521</v>
      </c>
      <c r="H3553" t="s">
        <v>586</v>
      </c>
    </row>
    <row r="3554" spans="1:8" x14ac:dyDescent="0.35">
      <c r="A3554" t="s">
        <v>18528</v>
      </c>
      <c r="B3554" t="s">
        <v>18529</v>
      </c>
      <c r="C3554" t="s">
        <v>18528</v>
      </c>
      <c r="D3554">
        <v>1</v>
      </c>
      <c r="E3554">
        <v>0</v>
      </c>
      <c r="F3554" t="s">
        <v>11</v>
      </c>
      <c r="G3554" t="s">
        <v>18530</v>
      </c>
      <c r="H3554" t="s">
        <v>434</v>
      </c>
    </row>
    <row r="3555" spans="1:8" x14ac:dyDescent="0.35">
      <c r="A3555" t="s">
        <v>4420</v>
      </c>
      <c r="B3555" t="s">
        <v>4419</v>
      </c>
      <c r="C3555" t="s">
        <v>4420</v>
      </c>
      <c r="D3555">
        <v>1</v>
      </c>
      <c r="E3555">
        <v>0</v>
      </c>
      <c r="F3555" t="s">
        <v>11</v>
      </c>
      <c r="G3555" t="s">
        <v>18530</v>
      </c>
      <c r="H3555" t="s">
        <v>5314</v>
      </c>
    </row>
    <row r="3556" spans="1:8" x14ac:dyDescent="0.35">
      <c r="A3556" t="s">
        <v>3601</v>
      </c>
      <c r="B3556" t="s">
        <v>2498</v>
      </c>
      <c r="C3556" t="s">
        <v>2499</v>
      </c>
      <c r="D3556">
        <v>1</v>
      </c>
      <c r="E3556">
        <v>0</v>
      </c>
      <c r="F3556" t="s">
        <v>11</v>
      </c>
      <c r="G3556" t="s">
        <v>18530</v>
      </c>
      <c r="H3556" t="s">
        <v>371</v>
      </c>
    </row>
    <row r="3557" spans="1:8" x14ac:dyDescent="0.35">
      <c r="A3557" t="s">
        <v>18550</v>
      </c>
      <c r="B3557" t="s">
        <v>13840</v>
      </c>
      <c r="C3557" t="s">
        <v>13841</v>
      </c>
      <c r="D3557">
        <v>1</v>
      </c>
      <c r="E3557">
        <v>1</v>
      </c>
      <c r="F3557" t="s">
        <v>11</v>
      </c>
      <c r="G3557" t="s">
        <v>18551</v>
      </c>
      <c r="H3557" t="s">
        <v>255</v>
      </c>
    </row>
    <row r="3558" spans="1:8" x14ac:dyDescent="0.35">
      <c r="A3558" t="s">
        <v>4657</v>
      </c>
      <c r="B3558" t="s">
        <v>4656</v>
      </c>
      <c r="C3558" t="s">
        <v>4657</v>
      </c>
      <c r="D3558">
        <v>1</v>
      </c>
      <c r="E3558">
        <v>0</v>
      </c>
      <c r="F3558" t="s">
        <v>11</v>
      </c>
      <c r="G3558" t="s">
        <v>18561</v>
      </c>
      <c r="H3558" t="s">
        <v>1183</v>
      </c>
    </row>
    <row r="3559" spans="1:8" x14ac:dyDescent="0.35">
      <c r="A3559" t="s">
        <v>18581</v>
      </c>
      <c r="B3559" t="s">
        <v>18582</v>
      </c>
      <c r="C3559" t="s">
        <v>18581</v>
      </c>
      <c r="D3559">
        <v>1</v>
      </c>
      <c r="E3559">
        <v>2</v>
      </c>
      <c r="F3559" t="s">
        <v>11</v>
      </c>
      <c r="G3559" t="s">
        <v>18580</v>
      </c>
      <c r="H3559" t="s">
        <v>1031</v>
      </c>
    </row>
    <row r="3560" spans="1:8" x14ac:dyDescent="0.35">
      <c r="A3560" t="s">
        <v>18606</v>
      </c>
      <c r="B3560" t="s">
        <v>6404</v>
      </c>
      <c r="C3560" t="s">
        <v>6405</v>
      </c>
      <c r="D3560">
        <v>1</v>
      </c>
      <c r="E3560">
        <v>0</v>
      </c>
      <c r="F3560" t="s">
        <v>11</v>
      </c>
      <c r="G3560" t="s">
        <v>18605</v>
      </c>
      <c r="H3560" t="s">
        <v>963</v>
      </c>
    </row>
    <row r="3561" spans="1:8" x14ac:dyDescent="0.35">
      <c r="A3561" t="s">
        <v>18618</v>
      </c>
      <c r="B3561" t="s">
        <v>1172</v>
      </c>
      <c r="C3561" t="s">
        <v>1173</v>
      </c>
      <c r="D3561">
        <v>1</v>
      </c>
      <c r="E3561">
        <v>0</v>
      </c>
      <c r="F3561" t="s">
        <v>11</v>
      </c>
      <c r="G3561" t="s">
        <v>18619</v>
      </c>
      <c r="H3561" t="s">
        <v>5057</v>
      </c>
    </row>
    <row r="3562" spans="1:8" x14ac:dyDescent="0.35">
      <c r="A3562" t="s">
        <v>18620</v>
      </c>
      <c r="B3562" t="s">
        <v>18621</v>
      </c>
      <c r="C3562" t="s">
        <v>18622</v>
      </c>
      <c r="D3562">
        <v>1</v>
      </c>
      <c r="E3562">
        <v>0</v>
      </c>
      <c r="F3562" t="s">
        <v>11</v>
      </c>
      <c r="G3562" t="s">
        <v>18619</v>
      </c>
      <c r="H3562" t="s">
        <v>13418</v>
      </c>
    </row>
    <row r="3563" spans="1:8" x14ac:dyDescent="0.35">
      <c r="A3563" t="s">
        <v>18625</v>
      </c>
      <c r="B3563" t="s">
        <v>2659</v>
      </c>
      <c r="C3563" t="s">
        <v>2658</v>
      </c>
      <c r="D3563">
        <v>1</v>
      </c>
      <c r="E3563">
        <v>0</v>
      </c>
      <c r="F3563" t="s">
        <v>11</v>
      </c>
      <c r="G3563" t="s">
        <v>18626</v>
      </c>
      <c r="H3563" t="s">
        <v>3289</v>
      </c>
    </row>
    <row r="3564" spans="1:8" x14ac:dyDescent="0.35">
      <c r="A3564" t="s">
        <v>2788</v>
      </c>
      <c r="B3564" t="s">
        <v>2789</v>
      </c>
      <c r="C3564" t="s">
        <v>2790</v>
      </c>
      <c r="D3564">
        <v>1</v>
      </c>
      <c r="E3564">
        <v>0</v>
      </c>
      <c r="F3564" t="s">
        <v>11</v>
      </c>
      <c r="G3564" t="s">
        <v>18629</v>
      </c>
      <c r="H3564" t="s">
        <v>3314</v>
      </c>
    </row>
    <row r="3565" spans="1:8" x14ac:dyDescent="0.35">
      <c r="A3565" t="s">
        <v>3571</v>
      </c>
      <c r="B3565" t="s">
        <v>3570</v>
      </c>
      <c r="C3565" t="s">
        <v>3571</v>
      </c>
      <c r="D3565">
        <v>1</v>
      </c>
      <c r="E3565">
        <v>0</v>
      </c>
      <c r="F3565" t="s">
        <v>11</v>
      </c>
      <c r="G3565" t="s">
        <v>18648</v>
      </c>
      <c r="H3565" t="s">
        <v>3573</v>
      </c>
    </row>
    <row r="3566" spans="1:8" x14ac:dyDescent="0.35">
      <c r="A3566" t="s">
        <v>7327</v>
      </c>
      <c r="B3566" t="s">
        <v>7326</v>
      </c>
      <c r="C3566" t="s">
        <v>7327</v>
      </c>
      <c r="D3566">
        <v>1</v>
      </c>
      <c r="E3566">
        <v>0</v>
      </c>
      <c r="F3566" t="s">
        <v>11</v>
      </c>
      <c r="G3566" t="s">
        <v>18653</v>
      </c>
      <c r="H3566" t="s">
        <v>2687</v>
      </c>
    </row>
    <row r="3567" spans="1:8" x14ac:dyDescent="0.35">
      <c r="A3567" t="s">
        <v>7950</v>
      </c>
      <c r="B3567" t="s">
        <v>7951</v>
      </c>
      <c r="C3567" t="s">
        <v>7950</v>
      </c>
      <c r="D3567">
        <v>1</v>
      </c>
      <c r="E3567">
        <v>0</v>
      </c>
      <c r="F3567" t="s">
        <v>11</v>
      </c>
      <c r="G3567" t="s">
        <v>18662</v>
      </c>
      <c r="H3567" t="s">
        <v>227</v>
      </c>
    </row>
    <row r="3568" spans="1:8" x14ac:dyDescent="0.35">
      <c r="A3568" t="s">
        <v>5903</v>
      </c>
      <c r="B3568" t="s">
        <v>3460</v>
      </c>
      <c r="C3568" t="s">
        <v>3461</v>
      </c>
      <c r="D3568">
        <v>1</v>
      </c>
      <c r="E3568">
        <v>0</v>
      </c>
      <c r="F3568" t="s">
        <v>11</v>
      </c>
      <c r="G3568" t="s">
        <v>18681</v>
      </c>
      <c r="H3568" t="s">
        <v>3463</v>
      </c>
    </row>
    <row r="3569" spans="1:8" x14ac:dyDescent="0.35">
      <c r="A3569" t="s">
        <v>18694</v>
      </c>
      <c r="B3569" t="s">
        <v>18695</v>
      </c>
      <c r="C3569" t="s">
        <v>18696</v>
      </c>
      <c r="D3569">
        <v>1</v>
      </c>
      <c r="E3569">
        <v>0</v>
      </c>
      <c r="F3569" t="s">
        <v>11</v>
      </c>
      <c r="G3569" t="s">
        <v>18697</v>
      </c>
      <c r="H3569" t="s">
        <v>831</v>
      </c>
    </row>
    <row r="3570" spans="1:8" x14ac:dyDescent="0.35">
      <c r="A3570" t="s">
        <v>18702</v>
      </c>
      <c r="B3570" t="s">
        <v>18703</v>
      </c>
      <c r="C3570" t="s">
        <v>18704</v>
      </c>
      <c r="D3570">
        <v>1</v>
      </c>
      <c r="E3570">
        <v>0</v>
      </c>
      <c r="F3570" t="s">
        <v>11</v>
      </c>
      <c r="G3570" t="s">
        <v>18705</v>
      </c>
      <c r="H3570" t="s">
        <v>11492</v>
      </c>
    </row>
    <row r="3571" spans="1:8" x14ac:dyDescent="0.35">
      <c r="A3571" t="s">
        <v>3601</v>
      </c>
      <c r="B3571" t="s">
        <v>2498</v>
      </c>
      <c r="C3571" t="s">
        <v>2499</v>
      </c>
      <c r="D3571">
        <v>1</v>
      </c>
      <c r="E3571">
        <v>0</v>
      </c>
      <c r="F3571" t="s">
        <v>11</v>
      </c>
      <c r="G3571" t="s">
        <v>18710</v>
      </c>
      <c r="H3571" t="s">
        <v>969</v>
      </c>
    </row>
    <row r="3572" spans="1:8" x14ac:dyDescent="0.35">
      <c r="A3572" t="s">
        <v>18728</v>
      </c>
      <c r="B3572" t="s">
        <v>10620</v>
      </c>
      <c r="C3572" t="s">
        <v>10621</v>
      </c>
      <c r="D3572">
        <v>1</v>
      </c>
      <c r="E3572">
        <v>0</v>
      </c>
      <c r="F3572" t="s">
        <v>11</v>
      </c>
      <c r="G3572" t="s">
        <v>18729</v>
      </c>
      <c r="H3572" t="s">
        <v>18730</v>
      </c>
    </row>
    <row r="3573" spans="1:8" x14ac:dyDescent="0.35">
      <c r="A3573" t="s">
        <v>3708</v>
      </c>
      <c r="B3573" t="s">
        <v>3709</v>
      </c>
      <c r="C3573" t="s">
        <v>3710</v>
      </c>
      <c r="D3573">
        <v>1</v>
      </c>
      <c r="E3573">
        <v>0</v>
      </c>
      <c r="F3573" t="s">
        <v>11</v>
      </c>
      <c r="G3573" t="s">
        <v>18733</v>
      </c>
      <c r="H3573" t="s">
        <v>18734</v>
      </c>
    </row>
    <row r="3574" spans="1:8" x14ac:dyDescent="0.35">
      <c r="A3574" t="s">
        <v>17014</v>
      </c>
      <c r="B3574" t="s">
        <v>10239</v>
      </c>
      <c r="C3574" t="s">
        <v>10240</v>
      </c>
      <c r="D3574">
        <v>1</v>
      </c>
      <c r="E3574">
        <v>0</v>
      </c>
      <c r="F3574" t="s">
        <v>11</v>
      </c>
      <c r="G3574" t="s">
        <v>18758</v>
      </c>
      <c r="H3574" t="s">
        <v>3879</v>
      </c>
    </row>
    <row r="3575" spans="1:8" x14ac:dyDescent="0.35">
      <c r="A3575" t="s">
        <v>14851</v>
      </c>
      <c r="B3575" t="s">
        <v>405</v>
      </c>
      <c r="C3575" t="s">
        <v>404</v>
      </c>
      <c r="D3575">
        <v>1</v>
      </c>
      <c r="E3575">
        <v>0</v>
      </c>
      <c r="F3575" t="s">
        <v>11</v>
      </c>
      <c r="G3575" t="s">
        <v>18768</v>
      </c>
      <c r="H3575" t="s">
        <v>78</v>
      </c>
    </row>
    <row r="3576" spans="1:8" x14ac:dyDescent="0.35">
      <c r="A3576" t="s">
        <v>7253</v>
      </c>
      <c r="B3576" t="s">
        <v>130</v>
      </c>
      <c r="C3576" t="s">
        <v>131</v>
      </c>
      <c r="D3576">
        <v>1</v>
      </c>
      <c r="E3576">
        <v>0</v>
      </c>
      <c r="F3576" t="s">
        <v>11</v>
      </c>
      <c r="G3576" t="s">
        <v>18772</v>
      </c>
      <c r="H3576" t="s">
        <v>2938</v>
      </c>
    </row>
    <row r="3577" spans="1:8" x14ac:dyDescent="0.35">
      <c r="A3577" t="s">
        <v>3093</v>
      </c>
      <c r="B3577" t="s">
        <v>3094</v>
      </c>
      <c r="C3577" t="s">
        <v>3093</v>
      </c>
      <c r="D3577">
        <v>1</v>
      </c>
      <c r="E3577">
        <v>0</v>
      </c>
      <c r="F3577" t="s">
        <v>11</v>
      </c>
      <c r="G3577" t="s">
        <v>18773</v>
      </c>
      <c r="H3577" t="s">
        <v>495</v>
      </c>
    </row>
    <row r="3578" spans="1:8" x14ac:dyDescent="0.35">
      <c r="A3578" t="s">
        <v>2060</v>
      </c>
      <c r="B3578" t="s">
        <v>2061</v>
      </c>
      <c r="C3578" t="s">
        <v>2060</v>
      </c>
      <c r="D3578">
        <v>1</v>
      </c>
      <c r="E3578">
        <v>0</v>
      </c>
      <c r="F3578" t="s">
        <v>11</v>
      </c>
      <c r="G3578" t="s">
        <v>18790</v>
      </c>
      <c r="H3578" t="s">
        <v>18</v>
      </c>
    </row>
    <row r="3579" spans="1:8" x14ac:dyDescent="0.35">
      <c r="A3579" t="s">
        <v>18794</v>
      </c>
      <c r="B3579" t="s">
        <v>15933</v>
      </c>
      <c r="C3579" t="s">
        <v>15934</v>
      </c>
      <c r="D3579">
        <v>1</v>
      </c>
      <c r="E3579">
        <v>2</v>
      </c>
      <c r="F3579" t="s">
        <v>11</v>
      </c>
      <c r="G3579" t="s">
        <v>18795</v>
      </c>
      <c r="H3579" t="s">
        <v>4793</v>
      </c>
    </row>
    <row r="3580" spans="1:8" x14ac:dyDescent="0.35">
      <c r="A3580" t="s">
        <v>2060</v>
      </c>
      <c r="B3580" t="s">
        <v>2061</v>
      </c>
      <c r="C3580" t="s">
        <v>2060</v>
      </c>
      <c r="D3580">
        <v>1</v>
      </c>
      <c r="E3580">
        <v>0</v>
      </c>
      <c r="F3580" t="s">
        <v>11</v>
      </c>
      <c r="G3580" t="s">
        <v>18797</v>
      </c>
      <c r="H3580" t="s">
        <v>18</v>
      </c>
    </row>
    <row r="3581" spans="1:8" x14ac:dyDescent="0.35">
      <c r="A3581" t="s">
        <v>18877</v>
      </c>
      <c r="B3581" t="s">
        <v>1117</v>
      </c>
      <c r="C3581" t="s">
        <v>1118</v>
      </c>
      <c r="D3581">
        <v>1</v>
      </c>
      <c r="E3581">
        <v>0</v>
      </c>
      <c r="F3581" t="s">
        <v>11</v>
      </c>
      <c r="G3581" t="s">
        <v>18878</v>
      </c>
      <c r="H3581" t="s">
        <v>8247</v>
      </c>
    </row>
    <row r="3582" spans="1:8" x14ac:dyDescent="0.35">
      <c r="A3582" t="s">
        <v>18879</v>
      </c>
      <c r="B3582" t="s">
        <v>569</v>
      </c>
      <c r="C3582" t="s">
        <v>570</v>
      </c>
      <c r="D3582">
        <v>1</v>
      </c>
      <c r="E3582">
        <v>0</v>
      </c>
      <c r="F3582" t="s">
        <v>11</v>
      </c>
      <c r="G3582" t="s">
        <v>18878</v>
      </c>
      <c r="H3582" t="s">
        <v>434</v>
      </c>
    </row>
    <row r="3583" spans="1:8" x14ac:dyDescent="0.35">
      <c r="A3583" t="s">
        <v>10263</v>
      </c>
      <c r="B3583" t="s">
        <v>26</v>
      </c>
      <c r="C3583" t="s">
        <v>27</v>
      </c>
      <c r="D3583">
        <v>1</v>
      </c>
      <c r="E3583">
        <v>0</v>
      </c>
      <c r="F3583" t="s">
        <v>11</v>
      </c>
      <c r="G3583" t="s">
        <v>18888</v>
      </c>
      <c r="H3583" t="s">
        <v>29</v>
      </c>
    </row>
    <row r="3584" spans="1:8" x14ac:dyDescent="0.35">
      <c r="A3584" t="s">
        <v>10263</v>
      </c>
      <c r="B3584" t="s">
        <v>26</v>
      </c>
      <c r="C3584" t="s">
        <v>27</v>
      </c>
      <c r="D3584">
        <v>1</v>
      </c>
      <c r="E3584">
        <v>0</v>
      </c>
      <c r="F3584" t="s">
        <v>11</v>
      </c>
      <c r="G3584" t="s">
        <v>18889</v>
      </c>
      <c r="H3584" t="s">
        <v>29</v>
      </c>
    </row>
    <row r="3585" spans="1:8" x14ac:dyDescent="0.35">
      <c r="A3585" t="s">
        <v>18911</v>
      </c>
      <c r="B3585" t="s">
        <v>18912</v>
      </c>
      <c r="C3585" t="s">
        <v>18911</v>
      </c>
      <c r="D3585">
        <v>1</v>
      </c>
      <c r="E3585">
        <v>0</v>
      </c>
      <c r="F3585" t="s">
        <v>11</v>
      </c>
      <c r="G3585" t="s">
        <v>18913</v>
      </c>
      <c r="H3585" t="s">
        <v>7581</v>
      </c>
    </row>
    <row r="3586" spans="1:8" x14ac:dyDescent="0.35">
      <c r="A3586" t="s">
        <v>10263</v>
      </c>
      <c r="B3586" t="s">
        <v>26</v>
      </c>
      <c r="C3586" t="s">
        <v>27</v>
      </c>
      <c r="D3586">
        <v>1</v>
      </c>
      <c r="E3586">
        <v>0</v>
      </c>
      <c r="F3586" t="s">
        <v>11</v>
      </c>
      <c r="G3586" t="s">
        <v>18923</v>
      </c>
      <c r="H3586" t="s">
        <v>29</v>
      </c>
    </row>
    <row r="3587" spans="1:8" x14ac:dyDescent="0.35">
      <c r="A3587" t="s">
        <v>18928</v>
      </c>
      <c r="B3587" t="s">
        <v>16342</v>
      </c>
      <c r="C3587" t="s">
        <v>16343</v>
      </c>
      <c r="D3587">
        <v>1</v>
      </c>
      <c r="E3587">
        <v>0</v>
      </c>
      <c r="F3587" t="s">
        <v>11</v>
      </c>
      <c r="G3587" t="s">
        <v>18932</v>
      </c>
      <c r="H3587" t="s">
        <v>481</v>
      </c>
    </row>
    <row r="3588" spans="1:8" x14ac:dyDescent="0.35">
      <c r="A3588" t="s">
        <v>18939</v>
      </c>
      <c r="B3588" t="s">
        <v>17814</v>
      </c>
      <c r="C3588" t="s">
        <v>17815</v>
      </c>
      <c r="D3588">
        <v>1</v>
      </c>
      <c r="E3588">
        <v>2</v>
      </c>
      <c r="F3588" t="s">
        <v>11</v>
      </c>
      <c r="G3588" t="s">
        <v>18940</v>
      </c>
      <c r="H3588" t="s">
        <v>18941</v>
      </c>
    </row>
    <row r="3589" spans="1:8" x14ac:dyDescent="0.35">
      <c r="A3589" t="s">
        <v>18961</v>
      </c>
      <c r="B3589" t="s">
        <v>18962</v>
      </c>
      <c r="C3589" t="s">
        <v>18961</v>
      </c>
      <c r="D3589">
        <v>1</v>
      </c>
      <c r="E3589">
        <v>0</v>
      </c>
      <c r="F3589" t="s">
        <v>11</v>
      </c>
      <c r="G3589" t="s">
        <v>18963</v>
      </c>
      <c r="H3589" t="s">
        <v>3616</v>
      </c>
    </row>
    <row r="3590" spans="1:8" x14ac:dyDescent="0.35">
      <c r="A3590" t="s">
        <v>19008</v>
      </c>
      <c r="B3590" t="s">
        <v>19009</v>
      </c>
      <c r="C3590" t="s">
        <v>19010</v>
      </c>
      <c r="D3590">
        <v>1</v>
      </c>
      <c r="E3590">
        <v>2</v>
      </c>
      <c r="F3590" t="s">
        <v>11</v>
      </c>
      <c r="G3590" t="s">
        <v>19011</v>
      </c>
      <c r="H3590" t="s">
        <v>1473</v>
      </c>
    </row>
    <row r="3591" spans="1:8" x14ac:dyDescent="0.35">
      <c r="A3591" t="s">
        <v>15378</v>
      </c>
      <c r="B3591" t="s">
        <v>840</v>
      </c>
      <c r="C3591" t="s">
        <v>841</v>
      </c>
      <c r="D3591">
        <v>1</v>
      </c>
      <c r="E3591">
        <v>1</v>
      </c>
      <c r="F3591" t="s">
        <v>11</v>
      </c>
      <c r="G3591" t="s">
        <v>19011</v>
      </c>
      <c r="H3591" t="s">
        <v>4917</v>
      </c>
    </row>
    <row r="3592" spans="1:8" x14ac:dyDescent="0.35">
      <c r="A3592" t="s">
        <v>19018</v>
      </c>
      <c r="B3592" t="s">
        <v>11169</v>
      </c>
      <c r="C3592" t="s">
        <v>11170</v>
      </c>
      <c r="D3592">
        <v>1</v>
      </c>
      <c r="E3592">
        <v>0</v>
      </c>
      <c r="F3592" t="s">
        <v>11</v>
      </c>
      <c r="G3592" t="s">
        <v>19019</v>
      </c>
      <c r="H3592" t="s">
        <v>8679</v>
      </c>
    </row>
    <row r="3593" spans="1:8" x14ac:dyDescent="0.35">
      <c r="A3593" t="s">
        <v>2268</v>
      </c>
      <c r="B3593" t="s">
        <v>990</v>
      </c>
      <c r="C3593" t="s">
        <v>991</v>
      </c>
      <c r="D3593">
        <v>1</v>
      </c>
      <c r="E3593">
        <v>0</v>
      </c>
      <c r="F3593" t="s">
        <v>11</v>
      </c>
      <c r="G3593" t="s">
        <v>19024</v>
      </c>
      <c r="H3593" t="s">
        <v>4976</v>
      </c>
    </row>
    <row r="3594" spans="1:8" x14ac:dyDescent="0.35">
      <c r="A3594" t="s">
        <v>507</v>
      </c>
      <c r="B3594" t="s">
        <v>506</v>
      </c>
      <c r="C3594" t="s">
        <v>507</v>
      </c>
      <c r="D3594">
        <v>1</v>
      </c>
      <c r="E3594">
        <v>0</v>
      </c>
      <c r="F3594" t="s">
        <v>11</v>
      </c>
      <c r="G3594" t="s">
        <v>19054</v>
      </c>
      <c r="H3594" t="s">
        <v>509</v>
      </c>
    </row>
    <row r="3595" spans="1:8" x14ac:dyDescent="0.35">
      <c r="A3595" t="s">
        <v>8590</v>
      </c>
      <c r="B3595" t="s">
        <v>8589</v>
      </c>
      <c r="C3595" t="s">
        <v>8590</v>
      </c>
      <c r="D3595">
        <v>1</v>
      </c>
      <c r="E3595">
        <v>1</v>
      </c>
      <c r="F3595" t="s">
        <v>11</v>
      </c>
      <c r="G3595" t="s">
        <v>19061</v>
      </c>
      <c r="H3595" t="s">
        <v>2308</v>
      </c>
    </row>
    <row r="3596" spans="1:8" x14ac:dyDescent="0.35">
      <c r="A3596" t="s">
        <v>1306</v>
      </c>
      <c r="B3596" t="s">
        <v>1307</v>
      </c>
      <c r="C3596" t="s">
        <v>1306</v>
      </c>
      <c r="D3596">
        <v>1</v>
      </c>
      <c r="E3596">
        <v>0</v>
      </c>
      <c r="F3596" t="s">
        <v>11</v>
      </c>
      <c r="G3596" t="s">
        <v>19071</v>
      </c>
      <c r="H3596" t="s">
        <v>2777</v>
      </c>
    </row>
    <row r="3597" spans="1:8" x14ac:dyDescent="0.35">
      <c r="A3597" t="s">
        <v>19085</v>
      </c>
      <c r="B3597" t="s">
        <v>19086</v>
      </c>
      <c r="C3597" t="s">
        <v>19087</v>
      </c>
      <c r="D3597">
        <v>1</v>
      </c>
      <c r="E3597">
        <v>0</v>
      </c>
      <c r="F3597" t="s">
        <v>11</v>
      </c>
      <c r="G3597" t="s">
        <v>19088</v>
      </c>
      <c r="H3597" t="s">
        <v>285</v>
      </c>
    </row>
    <row r="3598" spans="1:8" x14ac:dyDescent="0.35">
      <c r="A3598" t="s">
        <v>19091</v>
      </c>
      <c r="B3598" t="s">
        <v>19092</v>
      </c>
      <c r="C3598" t="s">
        <v>19093</v>
      </c>
      <c r="D3598">
        <v>1</v>
      </c>
      <c r="E3598">
        <v>0</v>
      </c>
      <c r="F3598" t="s">
        <v>11</v>
      </c>
      <c r="G3598" t="s">
        <v>19094</v>
      </c>
      <c r="H3598" t="s">
        <v>7910</v>
      </c>
    </row>
    <row r="3599" spans="1:8" x14ac:dyDescent="0.35">
      <c r="A3599" t="s">
        <v>19091</v>
      </c>
      <c r="B3599" t="s">
        <v>19092</v>
      </c>
      <c r="C3599" t="s">
        <v>19093</v>
      </c>
      <c r="D3599">
        <v>1</v>
      </c>
      <c r="E3599">
        <v>0</v>
      </c>
      <c r="F3599" t="s">
        <v>11</v>
      </c>
      <c r="G3599" t="s">
        <v>19095</v>
      </c>
      <c r="H3599" t="s">
        <v>7910</v>
      </c>
    </row>
    <row r="3600" spans="1:8" x14ac:dyDescent="0.35">
      <c r="A3600" t="s">
        <v>16744</v>
      </c>
      <c r="B3600" t="s">
        <v>16745</v>
      </c>
      <c r="C3600" t="s">
        <v>16744</v>
      </c>
      <c r="D3600">
        <v>1</v>
      </c>
      <c r="E3600">
        <v>2</v>
      </c>
      <c r="F3600" t="s">
        <v>11</v>
      </c>
      <c r="G3600" t="s">
        <v>19106</v>
      </c>
      <c r="H3600" t="s">
        <v>3228</v>
      </c>
    </row>
    <row r="3601" spans="1:8" x14ac:dyDescent="0.35">
      <c r="A3601" t="s">
        <v>16744</v>
      </c>
      <c r="B3601" t="s">
        <v>16745</v>
      </c>
      <c r="C3601" t="s">
        <v>16744</v>
      </c>
      <c r="D3601">
        <v>1</v>
      </c>
      <c r="E3601">
        <v>0</v>
      </c>
      <c r="F3601" t="s">
        <v>11</v>
      </c>
      <c r="G3601" t="s">
        <v>19113</v>
      </c>
      <c r="H3601" t="s">
        <v>1468</v>
      </c>
    </row>
    <row r="3602" spans="1:8" x14ac:dyDescent="0.35">
      <c r="A3602" t="s">
        <v>19120</v>
      </c>
      <c r="B3602" t="s">
        <v>19121</v>
      </c>
      <c r="C3602" t="s">
        <v>19120</v>
      </c>
      <c r="D3602">
        <v>1</v>
      </c>
      <c r="E3602">
        <v>2</v>
      </c>
      <c r="F3602" t="s">
        <v>11</v>
      </c>
      <c r="G3602" t="s">
        <v>19122</v>
      </c>
      <c r="H3602" t="s">
        <v>831</v>
      </c>
    </row>
    <row r="3603" spans="1:8" x14ac:dyDescent="0.35">
      <c r="A3603" t="s">
        <v>19135</v>
      </c>
      <c r="B3603" t="s">
        <v>8991</v>
      </c>
      <c r="C3603" t="s">
        <v>8992</v>
      </c>
      <c r="D3603">
        <v>1</v>
      </c>
      <c r="E3603">
        <v>0</v>
      </c>
      <c r="F3603" t="s">
        <v>11</v>
      </c>
      <c r="G3603" t="s">
        <v>19134</v>
      </c>
      <c r="H3603" t="s">
        <v>19136</v>
      </c>
    </row>
    <row r="3604" spans="1:8" x14ac:dyDescent="0.35">
      <c r="A3604" t="s">
        <v>11405</v>
      </c>
      <c r="B3604" t="s">
        <v>11404</v>
      </c>
      <c r="C3604" t="s">
        <v>11405</v>
      </c>
      <c r="D3604">
        <v>1</v>
      </c>
      <c r="E3604">
        <v>0</v>
      </c>
      <c r="F3604" t="s">
        <v>11</v>
      </c>
      <c r="G3604" t="s">
        <v>19159</v>
      </c>
      <c r="H3604" t="s">
        <v>457</v>
      </c>
    </row>
    <row r="3605" spans="1:8" x14ac:dyDescent="0.35">
      <c r="A3605" t="s">
        <v>1306</v>
      </c>
      <c r="B3605" t="s">
        <v>1307</v>
      </c>
      <c r="C3605" t="s">
        <v>1306</v>
      </c>
      <c r="D3605">
        <v>1</v>
      </c>
      <c r="E3605">
        <v>0</v>
      </c>
      <c r="F3605" t="s">
        <v>11</v>
      </c>
      <c r="G3605" t="s">
        <v>19160</v>
      </c>
      <c r="H3605" t="s">
        <v>304</v>
      </c>
    </row>
    <row r="3606" spans="1:8" x14ac:dyDescent="0.35">
      <c r="A3606" t="s">
        <v>19165</v>
      </c>
      <c r="B3606" t="s">
        <v>528</v>
      </c>
      <c r="C3606" t="s">
        <v>529</v>
      </c>
      <c r="D3606">
        <v>1</v>
      </c>
      <c r="E3606">
        <v>0</v>
      </c>
      <c r="F3606" t="s">
        <v>11</v>
      </c>
      <c r="G3606" t="s">
        <v>19166</v>
      </c>
      <c r="H3606" t="s">
        <v>1133</v>
      </c>
    </row>
    <row r="3607" spans="1:8" x14ac:dyDescent="0.35">
      <c r="A3607" t="s">
        <v>19197</v>
      </c>
      <c r="B3607" t="s">
        <v>19198</v>
      </c>
      <c r="C3607" t="s">
        <v>19197</v>
      </c>
      <c r="D3607">
        <v>1</v>
      </c>
      <c r="E3607">
        <v>0</v>
      </c>
      <c r="F3607" t="s">
        <v>11</v>
      </c>
      <c r="G3607" t="s">
        <v>19199</v>
      </c>
      <c r="H3607" t="s">
        <v>1435</v>
      </c>
    </row>
    <row r="3608" spans="1:8" x14ac:dyDescent="0.35">
      <c r="A3608" t="s">
        <v>910</v>
      </c>
      <c r="B3608" t="s">
        <v>911</v>
      </c>
      <c r="C3608" t="s">
        <v>912</v>
      </c>
      <c r="D3608">
        <v>1</v>
      </c>
      <c r="E3608">
        <v>0</v>
      </c>
      <c r="F3608" t="s">
        <v>11</v>
      </c>
      <c r="G3608" t="s">
        <v>19201</v>
      </c>
      <c r="H3608" t="s">
        <v>638</v>
      </c>
    </row>
    <row r="3609" spans="1:8" x14ac:dyDescent="0.35">
      <c r="A3609" t="s">
        <v>19206</v>
      </c>
      <c r="B3609" t="s">
        <v>17030</v>
      </c>
      <c r="C3609" t="s">
        <v>17031</v>
      </c>
      <c r="D3609">
        <v>1</v>
      </c>
      <c r="E3609">
        <v>0</v>
      </c>
      <c r="F3609" t="s">
        <v>11</v>
      </c>
      <c r="G3609" t="s">
        <v>19207</v>
      </c>
      <c r="H3609" t="s">
        <v>5956</v>
      </c>
    </row>
    <row r="3610" spans="1:8" x14ac:dyDescent="0.35">
      <c r="A3610" t="s">
        <v>5495</v>
      </c>
      <c r="B3610" t="s">
        <v>5494</v>
      </c>
      <c r="C3610" t="s">
        <v>5495</v>
      </c>
      <c r="D3610">
        <v>1</v>
      </c>
      <c r="E3610">
        <v>0</v>
      </c>
      <c r="F3610" t="s">
        <v>11</v>
      </c>
      <c r="G3610" t="s">
        <v>19221</v>
      </c>
      <c r="H3610" t="s">
        <v>5473</v>
      </c>
    </row>
    <row r="3611" spans="1:8" x14ac:dyDescent="0.35">
      <c r="A3611" t="s">
        <v>1895</v>
      </c>
      <c r="B3611" t="s">
        <v>1896</v>
      </c>
      <c r="C3611" t="s">
        <v>1895</v>
      </c>
      <c r="D3611">
        <v>1</v>
      </c>
      <c r="E3611">
        <v>0</v>
      </c>
      <c r="F3611" t="s">
        <v>11</v>
      </c>
      <c r="G3611" t="s">
        <v>19224</v>
      </c>
      <c r="H3611" t="s">
        <v>83</v>
      </c>
    </row>
    <row r="3612" spans="1:8" x14ac:dyDescent="0.35">
      <c r="A3612" t="s">
        <v>19232</v>
      </c>
      <c r="B3612" t="s">
        <v>19233</v>
      </c>
      <c r="C3612" t="s">
        <v>19232</v>
      </c>
      <c r="D3612">
        <v>1</v>
      </c>
      <c r="E3612">
        <v>0</v>
      </c>
      <c r="F3612" t="s">
        <v>11</v>
      </c>
      <c r="G3612" t="s">
        <v>19231</v>
      </c>
      <c r="H3612" t="s">
        <v>371</v>
      </c>
    </row>
    <row r="3613" spans="1:8" x14ac:dyDescent="0.35">
      <c r="A3613" t="s">
        <v>216</v>
      </c>
      <c r="B3613" t="s">
        <v>215</v>
      </c>
      <c r="C3613" t="s">
        <v>216</v>
      </c>
      <c r="D3613">
        <v>1</v>
      </c>
      <c r="E3613">
        <v>1</v>
      </c>
      <c r="F3613" t="s">
        <v>11</v>
      </c>
      <c r="G3613" t="s">
        <v>19238</v>
      </c>
      <c r="H3613" t="s">
        <v>18</v>
      </c>
    </row>
    <row r="3614" spans="1:8" x14ac:dyDescent="0.35">
      <c r="A3614" t="s">
        <v>14189</v>
      </c>
      <c r="B3614" t="s">
        <v>14188</v>
      </c>
      <c r="C3614" t="s">
        <v>14189</v>
      </c>
      <c r="D3614">
        <v>1</v>
      </c>
      <c r="E3614">
        <v>0</v>
      </c>
      <c r="F3614" t="s">
        <v>11</v>
      </c>
      <c r="G3614" t="s">
        <v>19240</v>
      </c>
      <c r="H3614" t="s">
        <v>19241</v>
      </c>
    </row>
    <row r="3615" spans="1:8" x14ac:dyDescent="0.35">
      <c r="A3615" t="s">
        <v>19248</v>
      </c>
      <c r="B3615" t="s">
        <v>14188</v>
      </c>
      <c r="C3615" t="s">
        <v>14189</v>
      </c>
      <c r="D3615">
        <v>1</v>
      </c>
      <c r="E3615">
        <v>0</v>
      </c>
      <c r="F3615" t="s">
        <v>11</v>
      </c>
      <c r="G3615" t="s">
        <v>19246</v>
      </c>
      <c r="H3615" t="s">
        <v>19241</v>
      </c>
    </row>
    <row r="3616" spans="1:8" x14ac:dyDescent="0.35">
      <c r="A3616" t="s">
        <v>8990</v>
      </c>
      <c r="B3616" t="s">
        <v>8991</v>
      </c>
      <c r="C3616" t="s">
        <v>8992</v>
      </c>
      <c r="D3616">
        <v>1</v>
      </c>
      <c r="E3616">
        <v>0</v>
      </c>
      <c r="F3616" t="s">
        <v>11</v>
      </c>
      <c r="G3616" t="s">
        <v>19251</v>
      </c>
      <c r="H3616" t="s">
        <v>19252</v>
      </c>
    </row>
    <row r="3617" spans="1:8" x14ac:dyDescent="0.35">
      <c r="A3617" t="s">
        <v>19261</v>
      </c>
      <c r="B3617" t="s">
        <v>19262</v>
      </c>
      <c r="C3617" t="s">
        <v>19263</v>
      </c>
      <c r="D3617">
        <v>1</v>
      </c>
      <c r="E3617">
        <v>0</v>
      </c>
      <c r="F3617" t="s">
        <v>11</v>
      </c>
      <c r="G3617" t="s">
        <v>19264</v>
      </c>
      <c r="H3617" t="s">
        <v>3144</v>
      </c>
    </row>
    <row r="3618" spans="1:8" x14ac:dyDescent="0.35">
      <c r="A3618" t="s">
        <v>1306</v>
      </c>
      <c r="B3618" t="s">
        <v>1307</v>
      </c>
      <c r="C3618" t="s">
        <v>1306</v>
      </c>
      <c r="D3618">
        <v>1</v>
      </c>
      <c r="E3618">
        <v>0</v>
      </c>
      <c r="F3618" t="s">
        <v>11</v>
      </c>
      <c r="G3618" t="s">
        <v>19266</v>
      </c>
      <c r="H3618" t="s">
        <v>638</v>
      </c>
    </row>
    <row r="3619" spans="1:8" x14ac:dyDescent="0.35">
      <c r="A3619" t="s">
        <v>11186</v>
      </c>
      <c r="B3619" t="s">
        <v>11187</v>
      </c>
      <c r="C3619" t="s">
        <v>11186</v>
      </c>
      <c r="D3619">
        <v>1</v>
      </c>
      <c r="E3619">
        <v>0</v>
      </c>
      <c r="F3619" t="s">
        <v>11</v>
      </c>
      <c r="G3619" t="s">
        <v>19277</v>
      </c>
      <c r="H3619" t="s">
        <v>5956</v>
      </c>
    </row>
    <row r="3620" spans="1:8" x14ac:dyDescent="0.35">
      <c r="A3620" t="s">
        <v>19278</v>
      </c>
      <c r="B3620" t="s">
        <v>19279</v>
      </c>
      <c r="C3620" t="s">
        <v>19280</v>
      </c>
      <c r="D3620">
        <v>1</v>
      </c>
      <c r="E3620">
        <v>0</v>
      </c>
      <c r="F3620" t="s">
        <v>11</v>
      </c>
      <c r="G3620" t="s">
        <v>19281</v>
      </c>
      <c r="H3620" t="s">
        <v>19282</v>
      </c>
    </row>
    <row r="3621" spans="1:8" x14ac:dyDescent="0.35">
      <c r="A3621" t="s">
        <v>19293</v>
      </c>
      <c r="B3621" t="s">
        <v>9155</v>
      </c>
      <c r="C3621" t="s">
        <v>9156</v>
      </c>
      <c r="D3621">
        <v>1</v>
      </c>
      <c r="E3621">
        <v>0</v>
      </c>
      <c r="F3621" t="s">
        <v>11</v>
      </c>
      <c r="G3621" t="s">
        <v>19294</v>
      </c>
      <c r="H3621" t="s">
        <v>19295</v>
      </c>
    </row>
    <row r="3622" spans="1:8" x14ac:dyDescent="0.35">
      <c r="A3622" t="s">
        <v>3571</v>
      </c>
      <c r="B3622" t="s">
        <v>3570</v>
      </c>
      <c r="C3622" t="s">
        <v>3571</v>
      </c>
      <c r="D3622">
        <v>1</v>
      </c>
      <c r="E3622">
        <v>0</v>
      </c>
      <c r="F3622" t="s">
        <v>11</v>
      </c>
      <c r="G3622" t="s">
        <v>19304</v>
      </c>
      <c r="H3622" t="s">
        <v>3344</v>
      </c>
    </row>
    <row r="3623" spans="1:8" x14ac:dyDescent="0.35">
      <c r="A3623" t="s">
        <v>547</v>
      </c>
      <c r="B3623" t="s">
        <v>95</v>
      </c>
      <c r="C3623" t="s">
        <v>96</v>
      </c>
      <c r="D3623">
        <v>1</v>
      </c>
      <c r="E3623">
        <v>0</v>
      </c>
      <c r="F3623" t="s">
        <v>11</v>
      </c>
      <c r="G3623" t="s">
        <v>19314</v>
      </c>
      <c r="H3623" t="s">
        <v>53</v>
      </c>
    </row>
    <row r="3624" spans="1:8" x14ac:dyDescent="0.35">
      <c r="A3624" t="s">
        <v>13488</v>
      </c>
      <c r="B3624" t="s">
        <v>13489</v>
      </c>
      <c r="C3624" t="s">
        <v>13488</v>
      </c>
      <c r="D3624">
        <v>1</v>
      </c>
      <c r="E3624">
        <v>0</v>
      </c>
      <c r="F3624" t="s">
        <v>11</v>
      </c>
      <c r="G3624" t="s">
        <v>19331</v>
      </c>
      <c r="H3624" t="s">
        <v>19332</v>
      </c>
    </row>
    <row r="3625" spans="1:8" x14ac:dyDescent="0.35">
      <c r="A3625" t="s">
        <v>19367</v>
      </c>
      <c r="B3625" t="s">
        <v>19368</v>
      </c>
      <c r="C3625" t="s">
        <v>19367</v>
      </c>
      <c r="D3625">
        <v>1</v>
      </c>
      <c r="E3625">
        <v>2</v>
      </c>
      <c r="F3625" t="s">
        <v>11</v>
      </c>
      <c r="G3625" t="s">
        <v>19365</v>
      </c>
      <c r="H3625" t="s">
        <v>3506</v>
      </c>
    </row>
    <row r="3626" spans="1:8" x14ac:dyDescent="0.35">
      <c r="A3626" t="s">
        <v>19389</v>
      </c>
      <c r="B3626" t="s">
        <v>19390</v>
      </c>
      <c r="C3626" t="s">
        <v>19389</v>
      </c>
      <c r="D3626">
        <v>1</v>
      </c>
      <c r="E3626">
        <v>0</v>
      </c>
      <c r="F3626" t="s">
        <v>11</v>
      </c>
      <c r="G3626" t="s">
        <v>19388</v>
      </c>
      <c r="H3626" t="s">
        <v>68</v>
      </c>
    </row>
    <row r="3627" spans="1:8" x14ac:dyDescent="0.35">
      <c r="A3627" t="s">
        <v>19389</v>
      </c>
      <c r="B3627" t="s">
        <v>19390</v>
      </c>
      <c r="C3627" t="s">
        <v>19389</v>
      </c>
      <c r="D3627">
        <v>1</v>
      </c>
      <c r="E3627">
        <v>0</v>
      </c>
      <c r="F3627" t="s">
        <v>11</v>
      </c>
      <c r="G3627" t="s">
        <v>19395</v>
      </c>
      <c r="H3627" t="s">
        <v>171</v>
      </c>
    </row>
    <row r="3628" spans="1:8" x14ac:dyDescent="0.35">
      <c r="A3628" t="s">
        <v>4127</v>
      </c>
      <c r="B3628" t="s">
        <v>4128</v>
      </c>
      <c r="C3628" t="s">
        <v>4129</v>
      </c>
      <c r="D3628">
        <v>1</v>
      </c>
      <c r="E3628">
        <v>0</v>
      </c>
      <c r="F3628" t="s">
        <v>11</v>
      </c>
      <c r="G3628" t="s">
        <v>19417</v>
      </c>
      <c r="H3628" t="s">
        <v>255</v>
      </c>
    </row>
    <row r="3629" spans="1:8" x14ac:dyDescent="0.35">
      <c r="A3629" t="s">
        <v>13488</v>
      </c>
      <c r="B3629" t="s">
        <v>13489</v>
      </c>
      <c r="C3629" t="s">
        <v>13488</v>
      </c>
      <c r="D3629">
        <v>1</v>
      </c>
      <c r="E3629">
        <v>0</v>
      </c>
      <c r="F3629" t="s">
        <v>11</v>
      </c>
      <c r="G3629" t="s">
        <v>19420</v>
      </c>
      <c r="H3629" t="s">
        <v>2787</v>
      </c>
    </row>
    <row r="3630" spans="1:8" x14ac:dyDescent="0.35">
      <c r="A3630" t="s">
        <v>3267</v>
      </c>
      <c r="B3630" t="s">
        <v>990</v>
      </c>
      <c r="C3630" t="s">
        <v>991</v>
      </c>
      <c r="D3630">
        <v>1</v>
      </c>
      <c r="E3630">
        <v>0</v>
      </c>
      <c r="F3630" t="s">
        <v>11</v>
      </c>
      <c r="G3630" t="s">
        <v>19424</v>
      </c>
      <c r="H3630" t="s">
        <v>304</v>
      </c>
    </row>
    <row r="3631" spans="1:8" x14ac:dyDescent="0.35">
      <c r="A3631" t="s">
        <v>18366</v>
      </c>
      <c r="B3631" t="s">
        <v>7800</v>
      </c>
      <c r="C3631" t="s">
        <v>7801</v>
      </c>
      <c r="D3631">
        <v>1</v>
      </c>
      <c r="E3631">
        <v>0</v>
      </c>
      <c r="F3631" t="s">
        <v>11</v>
      </c>
      <c r="G3631" t="s">
        <v>19435</v>
      </c>
      <c r="H3631" t="s">
        <v>19436</v>
      </c>
    </row>
    <row r="3632" spans="1:8" x14ac:dyDescent="0.35">
      <c r="A3632" t="s">
        <v>3267</v>
      </c>
      <c r="B3632" t="s">
        <v>990</v>
      </c>
      <c r="C3632" t="s">
        <v>991</v>
      </c>
      <c r="D3632">
        <v>1</v>
      </c>
      <c r="E3632">
        <v>0</v>
      </c>
      <c r="F3632" t="s">
        <v>11</v>
      </c>
      <c r="G3632" t="s">
        <v>19464</v>
      </c>
      <c r="H3632" t="s">
        <v>3541</v>
      </c>
    </row>
    <row r="3633" spans="1:8" x14ac:dyDescent="0.35">
      <c r="A3633" t="s">
        <v>1967</v>
      </c>
      <c r="B3633" t="s">
        <v>1966</v>
      </c>
      <c r="C3633" t="s">
        <v>1967</v>
      </c>
      <c r="D3633">
        <v>1</v>
      </c>
      <c r="E3633">
        <v>0</v>
      </c>
      <c r="F3633" t="s">
        <v>11</v>
      </c>
      <c r="G3633" t="s">
        <v>19466</v>
      </c>
      <c r="H3633" t="s">
        <v>1998</v>
      </c>
    </row>
    <row r="3634" spans="1:8" x14ac:dyDescent="0.35">
      <c r="A3634" t="s">
        <v>19480</v>
      </c>
      <c r="B3634" t="s">
        <v>19481</v>
      </c>
      <c r="C3634" t="s">
        <v>19480</v>
      </c>
      <c r="D3634">
        <v>1</v>
      </c>
      <c r="E3634">
        <v>0</v>
      </c>
      <c r="F3634" t="s">
        <v>11</v>
      </c>
      <c r="G3634" t="s">
        <v>19482</v>
      </c>
      <c r="H3634" t="s">
        <v>19483</v>
      </c>
    </row>
    <row r="3635" spans="1:8" x14ac:dyDescent="0.35">
      <c r="A3635" t="s">
        <v>5995</v>
      </c>
      <c r="B3635" t="s">
        <v>1630</v>
      </c>
      <c r="C3635" t="s">
        <v>1629</v>
      </c>
      <c r="D3635">
        <v>1</v>
      </c>
      <c r="E3635">
        <v>0</v>
      </c>
      <c r="F3635" t="s">
        <v>11</v>
      </c>
      <c r="G3635" t="s">
        <v>19495</v>
      </c>
      <c r="H3635" t="s">
        <v>622</v>
      </c>
    </row>
    <row r="3636" spans="1:8" x14ac:dyDescent="0.35">
      <c r="A3636" t="s">
        <v>19530</v>
      </c>
      <c r="B3636" t="s">
        <v>19531</v>
      </c>
      <c r="C3636" t="s">
        <v>19530</v>
      </c>
      <c r="D3636">
        <v>1</v>
      </c>
      <c r="E3636">
        <v>0</v>
      </c>
      <c r="F3636" t="s">
        <v>11</v>
      </c>
      <c r="G3636" t="s">
        <v>19532</v>
      </c>
      <c r="H3636" t="s">
        <v>19533</v>
      </c>
    </row>
    <row r="3637" spans="1:8" x14ac:dyDescent="0.35">
      <c r="A3637" t="s">
        <v>14753</v>
      </c>
      <c r="B3637" t="s">
        <v>1957</v>
      </c>
      <c r="C3637" t="s">
        <v>1958</v>
      </c>
      <c r="D3637">
        <v>1</v>
      </c>
      <c r="E3637">
        <v>0</v>
      </c>
      <c r="F3637" t="s">
        <v>11</v>
      </c>
      <c r="G3637" t="s">
        <v>19534</v>
      </c>
      <c r="H3637" t="s">
        <v>703</v>
      </c>
    </row>
    <row r="3638" spans="1:8" x14ac:dyDescent="0.35">
      <c r="A3638" t="s">
        <v>19538</v>
      </c>
      <c r="B3638" t="s">
        <v>19539</v>
      </c>
      <c r="C3638" t="s">
        <v>19540</v>
      </c>
      <c r="D3638">
        <v>1</v>
      </c>
      <c r="E3638">
        <v>0</v>
      </c>
      <c r="F3638" t="s">
        <v>11</v>
      </c>
      <c r="G3638" t="s">
        <v>19541</v>
      </c>
      <c r="H3638" t="s">
        <v>19542</v>
      </c>
    </row>
    <row r="3639" spans="1:8" x14ac:dyDescent="0.35">
      <c r="A3639" t="s">
        <v>5646</v>
      </c>
      <c r="B3639" t="s">
        <v>5647</v>
      </c>
      <c r="C3639" t="s">
        <v>5646</v>
      </c>
      <c r="D3639">
        <v>1</v>
      </c>
      <c r="E3639">
        <v>0</v>
      </c>
      <c r="F3639" t="s">
        <v>11</v>
      </c>
      <c r="G3639" t="s">
        <v>19550</v>
      </c>
      <c r="H3639" t="s">
        <v>83</v>
      </c>
    </row>
    <row r="3640" spans="1:8" x14ac:dyDescent="0.35">
      <c r="A3640" t="s">
        <v>216</v>
      </c>
      <c r="B3640" t="s">
        <v>215</v>
      </c>
      <c r="C3640" t="s">
        <v>216</v>
      </c>
      <c r="D3640">
        <v>1</v>
      </c>
      <c r="E3640">
        <v>0</v>
      </c>
      <c r="F3640" t="s">
        <v>11</v>
      </c>
      <c r="G3640" t="s">
        <v>19551</v>
      </c>
      <c r="H3640" t="s">
        <v>11119</v>
      </c>
    </row>
    <row r="3641" spans="1:8" x14ac:dyDescent="0.35">
      <c r="A3641" t="s">
        <v>19560</v>
      </c>
      <c r="B3641" t="s">
        <v>19561</v>
      </c>
      <c r="C3641" t="s">
        <v>19562</v>
      </c>
      <c r="D3641">
        <v>1</v>
      </c>
      <c r="E3641">
        <v>0</v>
      </c>
      <c r="F3641" t="s">
        <v>11</v>
      </c>
      <c r="G3641" t="s">
        <v>19563</v>
      </c>
      <c r="H3641" t="s">
        <v>1069</v>
      </c>
    </row>
    <row r="3642" spans="1:8" x14ac:dyDescent="0.35">
      <c r="A3642" t="s">
        <v>19564</v>
      </c>
      <c r="B3642" t="s">
        <v>2297</v>
      </c>
      <c r="C3642" t="s">
        <v>2298</v>
      </c>
      <c r="D3642">
        <v>1</v>
      </c>
      <c r="E3642">
        <v>0</v>
      </c>
      <c r="F3642" t="s">
        <v>11</v>
      </c>
      <c r="G3642" t="s">
        <v>19563</v>
      </c>
      <c r="H3642" t="s">
        <v>304</v>
      </c>
    </row>
    <row r="3643" spans="1:8" x14ac:dyDescent="0.35">
      <c r="A3643" t="s">
        <v>19571</v>
      </c>
      <c r="B3643" t="s">
        <v>19572</v>
      </c>
      <c r="C3643" t="s">
        <v>19573</v>
      </c>
      <c r="D3643">
        <v>1</v>
      </c>
      <c r="E3643">
        <v>2</v>
      </c>
      <c r="F3643" t="s">
        <v>11</v>
      </c>
      <c r="G3643" t="s">
        <v>19574</v>
      </c>
      <c r="H3643" t="s">
        <v>2332</v>
      </c>
    </row>
    <row r="3644" spans="1:8" x14ac:dyDescent="0.35">
      <c r="A3644" t="s">
        <v>19575</v>
      </c>
      <c r="B3644" t="s">
        <v>19576</v>
      </c>
      <c r="C3644" t="s">
        <v>19575</v>
      </c>
      <c r="D3644">
        <v>1</v>
      </c>
      <c r="E3644">
        <v>0</v>
      </c>
      <c r="F3644" t="s">
        <v>11</v>
      </c>
      <c r="G3644" t="s">
        <v>19577</v>
      </c>
      <c r="H3644" t="s">
        <v>3682</v>
      </c>
    </row>
    <row r="3645" spans="1:8" x14ac:dyDescent="0.35">
      <c r="A3645" t="s">
        <v>19595</v>
      </c>
      <c r="B3645" t="s">
        <v>6625</v>
      </c>
      <c r="C3645" t="s">
        <v>6626</v>
      </c>
      <c r="D3645">
        <v>1</v>
      </c>
      <c r="E3645">
        <v>0</v>
      </c>
      <c r="F3645" t="s">
        <v>11</v>
      </c>
      <c r="G3645" t="s">
        <v>19596</v>
      </c>
      <c r="H3645" t="s">
        <v>6988</v>
      </c>
    </row>
    <row r="3646" spans="1:8" x14ac:dyDescent="0.35">
      <c r="A3646" t="s">
        <v>19613</v>
      </c>
      <c r="B3646" t="s">
        <v>943</v>
      </c>
      <c r="C3646" t="s">
        <v>944</v>
      </c>
      <c r="D3646">
        <v>1</v>
      </c>
      <c r="E3646">
        <v>0</v>
      </c>
      <c r="F3646" t="s">
        <v>11</v>
      </c>
      <c r="G3646" t="s">
        <v>19614</v>
      </c>
      <c r="H3646" t="s">
        <v>19615</v>
      </c>
    </row>
    <row r="3647" spans="1:8" x14ac:dyDescent="0.35">
      <c r="A3647" t="s">
        <v>19622</v>
      </c>
      <c r="B3647" t="s">
        <v>3898</v>
      </c>
      <c r="C3647" t="s">
        <v>3899</v>
      </c>
      <c r="D3647">
        <v>1</v>
      </c>
      <c r="E3647">
        <v>0</v>
      </c>
      <c r="F3647" t="s">
        <v>11</v>
      </c>
      <c r="G3647" t="s">
        <v>19623</v>
      </c>
      <c r="H3647" t="s">
        <v>2156</v>
      </c>
    </row>
    <row r="3648" spans="1:8" x14ac:dyDescent="0.35">
      <c r="A3648" t="s">
        <v>19632</v>
      </c>
      <c r="B3648" t="s">
        <v>19633</v>
      </c>
      <c r="C3648" t="s">
        <v>19634</v>
      </c>
      <c r="D3648">
        <v>1</v>
      </c>
      <c r="E3648">
        <v>0</v>
      </c>
      <c r="F3648" t="s">
        <v>11</v>
      </c>
      <c r="G3648" t="s">
        <v>19635</v>
      </c>
      <c r="H3648" t="s">
        <v>304</v>
      </c>
    </row>
    <row r="3649" spans="1:8" x14ac:dyDescent="0.35">
      <c r="A3649" t="s">
        <v>19654</v>
      </c>
      <c r="B3649" t="s">
        <v>2645</v>
      </c>
      <c r="C3649" t="s">
        <v>2646</v>
      </c>
      <c r="D3649">
        <v>1</v>
      </c>
      <c r="E3649">
        <v>0</v>
      </c>
      <c r="F3649" t="s">
        <v>11</v>
      </c>
      <c r="G3649" t="s">
        <v>19655</v>
      </c>
      <c r="H3649" t="s">
        <v>10349</v>
      </c>
    </row>
    <row r="3650" spans="1:8" x14ac:dyDescent="0.35">
      <c r="A3650" t="s">
        <v>19676</v>
      </c>
      <c r="B3650" t="s">
        <v>19677</v>
      </c>
      <c r="C3650" t="s">
        <v>19678</v>
      </c>
      <c r="D3650">
        <v>1</v>
      </c>
      <c r="E3650">
        <v>1</v>
      </c>
      <c r="F3650" t="s">
        <v>11</v>
      </c>
      <c r="G3650" t="s">
        <v>19679</v>
      </c>
      <c r="H3650" t="s">
        <v>13</v>
      </c>
    </row>
    <row r="3651" spans="1:8" x14ac:dyDescent="0.35">
      <c r="A3651" t="s">
        <v>5859</v>
      </c>
      <c r="B3651" t="s">
        <v>5858</v>
      </c>
      <c r="C3651" t="s">
        <v>5859</v>
      </c>
      <c r="D3651">
        <v>1</v>
      </c>
      <c r="E3651">
        <v>0</v>
      </c>
      <c r="F3651" t="s">
        <v>11</v>
      </c>
      <c r="G3651" t="s">
        <v>19753</v>
      </c>
      <c r="H3651" t="s">
        <v>15757</v>
      </c>
    </row>
    <row r="3652" spans="1:8" x14ac:dyDescent="0.35">
      <c r="A3652" t="s">
        <v>19197</v>
      </c>
      <c r="B3652" t="s">
        <v>19198</v>
      </c>
      <c r="C3652" t="s">
        <v>19197</v>
      </c>
      <c r="D3652">
        <v>1</v>
      </c>
      <c r="E3652">
        <v>0</v>
      </c>
      <c r="F3652" t="s">
        <v>11</v>
      </c>
      <c r="G3652" t="s">
        <v>19762</v>
      </c>
      <c r="H3652" t="s">
        <v>19763</v>
      </c>
    </row>
    <row r="3653" spans="1:8" x14ac:dyDescent="0.35">
      <c r="A3653" t="s">
        <v>3075</v>
      </c>
      <c r="B3653" t="s">
        <v>3076</v>
      </c>
      <c r="C3653" t="s">
        <v>3075</v>
      </c>
      <c r="D3653">
        <v>1</v>
      </c>
      <c r="E3653">
        <v>0</v>
      </c>
      <c r="F3653" t="s">
        <v>11</v>
      </c>
      <c r="G3653" t="s">
        <v>19768</v>
      </c>
      <c r="H3653" t="s">
        <v>1435</v>
      </c>
    </row>
    <row r="3654" spans="1:8" x14ac:dyDescent="0.35">
      <c r="A3654" t="s">
        <v>19789</v>
      </c>
      <c r="B3654" t="s">
        <v>17129</v>
      </c>
      <c r="C3654" t="s">
        <v>17130</v>
      </c>
      <c r="D3654">
        <v>1</v>
      </c>
      <c r="E3654">
        <v>0</v>
      </c>
      <c r="F3654" t="s">
        <v>11</v>
      </c>
      <c r="G3654" t="s">
        <v>19790</v>
      </c>
      <c r="H3654" t="s">
        <v>3314</v>
      </c>
    </row>
    <row r="3655" spans="1:8" x14ac:dyDescent="0.35">
      <c r="A3655" t="s">
        <v>19794</v>
      </c>
      <c r="B3655" t="s">
        <v>19795</v>
      </c>
      <c r="C3655" t="s">
        <v>19796</v>
      </c>
      <c r="D3655">
        <v>1</v>
      </c>
      <c r="E3655">
        <v>0</v>
      </c>
      <c r="F3655" t="s">
        <v>11</v>
      </c>
      <c r="G3655" t="s">
        <v>19797</v>
      </c>
      <c r="H3655" t="s">
        <v>251</v>
      </c>
    </row>
    <row r="3656" spans="1:8" x14ac:dyDescent="0.35">
      <c r="A3656" t="s">
        <v>19798</v>
      </c>
      <c r="B3656" t="s">
        <v>19799</v>
      </c>
      <c r="C3656" t="s">
        <v>19798</v>
      </c>
      <c r="D3656">
        <v>1</v>
      </c>
      <c r="E3656">
        <v>0</v>
      </c>
      <c r="F3656" t="s">
        <v>11</v>
      </c>
      <c r="G3656" t="s">
        <v>19800</v>
      </c>
      <c r="H3656" t="s">
        <v>19801</v>
      </c>
    </row>
    <row r="3657" spans="1:8" x14ac:dyDescent="0.35">
      <c r="A3657" t="s">
        <v>1641</v>
      </c>
      <c r="B3657" t="s">
        <v>1640</v>
      </c>
      <c r="C3657" t="s">
        <v>1641</v>
      </c>
      <c r="D3657">
        <v>1</v>
      </c>
      <c r="E3657">
        <v>0</v>
      </c>
      <c r="F3657" t="s">
        <v>11</v>
      </c>
      <c r="G3657" t="s">
        <v>19839</v>
      </c>
      <c r="H3657" t="s">
        <v>831</v>
      </c>
    </row>
    <row r="3658" spans="1:8" x14ac:dyDescent="0.35">
      <c r="A3658" t="s">
        <v>2268</v>
      </c>
      <c r="B3658" t="s">
        <v>990</v>
      </c>
      <c r="C3658" t="s">
        <v>991</v>
      </c>
      <c r="D3658">
        <v>1</v>
      </c>
      <c r="E3658">
        <v>0</v>
      </c>
      <c r="F3658" t="s">
        <v>11</v>
      </c>
      <c r="G3658" t="s">
        <v>19861</v>
      </c>
      <c r="H3658" t="s">
        <v>19862</v>
      </c>
    </row>
    <row r="3659" spans="1:8" x14ac:dyDescent="0.35">
      <c r="A3659" t="s">
        <v>19872</v>
      </c>
      <c r="B3659" t="s">
        <v>19873</v>
      </c>
      <c r="C3659" t="s">
        <v>19872</v>
      </c>
      <c r="D3659">
        <v>1</v>
      </c>
      <c r="E3659">
        <v>0</v>
      </c>
      <c r="F3659" t="s">
        <v>11</v>
      </c>
      <c r="G3659" t="s">
        <v>19874</v>
      </c>
      <c r="H3659" t="s">
        <v>6525</v>
      </c>
    </row>
    <row r="3660" spans="1:8" x14ac:dyDescent="0.35">
      <c r="A3660" t="s">
        <v>19889</v>
      </c>
      <c r="B3660" t="s">
        <v>7796</v>
      </c>
      <c r="C3660" t="s">
        <v>7797</v>
      </c>
      <c r="D3660">
        <v>1</v>
      </c>
      <c r="E3660">
        <v>0</v>
      </c>
      <c r="F3660" t="s">
        <v>11</v>
      </c>
      <c r="G3660" t="s">
        <v>19890</v>
      </c>
      <c r="H3660" t="s">
        <v>3144</v>
      </c>
    </row>
    <row r="3661" spans="1:8" x14ac:dyDescent="0.35">
      <c r="A3661" t="s">
        <v>1726</v>
      </c>
      <c r="B3661" t="s">
        <v>1725</v>
      </c>
      <c r="C3661" t="s">
        <v>1726</v>
      </c>
      <c r="D3661">
        <v>1</v>
      </c>
      <c r="E3661">
        <v>0</v>
      </c>
      <c r="F3661" t="s">
        <v>11</v>
      </c>
      <c r="G3661" t="s">
        <v>19898</v>
      </c>
      <c r="H3661" t="s">
        <v>304</v>
      </c>
    </row>
    <row r="3662" spans="1:8" x14ac:dyDescent="0.35">
      <c r="A3662" t="s">
        <v>19905</v>
      </c>
      <c r="B3662" t="s">
        <v>19906</v>
      </c>
      <c r="C3662" t="s">
        <v>19907</v>
      </c>
      <c r="D3662">
        <v>1</v>
      </c>
      <c r="E3662">
        <v>0</v>
      </c>
      <c r="F3662" t="s">
        <v>11</v>
      </c>
      <c r="G3662" t="s">
        <v>19908</v>
      </c>
      <c r="H3662" t="s">
        <v>222</v>
      </c>
    </row>
    <row r="3663" spans="1:8" x14ac:dyDescent="0.35">
      <c r="A3663" t="s">
        <v>19913</v>
      </c>
      <c r="B3663" t="s">
        <v>11324</v>
      </c>
      <c r="C3663" t="s">
        <v>11325</v>
      </c>
      <c r="D3663">
        <v>1</v>
      </c>
      <c r="E3663">
        <v>1</v>
      </c>
      <c r="F3663" t="s">
        <v>11</v>
      </c>
      <c r="G3663" t="s">
        <v>19912</v>
      </c>
      <c r="H3663" t="s">
        <v>969</v>
      </c>
    </row>
    <row r="3664" spans="1:8" x14ac:dyDescent="0.35">
      <c r="A3664" t="s">
        <v>19914</v>
      </c>
      <c r="B3664" t="s">
        <v>19915</v>
      </c>
      <c r="C3664" t="s">
        <v>19914</v>
      </c>
      <c r="D3664">
        <v>1</v>
      </c>
      <c r="E3664">
        <v>0</v>
      </c>
      <c r="F3664" t="s">
        <v>11</v>
      </c>
      <c r="G3664" t="s">
        <v>19912</v>
      </c>
      <c r="H3664" t="s">
        <v>656</v>
      </c>
    </row>
    <row r="3665" spans="1:8" x14ac:dyDescent="0.35">
      <c r="A3665" t="s">
        <v>19923</v>
      </c>
      <c r="B3665" t="s">
        <v>11899</v>
      </c>
      <c r="C3665" t="s">
        <v>11900</v>
      </c>
      <c r="D3665">
        <v>1</v>
      </c>
      <c r="E3665">
        <v>0</v>
      </c>
      <c r="F3665" t="s">
        <v>11</v>
      </c>
      <c r="G3665" t="s">
        <v>19924</v>
      </c>
      <c r="H3665" t="s">
        <v>11540</v>
      </c>
    </row>
    <row r="3666" spans="1:8" x14ac:dyDescent="0.35">
      <c r="A3666" t="s">
        <v>1654</v>
      </c>
      <c r="B3666" t="s">
        <v>714</v>
      </c>
      <c r="C3666" t="s">
        <v>715</v>
      </c>
      <c r="D3666">
        <v>1</v>
      </c>
      <c r="E3666">
        <v>0</v>
      </c>
      <c r="F3666" t="s">
        <v>11</v>
      </c>
      <c r="G3666" t="s">
        <v>19926</v>
      </c>
      <c r="H3666" t="s">
        <v>457</v>
      </c>
    </row>
    <row r="3667" spans="1:8" x14ac:dyDescent="0.35">
      <c r="A3667" t="s">
        <v>2448</v>
      </c>
      <c r="B3667" t="s">
        <v>2447</v>
      </c>
      <c r="C3667" t="s">
        <v>2448</v>
      </c>
      <c r="D3667">
        <v>1</v>
      </c>
      <c r="E3667">
        <v>0</v>
      </c>
      <c r="F3667" t="s">
        <v>11</v>
      </c>
      <c r="G3667" t="s">
        <v>19936</v>
      </c>
      <c r="H3667" t="s">
        <v>2450</v>
      </c>
    </row>
    <row r="3668" spans="1:8" x14ac:dyDescent="0.35">
      <c r="A3668" t="s">
        <v>2546</v>
      </c>
      <c r="B3668" t="s">
        <v>2547</v>
      </c>
      <c r="C3668" t="s">
        <v>2548</v>
      </c>
      <c r="D3668">
        <v>1</v>
      </c>
      <c r="E3668">
        <v>0</v>
      </c>
      <c r="F3668" t="s">
        <v>11</v>
      </c>
      <c r="G3668" t="s">
        <v>19938</v>
      </c>
      <c r="H3668" t="s">
        <v>18566</v>
      </c>
    </row>
    <row r="3669" spans="1:8" x14ac:dyDescent="0.35">
      <c r="A3669" t="s">
        <v>5676</v>
      </c>
      <c r="B3669" t="s">
        <v>3311</v>
      </c>
      <c r="C3669" t="s">
        <v>3312</v>
      </c>
      <c r="D3669">
        <v>1</v>
      </c>
      <c r="E3669">
        <v>0</v>
      </c>
      <c r="F3669" t="s">
        <v>11</v>
      </c>
      <c r="G3669" t="s">
        <v>19938</v>
      </c>
      <c r="H3669" t="s">
        <v>19940</v>
      </c>
    </row>
    <row r="3670" spans="1:8" x14ac:dyDescent="0.35">
      <c r="A3670" t="s">
        <v>19968</v>
      </c>
      <c r="B3670" t="s">
        <v>19969</v>
      </c>
      <c r="C3670" t="s">
        <v>19970</v>
      </c>
      <c r="D3670">
        <v>1</v>
      </c>
      <c r="E3670">
        <v>0</v>
      </c>
      <c r="F3670" t="s">
        <v>11</v>
      </c>
      <c r="G3670" t="s">
        <v>19971</v>
      </c>
      <c r="H3670" t="s">
        <v>495</v>
      </c>
    </row>
    <row r="3671" spans="1:8" x14ac:dyDescent="0.35">
      <c r="A3671" t="s">
        <v>5063</v>
      </c>
      <c r="B3671" t="s">
        <v>5043</v>
      </c>
      <c r="C3671" t="s">
        <v>5044</v>
      </c>
      <c r="D3671">
        <v>1</v>
      </c>
      <c r="E3671">
        <v>0</v>
      </c>
      <c r="F3671" t="s">
        <v>11</v>
      </c>
      <c r="G3671" t="s">
        <v>19972</v>
      </c>
      <c r="H3671" t="s">
        <v>5046</v>
      </c>
    </row>
    <row r="3672" spans="1:8" x14ac:dyDescent="0.35">
      <c r="A3672" t="s">
        <v>10455</v>
      </c>
      <c r="B3672" t="s">
        <v>10454</v>
      </c>
      <c r="C3672" t="s">
        <v>10455</v>
      </c>
      <c r="D3672">
        <v>1</v>
      </c>
      <c r="E3672">
        <v>0</v>
      </c>
      <c r="F3672" t="s">
        <v>11</v>
      </c>
      <c r="G3672" t="s">
        <v>19978</v>
      </c>
      <c r="H3672" t="s">
        <v>2208</v>
      </c>
    </row>
    <row r="3673" spans="1:8" x14ac:dyDescent="0.35">
      <c r="A3673" t="s">
        <v>1895</v>
      </c>
      <c r="B3673" t="s">
        <v>1896</v>
      </c>
      <c r="C3673" t="s">
        <v>1895</v>
      </c>
      <c r="D3673">
        <v>1</v>
      </c>
      <c r="E3673">
        <v>0</v>
      </c>
      <c r="F3673" t="s">
        <v>11</v>
      </c>
      <c r="G3673" t="s">
        <v>19981</v>
      </c>
      <c r="H3673" t="s">
        <v>5308</v>
      </c>
    </row>
    <row r="3674" spans="1:8" x14ac:dyDescent="0.35">
      <c r="A3674" t="s">
        <v>19982</v>
      </c>
      <c r="B3674" t="s">
        <v>15520</v>
      </c>
      <c r="C3674" t="s">
        <v>15521</v>
      </c>
      <c r="D3674">
        <v>1</v>
      </c>
      <c r="E3674">
        <v>0</v>
      </c>
      <c r="F3674" t="s">
        <v>11</v>
      </c>
      <c r="G3674" t="s">
        <v>19981</v>
      </c>
      <c r="H3674" t="s">
        <v>371</v>
      </c>
    </row>
    <row r="3675" spans="1:8" x14ac:dyDescent="0.35">
      <c r="A3675" t="s">
        <v>19984</v>
      </c>
      <c r="B3675" t="s">
        <v>1928</v>
      </c>
      <c r="C3675" t="s">
        <v>1929</v>
      </c>
      <c r="D3675">
        <v>1</v>
      </c>
      <c r="E3675">
        <v>1</v>
      </c>
      <c r="F3675" t="s">
        <v>11</v>
      </c>
      <c r="G3675" t="s">
        <v>19985</v>
      </c>
      <c r="H3675" t="s">
        <v>495</v>
      </c>
    </row>
    <row r="3676" spans="1:8" x14ac:dyDescent="0.35">
      <c r="A3676" t="s">
        <v>1895</v>
      </c>
      <c r="B3676" t="s">
        <v>1896</v>
      </c>
      <c r="C3676" t="s">
        <v>1895</v>
      </c>
      <c r="D3676">
        <v>1</v>
      </c>
      <c r="E3676">
        <v>0</v>
      </c>
      <c r="F3676" t="s">
        <v>11</v>
      </c>
      <c r="G3676" t="s">
        <v>20001</v>
      </c>
      <c r="H3676" t="s">
        <v>10738</v>
      </c>
    </row>
    <row r="3677" spans="1:8" x14ac:dyDescent="0.35">
      <c r="A3677" t="s">
        <v>20005</v>
      </c>
      <c r="B3677" t="s">
        <v>18667</v>
      </c>
      <c r="C3677" t="s">
        <v>18668</v>
      </c>
      <c r="D3677">
        <v>1</v>
      </c>
      <c r="E3677">
        <v>0</v>
      </c>
      <c r="F3677" t="s">
        <v>11</v>
      </c>
      <c r="G3677" t="s">
        <v>20006</v>
      </c>
      <c r="H3677" t="s">
        <v>371</v>
      </c>
    </row>
    <row r="3678" spans="1:8" x14ac:dyDescent="0.35">
      <c r="A3678" t="s">
        <v>19986</v>
      </c>
      <c r="B3678" t="s">
        <v>16634</v>
      </c>
      <c r="C3678" t="s">
        <v>16635</v>
      </c>
      <c r="D3678">
        <v>1</v>
      </c>
      <c r="E3678">
        <v>1</v>
      </c>
      <c r="F3678" t="s">
        <v>11</v>
      </c>
      <c r="G3678" t="s">
        <v>20007</v>
      </c>
      <c r="H3678" t="s">
        <v>2870</v>
      </c>
    </row>
    <row r="3679" spans="1:8" x14ac:dyDescent="0.35">
      <c r="A3679" t="s">
        <v>20009</v>
      </c>
      <c r="B3679" t="s">
        <v>14352</v>
      </c>
      <c r="C3679" t="s">
        <v>14353</v>
      </c>
      <c r="D3679">
        <v>1</v>
      </c>
      <c r="E3679">
        <v>0</v>
      </c>
      <c r="F3679" t="s">
        <v>11</v>
      </c>
      <c r="G3679" t="s">
        <v>20010</v>
      </c>
      <c r="H3679" t="s">
        <v>546</v>
      </c>
    </row>
    <row r="3680" spans="1:8" x14ac:dyDescent="0.35">
      <c r="A3680" t="s">
        <v>20045</v>
      </c>
      <c r="B3680" t="s">
        <v>20046</v>
      </c>
      <c r="C3680" t="s">
        <v>20045</v>
      </c>
      <c r="D3680">
        <v>1</v>
      </c>
      <c r="E3680">
        <v>0</v>
      </c>
      <c r="F3680" t="s">
        <v>11</v>
      </c>
      <c r="G3680" t="s">
        <v>20047</v>
      </c>
      <c r="H3680" t="s">
        <v>2791</v>
      </c>
    </row>
    <row r="3681" spans="1:8" x14ac:dyDescent="0.35">
      <c r="A3681" t="s">
        <v>1895</v>
      </c>
      <c r="B3681" t="s">
        <v>1896</v>
      </c>
      <c r="C3681" t="s">
        <v>1895</v>
      </c>
      <c r="D3681">
        <v>1</v>
      </c>
      <c r="E3681">
        <v>2</v>
      </c>
      <c r="F3681" t="s">
        <v>11</v>
      </c>
      <c r="G3681" t="s">
        <v>20065</v>
      </c>
      <c r="H3681" t="s">
        <v>20066</v>
      </c>
    </row>
    <row r="3682" spans="1:8" x14ac:dyDescent="0.35">
      <c r="A3682" t="s">
        <v>20067</v>
      </c>
      <c r="B3682" t="s">
        <v>20068</v>
      </c>
      <c r="C3682" t="s">
        <v>20069</v>
      </c>
      <c r="D3682">
        <v>1</v>
      </c>
      <c r="E3682">
        <v>0</v>
      </c>
      <c r="F3682" t="s">
        <v>11</v>
      </c>
      <c r="G3682" t="s">
        <v>20070</v>
      </c>
      <c r="H3682" t="s">
        <v>20066</v>
      </c>
    </row>
    <row r="3683" spans="1:8" x14ac:dyDescent="0.35">
      <c r="A3683" t="s">
        <v>2629</v>
      </c>
      <c r="B3683" t="s">
        <v>564</v>
      </c>
      <c r="C3683" t="s">
        <v>565</v>
      </c>
      <c r="D3683">
        <v>1</v>
      </c>
      <c r="E3683">
        <v>0</v>
      </c>
      <c r="F3683" t="s">
        <v>11</v>
      </c>
      <c r="G3683" t="s">
        <v>20073</v>
      </c>
      <c r="H3683" t="s">
        <v>5771</v>
      </c>
    </row>
    <row r="3684" spans="1:8" x14ac:dyDescent="0.35">
      <c r="A3684" t="s">
        <v>20074</v>
      </c>
      <c r="B3684" t="s">
        <v>20075</v>
      </c>
      <c r="C3684" t="s">
        <v>20076</v>
      </c>
      <c r="D3684">
        <v>1</v>
      </c>
      <c r="E3684">
        <v>0</v>
      </c>
      <c r="F3684" t="s">
        <v>11</v>
      </c>
      <c r="G3684" t="s">
        <v>20077</v>
      </c>
      <c r="H3684" t="s">
        <v>13848</v>
      </c>
    </row>
    <row r="3685" spans="1:8" x14ac:dyDescent="0.35">
      <c r="A3685" t="s">
        <v>20080</v>
      </c>
      <c r="B3685" t="s">
        <v>20081</v>
      </c>
      <c r="C3685" t="s">
        <v>20080</v>
      </c>
      <c r="D3685">
        <v>1</v>
      </c>
      <c r="E3685">
        <v>0</v>
      </c>
      <c r="F3685" t="s">
        <v>11</v>
      </c>
      <c r="G3685" t="s">
        <v>20082</v>
      </c>
      <c r="H3685" t="s">
        <v>20083</v>
      </c>
    </row>
    <row r="3686" spans="1:8" x14ac:dyDescent="0.35">
      <c r="A3686" t="s">
        <v>20084</v>
      </c>
      <c r="B3686" t="s">
        <v>20085</v>
      </c>
      <c r="C3686" t="s">
        <v>20086</v>
      </c>
      <c r="D3686">
        <v>1</v>
      </c>
      <c r="E3686">
        <v>2</v>
      </c>
      <c r="F3686" t="s">
        <v>11</v>
      </c>
      <c r="G3686" t="s">
        <v>20087</v>
      </c>
      <c r="H3686" t="s">
        <v>6689</v>
      </c>
    </row>
    <row r="3687" spans="1:8" x14ac:dyDescent="0.35">
      <c r="A3687" t="s">
        <v>20104</v>
      </c>
      <c r="B3687" t="s">
        <v>20105</v>
      </c>
      <c r="C3687" t="s">
        <v>20106</v>
      </c>
      <c r="D3687">
        <v>1</v>
      </c>
      <c r="E3687">
        <v>0</v>
      </c>
      <c r="F3687" t="s">
        <v>11</v>
      </c>
      <c r="G3687" t="s">
        <v>20107</v>
      </c>
      <c r="H3687" t="s">
        <v>1293</v>
      </c>
    </row>
    <row r="3688" spans="1:8" x14ac:dyDescent="0.35">
      <c r="A3688" t="s">
        <v>20108</v>
      </c>
      <c r="B3688" t="s">
        <v>20109</v>
      </c>
      <c r="C3688" t="s">
        <v>20108</v>
      </c>
      <c r="D3688">
        <v>1</v>
      </c>
      <c r="E3688">
        <v>0</v>
      </c>
      <c r="F3688" t="s">
        <v>11</v>
      </c>
      <c r="G3688" t="s">
        <v>20107</v>
      </c>
      <c r="H3688" t="s">
        <v>3044</v>
      </c>
    </row>
    <row r="3689" spans="1:8" x14ac:dyDescent="0.35">
      <c r="A3689" t="s">
        <v>20111</v>
      </c>
      <c r="B3689" t="s">
        <v>20112</v>
      </c>
      <c r="C3689" t="s">
        <v>20113</v>
      </c>
      <c r="D3689">
        <v>1</v>
      </c>
      <c r="E3689">
        <v>0</v>
      </c>
      <c r="F3689" t="s">
        <v>11</v>
      </c>
      <c r="G3689" t="s">
        <v>20114</v>
      </c>
      <c r="H3689" t="s">
        <v>7380</v>
      </c>
    </row>
    <row r="3690" spans="1:8" x14ac:dyDescent="0.35">
      <c r="A3690" t="s">
        <v>20117</v>
      </c>
      <c r="B3690" t="s">
        <v>20118</v>
      </c>
      <c r="C3690" t="s">
        <v>20119</v>
      </c>
      <c r="D3690">
        <v>1</v>
      </c>
      <c r="E3690">
        <v>0</v>
      </c>
      <c r="F3690" t="s">
        <v>11</v>
      </c>
      <c r="G3690" t="s">
        <v>20120</v>
      </c>
      <c r="H3690" t="s">
        <v>20121</v>
      </c>
    </row>
    <row r="3691" spans="1:8" x14ac:dyDescent="0.35">
      <c r="A3691" t="s">
        <v>5903</v>
      </c>
      <c r="B3691" t="s">
        <v>3460</v>
      </c>
      <c r="C3691" t="s">
        <v>3461</v>
      </c>
      <c r="D3691">
        <v>1</v>
      </c>
      <c r="E3691">
        <v>0</v>
      </c>
      <c r="F3691" t="s">
        <v>11</v>
      </c>
      <c r="G3691" t="s">
        <v>20122</v>
      </c>
      <c r="H3691" t="s">
        <v>1036</v>
      </c>
    </row>
    <row r="3692" spans="1:8" x14ac:dyDescent="0.35">
      <c r="A3692" t="s">
        <v>2737</v>
      </c>
      <c r="B3692" t="s">
        <v>2736</v>
      </c>
      <c r="C3692" t="s">
        <v>2737</v>
      </c>
      <c r="D3692">
        <v>1</v>
      </c>
      <c r="E3692">
        <v>0</v>
      </c>
      <c r="F3692" t="s">
        <v>11</v>
      </c>
      <c r="G3692" t="s">
        <v>20130</v>
      </c>
      <c r="H3692" t="s">
        <v>20131</v>
      </c>
    </row>
    <row r="3693" spans="1:8" x14ac:dyDescent="0.35">
      <c r="A3693" t="s">
        <v>1306</v>
      </c>
      <c r="B3693" t="s">
        <v>1307</v>
      </c>
      <c r="C3693" t="s">
        <v>1306</v>
      </c>
      <c r="D3693">
        <v>1</v>
      </c>
      <c r="E3693">
        <v>0</v>
      </c>
      <c r="F3693" t="s">
        <v>11</v>
      </c>
      <c r="G3693" t="s">
        <v>20132</v>
      </c>
      <c r="H3693" t="s">
        <v>4298</v>
      </c>
    </row>
    <row r="3694" spans="1:8" x14ac:dyDescent="0.35">
      <c r="A3694" t="s">
        <v>2788</v>
      </c>
      <c r="B3694" t="s">
        <v>2789</v>
      </c>
      <c r="C3694" t="s">
        <v>2790</v>
      </c>
      <c r="D3694">
        <v>1</v>
      </c>
      <c r="E3694">
        <v>0</v>
      </c>
      <c r="F3694" t="s">
        <v>11</v>
      </c>
      <c r="G3694" t="s">
        <v>20133</v>
      </c>
      <c r="H3694" t="s">
        <v>831</v>
      </c>
    </row>
    <row r="3695" spans="1:8" x14ac:dyDescent="0.35">
      <c r="A3695" t="s">
        <v>20136</v>
      </c>
      <c r="B3695" t="s">
        <v>20137</v>
      </c>
      <c r="C3695" t="s">
        <v>20138</v>
      </c>
      <c r="D3695">
        <v>1</v>
      </c>
      <c r="E3695">
        <v>0</v>
      </c>
      <c r="F3695" t="s">
        <v>11</v>
      </c>
      <c r="G3695" t="s">
        <v>20139</v>
      </c>
      <c r="H3695" t="s">
        <v>2282</v>
      </c>
    </row>
    <row r="3696" spans="1:8" x14ac:dyDescent="0.35">
      <c r="A3696" t="s">
        <v>8434</v>
      </c>
      <c r="B3696" t="s">
        <v>8433</v>
      </c>
      <c r="C3696" t="s">
        <v>8434</v>
      </c>
      <c r="D3696">
        <v>1</v>
      </c>
      <c r="E3696">
        <v>0</v>
      </c>
      <c r="F3696" t="s">
        <v>11</v>
      </c>
      <c r="G3696" t="s">
        <v>20140</v>
      </c>
      <c r="H3696" t="s">
        <v>3057</v>
      </c>
    </row>
    <row r="3697" spans="1:8" x14ac:dyDescent="0.35">
      <c r="A3697" t="s">
        <v>20150</v>
      </c>
      <c r="B3697" t="s">
        <v>20151</v>
      </c>
      <c r="C3697" t="s">
        <v>20150</v>
      </c>
      <c r="D3697">
        <v>1</v>
      </c>
      <c r="E3697">
        <v>0</v>
      </c>
      <c r="F3697" t="s">
        <v>11</v>
      </c>
      <c r="G3697" t="s">
        <v>20152</v>
      </c>
      <c r="H3697" t="s">
        <v>7863</v>
      </c>
    </row>
    <row r="3698" spans="1:8" x14ac:dyDescent="0.35">
      <c r="A3698" t="s">
        <v>3960</v>
      </c>
      <c r="B3698" t="s">
        <v>3889</v>
      </c>
      <c r="C3698" t="s">
        <v>3890</v>
      </c>
      <c r="D3698">
        <v>1</v>
      </c>
      <c r="E3698">
        <v>0</v>
      </c>
      <c r="F3698" t="s">
        <v>11</v>
      </c>
      <c r="G3698" t="s">
        <v>20159</v>
      </c>
      <c r="H3698" t="s">
        <v>20160</v>
      </c>
    </row>
    <row r="3699" spans="1:8" x14ac:dyDescent="0.35">
      <c r="A3699" t="s">
        <v>611</v>
      </c>
      <c r="B3699" t="s">
        <v>610</v>
      </c>
      <c r="C3699" t="s">
        <v>611</v>
      </c>
      <c r="D3699">
        <v>1</v>
      </c>
      <c r="E3699">
        <v>0</v>
      </c>
      <c r="F3699" t="s">
        <v>11</v>
      </c>
      <c r="G3699" t="s">
        <v>20162</v>
      </c>
      <c r="H3699" t="s">
        <v>2332</v>
      </c>
    </row>
    <row r="3700" spans="1:8" x14ac:dyDescent="0.35">
      <c r="A3700" t="s">
        <v>1895</v>
      </c>
      <c r="B3700" t="s">
        <v>1896</v>
      </c>
      <c r="C3700" t="s">
        <v>1895</v>
      </c>
      <c r="D3700">
        <v>1</v>
      </c>
      <c r="E3700">
        <v>0</v>
      </c>
      <c r="F3700" t="s">
        <v>11</v>
      </c>
      <c r="G3700" t="s">
        <v>20170</v>
      </c>
      <c r="H3700" t="s">
        <v>68</v>
      </c>
    </row>
    <row r="3701" spans="1:8" x14ac:dyDescent="0.35">
      <c r="A3701" t="s">
        <v>14907</v>
      </c>
      <c r="B3701" t="s">
        <v>5332</v>
      </c>
      <c r="C3701" t="s">
        <v>5333</v>
      </c>
      <c r="D3701">
        <v>1</v>
      </c>
      <c r="E3701">
        <v>0</v>
      </c>
      <c r="F3701" t="s">
        <v>11</v>
      </c>
      <c r="G3701" t="s">
        <v>20170</v>
      </c>
      <c r="H3701" t="s">
        <v>20171</v>
      </c>
    </row>
    <row r="3702" spans="1:8" x14ac:dyDescent="0.35">
      <c r="A3702" t="s">
        <v>20186</v>
      </c>
      <c r="B3702" t="s">
        <v>20187</v>
      </c>
      <c r="C3702" t="s">
        <v>20186</v>
      </c>
      <c r="D3702">
        <v>1</v>
      </c>
      <c r="E3702">
        <v>0</v>
      </c>
      <c r="F3702" t="s">
        <v>11</v>
      </c>
      <c r="G3702" t="s">
        <v>20188</v>
      </c>
      <c r="H3702" t="s">
        <v>18</v>
      </c>
    </row>
    <row r="3703" spans="1:8" x14ac:dyDescent="0.35">
      <c r="A3703" t="s">
        <v>6679</v>
      </c>
      <c r="B3703" t="s">
        <v>6678</v>
      </c>
      <c r="C3703" t="s">
        <v>6679</v>
      </c>
      <c r="D3703">
        <v>1</v>
      </c>
      <c r="E3703">
        <v>0</v>
      </c>
      <c r="F3703" t="s">
        <v>11</v>
      </c>
      <c r="G3703" t="s">
        <v>20196</v>
      </c>
      <c r="H3703" t="s">
        <v>2702</v>
      </c>
    </row>
    <row r="3704" spans="1:8" x14ac:dyDescent="0.35">
      <c r="A3704" t="s">
        <v>19571</v>
      </c>
      <c r="B3704" t="s">
        <v>19572</v>
      </c>
      <c r="C3704" t="s">
        <v>19573</v>
      </c>
      <c r="D3704">
        <v>1</v>
      </c>
      <c r="E3704">
        <v>0</v>
      </c>
      <c r="F3704" t="s">
        <v>11</v>
      </c>
      <c r="G3704" t="s">
        <v>20197</v>
      </c>
      <c r="H3704" t="s">
        <v>534</v>
      </c>
    </row>
    <row r="3705" spans="1:8" x14ac:dyDescent="0.35">
      <c r="A3705" t="s">
        <v>1327</v>
      </c>
      <c r="B3705" t="s">
        <v>1328</v>
      </c>
      <c r="C3705" t="s">
        <v>1329</v>
      </c>
      <c r="D3705">
        <v>1</v>
      </c>
      <c r="E3705">
        <v>1</v>
      </c>
      <c r="F3705" t="s">
        <v>11</v>
      </c>
      <c r="G3705" t="s">
        <v>20204</v>
      </c>
      <c r="H3705" t="s">
        <v>20205</v>
      </c>
    </row>
    <row r="3706" spans="1:8" x14ac:dyDescent="0.35">
      <c r="A3706" t="s">
        <v>20206</v>
      </c>
      <c r="B3706" t="s">
        <v>4320</v>
      </c>
      <c r="C3706" t="s">
        <v>4321</v>
      </c>
      <c r="D3706">
        <v>1</v>
      </c>
      <c r="E3706">
        <v>0</v>
      </c>
      <c r="F3706" t="s">
        <v>11</v>
      </c>
      <c r="G3706" t="s">
        <v>20207</v>
      </c>
      <c r="H3706" t="s">
        <v>204</v>
      </c>
    </row>
    <row r="3707" spans="1:8" x14ac:dyDescent="0.35">
      <c r="A3707" t="s">
        <v>20235</v>
      </c>
      <c r="B3707" t="s">
        <v>20236</v>
      </c>
      <c r="C3707" t="s">
        <v>20237</v>
      </c>
      <c r="D3707">
        <v>1</v>
      </c>
      <c r="E3707">
        <v>0</v>
      </c>
      <c r="F3707" t="s">
        <v>11</v>
      </c>
      <c r="G3707" t="s">
        <v>20238</v>
      </c>
      <c r="H3707" t="s">
        <v>5956</v>
      </c>
    </row>
    <row r="3708" spans="1:8" x14ac:dyDescent="0.35">
      <c r="A3708" t="s">
        <v>936</v>
      </c>
      <c r="B3708" t="s">
        <v>937</v>
      </c>
      <c r="C3708" t="s">
        <v>936</v>
      </c>
      <c r="D3708">
        <v>1</v>
      </c>
      <c r="E3708">
        <v>0</v>
      </c>
      <c r="F3708" t="s">
        <v>11</v>
      </c>
      <c r="G3708" t="s">
        <v>20288</v>
      </c>
      <c r="H3708" t="s">
        <v>2156</v>
      </c>
    </row>
    <row r="3709" spans="1:8" x14ac:dyDescent="0.35">
      <c r="A3709" t="s">
        <v>2252</v>
      </c>
      <c r="B3709" t="s">
        <v>140</v>
      </c>
      <c r="C3709" t="s">
        <v>141</v>
      </c>
      <c r="D3709">
        <v>1</v>
      </c>
      <c r="E3709">
        <v>0</v>
      </c>
      <c r="F3709" t="s">
        <v>11</v>
      </c>
      <c r="G3709" t="s">
        <v>20289</v>
      </c>
      <c r="H3709" t="s">
        <v>3292</v>
      </c>
    </row>
    <row r="3710" spans="1:8" x14ac:dyDescent="0.35">
      <c r="A3710" t="s">
        <v>614</v>
      </c>
      <c r="B3710" t="s">
        <v>615</v>
      </c>
      <c r="C3710" t="s">
        <v>614</v>
      </c>
      <c r="D3710">
        <v>1</v>
      </c>
      <c r="E3710">
        <v>1</v>
      </c>
      <c r="F3710" t="s">
        <v>11</v>
      </c>
      <c r="G3710" t="s">
        <v>20308</v>
      </c>
      <c r="H3710" t="s">
        <v>20309</v>
      </c>
    </row>
    <row r="3711" spans="1:8" x14ac:dyDescent="0.35">
      <c r="A3711" t="s">
        <v>20338</v>
      </c>
      <c r="B3711" t="s">
        <v>16745</v>
      </c>
      <c r="C3711" t="s">
        <v>16744</v>
      </c>
      <c r="D3711">
        <v>1</v>
      </c>
      <c r="E3711">
        <v>0</v>
      </c>
      <c r="F3711" t="s">
        <v>11</v>
      </c>
      <c r="G3711" t="s">
        <v>20339</v>
      </c>
      <c r="H3711" t="s">
        <v>429</v>
      </c>
    </row>
    <row r="3712" spans="1:8" x14ac:dyDescent="0.35">
      <c r="A3712" t="s">
        <v>20344</v>
      </c>
      <c r="B3712" t="s">
        <v>20345</v>
      </c>
      <c r="C3712" t="s">
        <v>20346</v>
      </c>
      <c r="D3712">
        <v>1</v>
      </c>
      <c r="E3712">
        <v>0</v>
      </c>
      <c r="F3712" t="s">
        <v>11</v>
      </c>
      <c r="G3712" t="s">
        <v>20347</v>
      </c>
      <c r="H3712" t="s">
        <v>826</v>
      </c>
    </row>
    <row r="3713" spans="1:8" x14ac:dyDescent="0.35">
      <c r="A3713" t="s">
        <v>20371</v>
      </c>
      <c r="B3713" t="s">
        <v>20372</v>
      </c>
      <c r="C3713" t="s">
        <v>20371</v>
      </c>
      <c r="D3713">
        <v>1</v>
      </c>
      <c r="E3713">
        <v>0</v>
      </c>
      <c r="F3713" t="s">
        <v>11</v>
      </c>
      <c r="G3713" t="s">
        <v>20373</v>
      </c>
      <c r="H3713" t="s">
        <v>2332</v>
      </c>
    </row>
    <row r="3714" spans="1:8" x14ac:dyDescent="0.35">
      <c r="A3714" t="s">
        <v>936</v>
      </c>
      <c r="B3714" t="s">
        <v>937</v>
      </c>
      <c r="C3714" t="s">
        <v>936</v>
      </c>
      <c r="D3714">
        <v>1</v>
      </c>
      <c r="E3714">
        <v>0</v>
      </c>
      <c r="F3714" t="s">
        <v>11</v>
      </c>
      <c r="G3714" t="s">
        <v>20378</v>
      </c>
      <c r="H3714" t="s">
        <v>2156</v>
      </c>
    </row>
    <row r="3715" spans="1:8" x14ac:dyDescent="0.35">
      <c r="A3715" t="s">
        <v>20447</v>
      </c>
      <c r="B3715" t="s">
        <v>20448</v>
      </c>
      <c r="C3715" t="s">
        <v>20449</v>
      </c>
      <c r="D3715">
        <v>1</v>
      </c>
      <c r="E3715">
        <v>0</v>
      </c>
      <c r="F3715" t="s">
        <v>11</v>
      </c>
      <c r="G3715" t="s">
        <v>20450</v>
      </c>
      <c r="H3715" t="s">
        <v>9381</v>
      </c>
    </row>
    <row r="3716" spans="1:8" x14ac:dyDescent="0.35">
      <c r="A3716" t="s">
        <v>936</v>
      </c>
      <c r="B3716" t="s">
        <v>937</v>
      </c>
      <c r="C3716" t="s">
        <v>936</v>
      </c>
      <c r="D3716">
        <v>1</v>
      </c>
      <c r="E3716">
        <v>0</v>
      </c>
      <c r="F3716" t="s">
        <v>11</v>
      </c>
      <c r="G3716" t="s">
        <v>20466</v>
      </c>
      <c r="H3716" t="s">
        <v>2156</v>
      </c>
    </row>
    <row r="3717" spans="1:8" x14ac:dyDescent="0.35">
      <c r="A3717" t="s">
        <v>20512</v>
      </c>
      <c r="B3717" t="s">
        <v>20513</v>
      </c>
      <c r="C3717" t="s">
        <v>20514</v>
      </c>
      <c r="D3717">
        <v>1</v>
      </c>
      <c r="E3717">
        <v>1</v>
      </c>
      <c r="F3717" t="s">
        <v>11</v>
      </c>
      <c r="G3717" t="s">
        <v>20515</v>
      </c>
      <c r="H3717" t="s">
        <v>20516</v>
      </c>
    </row>
    <row r="3718" spans="1:8" x14ac:dyDescent="0.35">
      <c r="A3718" t="s">
        <v>20545</v>
      </c>
      <c r="B3718" t="s">
        <v>1666</v>
      </c>
      <c r="C3718" t="s">
        <v>1667</v>
      </c>
      <c r="D3718">
        <v>1</v>
      </c>
      <c r="E3718">
        <v>0</v>
      </c>
      <c r="F3718" t="s">
        <v>11</v>
      </c>
      <c r="G3718" t="s">
        <v>20546</v>
      </c>
      <c r="H3718" t="s">
        <v>251</v>
      </c>
    </row>
    <row r="3719" spans="1:8" x14ac:dyDescent="0.35">
      <c r="A3719" t="s">
        <v>2242</v>
      </c>
      <c r="B3719" t="s">
        <v>2241</v>
      </c>
      <c r="C3719" t="s">
        <v>2242</v>
      </c>
      <c r="D3719">
        <v>1</v>
      </c>
      <c r="E3719">
        <v>0</v>
      </c>
      <c r="F3719" t="s">
        <v>11</v>
      </c>
      <c r="G3719" t="s">
        <v>20559</v>
      </c>
      <c r="H3719" t="s">
        <v>2616</v>
      </c>
    </row>
    <row r="3720" spans="1:8" x14ac:dyDescent="0.35">
      <c r="A3720" t="s">
        <v>20582</v>
      </c>
      <c r="B3720" t="s">
        <v>20583</v>
      </c>
      <c r="C3720" t="s">
        <v>20584</v>
      </c>
      <c r="D3720">
        <v>1</v>
      </c>
      <c r="E3720">
        <v>0</v>
      </c>
      <c r="F3720" t="s">
        <v>11</v>
      </c>
      <c r="G3720" t="s">
        <v>20585</v>
      </c>
      <c r="H3720" t="s">
        <v>371</v>
      </c>
    </row>
    <row r="3721" spans="1:8" x14ac:dyDescent="0.35">
      <c r="A3721" t="s">
        <v>2196</v>
      </c>
      <c r="B3721" t="s">
        <v>2195</v>
      </c>
      <c r="C3721" t="s">
        <v>2196</v>
      </c>
      <c r="D3721">
        <v>1</v>
      </c>
      <c r="E3721">
        <v>0</v>
      </c>
      <c r="F3721" t="s">
        <v>11</v>
      </c>
      <c r="G3721" t="s">
        <v>20598</v>
      </c>
      <c r="H3721" t="s">
        <v>904</v>
      </c>
    </row>
    <row r="3722" spans="1:8" x14ac:dyDescent="0.35">
      <c r="A3722" t="s">
        <v>13932</v>
      </c>
      <c r="B3722" t="s">
        <v>13931</v>
      </c>
      <c r="C3722" t="s">
        <v>13932</v>
      </c>
      <c r="D3722">
        <v>1</v>
      </c>
      <c r="E3722">
        <v>0</v>
      </c>
      <c r="F3722" t="s">
        <v>11</v>
      </c>
      <c r="G3722" t="s">
        <v>20606</v>
      </c>
      <c r="H3722" t="s">
        <v>481</v>
      </c>
    </row>
    <row r="3723" spans="1:8" x14ac:dyDescent="0.35">
      <c r="A3723" t="s">
        <v>20613</v>
      </c>
      <c r="B3723" t="s">
        <v>20614</v>
      </c>
      <c r="C3723" t="s">
        <v>20613</v>
      </c>
      <c r="D3723">
        <v>1</v>
      </c>
      <c r="E3723">
        <v>0</v>
      </c>
      <c r="F3723" t="s">
        <v>11</v>
      </c>
      <c r="G3723" t="s">
        <v>20615</v>
      </c>
      <c r="H3723" t="s">
        <v>2248</v>
      </c>
    </row>
    <row r="3724" spans="1:8" x14ac:dyDescent="0.35">
      <c r="A3724" t="s">
        <v>20627</v>
      </c>
      <c r="B3724" t="s">
        <v>1050</v>
      </c>
      <c r="C3724" t="s">
        <v>1051</v>
      </c>
      <c r="D3724">
        <v>1</v>
      </c>
      <c r="E3724">
        <v>0</v>
      </c>
      <c r="F3724" t="s">
        <v>11</v>
      </c>
      <c r="G3724" t="s">
        <v>20628</v>
      </c>
      <c r="H3724" t="s">
        <v>143</v>
      </c>
    </row>
    <row r="3725" spans="1:8" x14ac:dyDescent="0.35">
      <c r="A3725" t="s">
        <v>20637</v>
      </c>
      <c r="B3725" t="s">
        <v>20638</v>
      </c>
      <c r="C3725" t="s">
        <v>20637</v>
      </c>
      <c r="D3725">
        <v>1</v>
      </c>
      <c r="E3725">
        <v>0</v>
      </c>
      <c r="F3725" t="s">
        <v>11</v>
      </c>
      <c r="G3725" t="s">
        <v>20636</v>
      </c>
      <c r="H3725" t="s">
        <v>3787</v>
      </c>
    </row>
    <row r="3726" spans="1:8" x14ac:dyDescent="0.35">
      <c r="A3726" t="s">
        <v>20645</v>
      </c>
      <c r="B3726" t="s">
        <v>1746</v>
      </c>
      <c r="C3726" t="s">
        <v>1747</v>
      </c>
      <c r="D3726">
        <v>1</v>
      </c>
      <c r="E3726">
        <v>0</v>
      </c>
      <c r="F3726" t="s">
        <v>11</v>
      </c>
      <c r="G3726" t="s">
        <v>20646</v>
      </c>
      <c r="H3726" t="s">
        <v>20647</v>
      </c>
    </row>
    <row r="3727" spans="1:8" x14ac:dyDescent="0.35">
      <c r="A3727" t="s">
        <v>20654</v>
      </c>
      <c r="B3727" t="s">
        <v>16350</v>
      </c>
      <c r="C3727" t="s">
        <v>16351</v>
      </c>
      <c r="D3727">
        <v>1</v>
      </c>
      <c r="E3727">
        <v>0</v>
      </c>
      <c r="F3727" t="s">
        <v>11</v>
      </c>
      <c r="G3727" t="s">
        <v>20655</v>
      </c>
      <c r="H3727" t="s">
        <v>34</v>
      </c>
    </row>
    <row r="3728" spans="1:8" x14ac:dyDescent="0.35">
      <c r="A3728" t="s">
        <v>20654</v>
      </c>
      <c r="B3728" t="s">
        <v>16350</v>
      </c>
      <c r="C3728" t="s">
        <v>16351</v>
      </c>
      <c r="D3728">
        <v>1</v>
      </c>
      <c r="E3728">
        <v>0</v>
      </c>
      <c r="F3728" t="s">
        <v>11</v>
      </c>
      <c r="G3728" t="s">
        <v>20656</v>
      </c>
      <c r="H3728" t="s">
        <v>34</v>
      </c>
    </row>
    <row r="3729" spans="1:8" x14ac:dyDescent="0.35">
      <c r="A3729" t="s">
        <v>936</v>
      </c>
      <c r="B3729" t="s">
        <v>937</v>
      </c>
      <c r="C3729" t="s">
        <v>936</v>
      </c>
      <c r="D3729">
        <v>1</v>
      </c>
      <c r="E3729">
        <v>0</v>
      </c>
      <c r="F3729" t="s">
        <v>11</v>
      </c>
      <c r="G3729" t="s">
        <v>20683</v>
      </c>
      <c r="H3729" t="s">
        <v>2156</v>
      </c>
    </row>
    <row r="3730" spans="1:8" x14ac:dyDescent="0.35">
      <c r="A3730" t="s">
        <v>20707</v>
      </c>
      <c r="B3730" t="s">
        <v>9015</v>
      </c>
      <c r="C3730" t="s">
        <v>9016</v>
      </c>
      <c r="D3730">
        <v>1</v>
      </c>
      <c r="E3730">
        <v>0</v>
      </c>
      <c r="F3730" t="s">
        <v>11</v>
      </c>
      <c r="G3730" t="s">
        <v>20708</v>
      </c>
      <c r="H3730" t="s">
        <v>83</v>
      </c>
    </row>
    <row r="3731" spans="1:8" x14ac:dyDescent="0.35">
      <c r="A3731" t="s">
        <v>813</v>
      </c>
      <c r="B3731" t="s">
        <v>814</v>
      </c>
      <c r="C3731" t="s">
        <v>813</v>
      </c>
      <c r="D3731">
        <v>1</v>
      </c>
      <c r="E3731">
        <v>0</v>
      </c>
      <c r="F3731" t="s">
        <v>11</v>
      </c>
      <c r="G3731" t="s">
        <v>20717</v>
      </c>
      <c r="H3731" t="s">
        <v>1275</v>
      </c>
    </row>
    <row r="3732" spans="1:8" x14ac:dyDescent="0.35">
      <c r="A3732" t="s">
        <v>20724</v>
      </c>
      <c r="B3732" t="s">
        <v>8723</v>
      </c>
      <c r="C3732" t="s">
        <v>8724</v>
      </c>
      <c r="D3732">
        <v>1</v>
      </c>
      <c r="E3732">
        <v>0</v>
      </c>
      <c r="F3732" t="s">
        <v>11</v>
      </c>
      <c r="G3732" t="s">
        <v>20723</v>
      </c>
      <c r="H3732" t="s">
        <v>826</v>
      </c>
    </row>
    <row r="3733" spans="1:8" x14ac:dyDescent="0.35">
      <c r="A3733" t="s">
        <v>20745</v>
      </c>
      <c r="B3733" t="s">
        <v>20746</v>
      </c>
      <c r="C3733" t="s">
        <v>20745</v>
      </c>
      <c r="D3733">
        <v>1</v>
      </c>
      <c r="E3733">
        <v>0</v>
      </c>
      <c r="F3733" t="s">
        <v>11</v>
      </c>
      <c r="G3733" t="s">
        <v>20747</v>
      </c>
      <c r="H3733" t="s">
        <v>5522</v>
      </c>
    </row>
    <row r="3734" spans="1:8" x14ac:dyDescent="0.35">
      <c r="A3734" t="s">
        <v>3608</v>
      </c>
      <c r="B3734" t="s">
        <v>3607</v>
      </c>
      <c r="C3734" t="s">
        <v>3608</v>
      </c>
      <c r="D3734">
        <v>1</v>
      </c>
      <c r="E3734">
        <v>0</v>
      </c>
      <c r="F3734" t="s">
        <v>11</v>
      </c>
      <c r="G3734" t="s">
        <v>20766</v>
      </c>
      <c r="H3734" t="s">
        <v>6001</v>
      </c>
    </row>
    <row r="3735" spans="1:8" x14ac:dyDescent="0.35">
      <c r="A3735" t="s">
        <v>20771</v>
      </c>
      <c r="B3735" t="s">
        <v>1527</v>
      </c>
      <c r="C3735" t="s">
        <v>1528</v>
      </c>
      <c r="D3735">
        <v>1</v>
      </c>
      <c r="E3735">
        <v>0</v>
      </c>
      <c r="F3735" t="s">
        <v>11</v>
      </c>
      <c r="G3735" t="s">
        <v>20772</v>
      </c>
      <c r="H3735" t="s">
        <v>805</v>
      </c>
    </row>
    <row r="3736" spans="1:8" x14ac:dyDescent="0.35">
      <c r="A3736" t="s">
        <v>20793</v>
      </c>
      <c r="B3736" t="s">
        <v>20794</v>
      </c>
      <c r="C3736" t="s">
        <v>20793</v>
      </c>
      <c r="D3736">
        <v>1</v>
      </c>
      <c r="E3736">
        <v>0</v>
      </c>
      <c r="F3736" t="s">
        <v>11</v>
      </c>
      <c r="G3736" t="s">
        <v>20795</v>
      </c>
      <c r="H3736" t="s">
        <v>5688</v>
      </c>
    </row>
    <row r="3737" spans="1:8" x14ac:dyDescent="0.35">
      <c r="A3737" t="s">
        <v>20814</v>
      </c>
      <c r="B3737" t="s">
        <v>347</v>
      </c>
      <c r="C3737" t="s">
        <v>348</v>
      </c>
      <c r="D3737">
        <v>1</v>
      </c>
      <c r="E3737">
        <v>0</v>
      </c>
      <c r="F3737" t="s">
        <v>11</v>
      </c>
      <c r="G3737" t="s">
        <v>20815</v>
      </c>
      <c r="H3737" t="s">
        <v>2791</v>
      </c>
    </row>
    <row r="3738" spans="1:8" x14ac:dyDescent="0.35">
      <c r="A3738" t="s">
        <v>821</v>
      </c>
      <c r="B3738" t="s">
        <v>820</v>
      </c>
      <c r="C3738" t="s">
        <v>821</v>
      </c>
      <c r="D3738">
        <v>1</v>
      </c>
      <c r="E3738">
        <v>2</v>
      </c>
      <c r="F3738" t="s">
        <v>11</v>
      </c>
      <c r="G3738" t="s">
        <v>20832</v>
      </c>
      <c r="H3738" t="s">
        <v>429</v>
      </c>
    </row>
    <row r="3739" spans="1:8" x14ac:dyDescent="0.35">
      <c r="A3739" t="s">
        <v>3954</v>
      </c>
      <c r="B3739" t="s">
        <v>3953</v>
      </c>
      <c r="C3739" t="s">
        <v>3954</v>
      </c>
      <c r="D3739">
        <v>1</v>
      </c>
      <c r="E3739">
        <v>2</v>
      </c>
      <c r="F3739" t="s">
        <v>11</v>
      </c>
      <c r="G3739" t="s">
        <v>20838</v>
      </c>
      <c r="H3739" t="s">
        <v>4540</v>
      </c>
    </row>
    <row r="3740" spans="1:8" x14ac:dyDescent="0.35">
      <c r="A3740" t="s">
        <v>936</v>
      </c>
      <c r="B3740" t="s">
        <v>937</v>
      </c>
      <c r="C3740" t="s">
        <v>936</v>
      </c>
      <c r="D3740">
        <v>1</v>
      </c>
      <c r="E3740">
        <v>0</v>
      </c>
      <c r="F3740" t="s">
        <v>11</v>
      </c>
      <c r="G3740" t="s">
        <v>20862</v>
      </c>
      <c r="H3740" t="s">
        <v>78</v>
      </c>
    </row>
    <row r="3741" spans="1:8" x14ac:dyDescent="0.35">
      <c r="A3741" t="s">
        <v>20865</v>
      </c>
      <c r="B3741" t="s">
        <v>20866</v>
      </c>
      <c r="C3741" t="s">
        <v>20867</v>
      </c>
      <c r="D3741">
        <v>1</v>
      </c>
      <c r="E3741">
        <v>0</v>
      </c>
      <c r="F3741" t="s">
        <v>11</v>
      </c>
      <c r="G3741" t="s">
        <v>20868</v>
      </c>
      <c r="H3741" t="s">
        <v>812</v>
      </c>
    </row>
    <row r="3742" spans="1:8" x14ac:dyDescent="0.35">
      <c r="A3742" t="s">
        <v>2018</v>
      </c>
      <c r="B3742" t="s">
        <v>2017</v>
      </c>
      <c r="C3742" t="s">
        <v>2018</v>
      </c>
      <c r="D3742">
        <v>1</v>
      </c>
      <c r="E3742">
        <v>0</v>
      </c>
      <c r="F3742" t="s">
        <v>11</v>
      </c>
      <c r="G3742" t="s">
        <v>20871</v>
      </c>
      <c r="H3742" t="s">
        <v>15918</v>
      </c>
    </row>
    <row r="3743" spans="1:8" x14ac:dyDescent="0.35">
      <c r="A3743" t="s">
        <v>8343</v>
      </c>
      <c r="B3743" t="s">
        <v>8342</v>
      </c>
      <c r="C3743" t="s">
        <v>8343</v>
      </c>
      <c r="D3743">
        <v>1</v>
      </c>
      <c r="E3743">
        <v>0</v>
      </c>
      <c r="F3743" t="s">
        <v>11</v>
      </c>
      <c r="G3743" t="s">
        <v>20871</v>
      </c>
      <c r="H3743" t="s">
        <v>4368</v>
      </c>
    </row>
    <row r="3744" spans="1:8" x14ac:dyDescent="0.35">
      <c r="A3744" t="s">
        <v>20872</v>
      </c>
      <c r="B3744" t="s">
        <v>20873</v>
      </c>
      <c r="C3744" t="s">
        <v>20874</v>
      </c>
      <c r="D3744">
        <v>1</v>
      </c>
      <c r="E3744">
        <v>0</v>
      </c>
      <c r="F3744" t="s">
        <v>11</v>
      </c>
      <c r="G3744" t="s">
        <v>20871</v>
      </c>
      <c r="H3744" t="s">
        <v>2282</v>
      </c>
    </row>
    <row r="3745" spans="1:8" x14ac:dyDescent="0.35">
      <c r="A3745" t="s">
        <v>20654</v>
      </c>
      <c r="B3745" t="s">
        <v>16350</v>
      </c>
      <c r="C3745" t="s">
        <v>16351</v>
      </c>
      <c r="D3745">
        <v>1</v>
      </c>
      <c r="E3745">
        <v>0</v>
      </c>
      <c r="F3745" t="s">
        <v>11</v>
      </c>
      <c r="G3745" t="s">
        <v>20896</v>
      </c>
      <c r="H3745" t="s">
        <v>34</v>
      </c>
    </row>
    <row r="3746" spans="1:8" x14ac:dyDescent="0.35">
      <c r="A3746" t="s">
        <v>20910</v>
      </c>
      <c r="B3746" t="s">
        <v>20911</v>
      </c>
      <c r="C3746" t="s">
        <v>20912</v>
      </c>
      <c r="D3746">
        <v>1</v>
      </c>
      <c r="E3746">
        <v>0</v>
      </c>
      <c r="F3746" t="s">
        <v>11</v>
      </c>
      <c r="G3746" t="s">
        <v>20913</v>
      </c>
      <c r="H3746" t="s">
        <v>34</v>
      </c>
    </row>
    <row r="3747" spans="1:8" x14ac:dyDescent="0.35">
      <c r="A3747" t="s">
        <v>936</v>
      </c>
      <c r="B3747" t="s">
        <v>937</v>
      </c>
      <c r="C3747" t="s">
        <v>936</v>
      </c>
      <c r="D3747">
        <v>1</v>
      </c>
      <c r="E3747">
        <v>0</v>
      </c>
      <c r="F3747" t="s">
        <v>11</v>
      </c>
      <c r="G3747" t="s">
        <v>20920</v>
      </c>
      <c r="H3747" t="s">
        <v>78</v>
      </c>
    </row>
    <row r="3748" spans="1:8" x14ac:dyDescent="0.35">
      <c r="A3748" t="s">
        <v>20771</v>
      </c>
      <c r="B3748" t="s">
        <v>1527</v>
      </c>
      <c r="C3748" t="s">
        <v>1528</v>
      </c>
      <c r="D3748">
        <v>1</v>
      </c>
      <c r="E3748">
        <v>0</v>
      </c>
      <c r="F3748" t="s">
        <v>11</v>
      </c>
      <c r="G3748" t="s">
        <v>20921</v>
      </c>
      <c r="H3748" t="s">
        <v>826</v>
      </c>
    </row>
    <row r="3749" spans="1:8" x14ac:dyDescent="0.35">
      <c r="A3749" t="s">
        <v>4657</v>
      </c>
      <c r="B3749" t="s">
        <v>4656</v>
      </c>
      <c r="C3749" t="s">
        <v>4657</v>
      </c>
      <c r="D3749">
        <v>1</v>
      </c>
      <c r="E3749">
        <v>0</v>
      </c>
      <c r="F3749" t="s">
        <v>11</v>
      </c>
      <c r="G3749" t="s">
        <v>20960</v>
      </c>
      <c r="H3749" t="s">
        <v>20961</v>
      </c>
    </row>
    <row r="3750" spans="1:8" x14ac:dyDescent="0.35">
      <c r="A3750" t="s">
        <v>4657</v>
      </c>
      <c r="B3750" t="s">
        <v>4656</v>
      </c>
      <c r="C3750" t="s">
        <v>4657</v>
      </c>
      <c r="D3750">
        <v>1</v>
      </c>
      <c r="E3750">
        <v>0</v>
      </c>
      <c r="F3750" t="s">
        <v>11</v>
      </c>
      <c r="G3750" t="s">
        <v>20966</v>
      </c>
      <c r="H3750" t="s">
        <v>138</v>
      </c>
    </row>
    <row r="3751" spans="1:8" x14ac:dyDescent="0.35">
      <c r="A3751" t="s">
        <v>20971</v>
      </c>
      <c r="B3751" t="s">
        <v>20972</v>
      </c>
      <c r="C3751" t="s">
        <v>20973</v>
      </c>
      <c r="D3751">
        <v>1</v>
      </c>
      <c r="E3751">
        <v>0</v>
      </c>
      <c r="F3751" t="s">
        <v>11</v>
      </c>
      <c r="G3751" t="s">
        <v>20974</v>
      </c>
      <c r="H3751" t="s">
        <v>3144</v>
      </c>
    </row>
    <row r="3752" spans="1:8" x14ac:dyDescent="0.35">
      <c r="A3752" t="s">
        <v>1306</v>
      </c>
      <c r="B3752" t="s">
        <v>1307</v>
      </c>
      <c r="C3752" t="s">
        <v>1306</v>
      </c>
      <c r="D3752">
        <v>1</v>
      </c>
      <c r="E3752">
        <v>0</v>
      </c>
      <c r="F3752" t="s">
        <v>11</v>
      </c>
      <c r="G3752" t="s">
        <v>20982</v>
      </c>
      <c r="H3752" t="s">
        <v>3096</v>
      </c>
    </row>
    <row r="3753" spans="1:8" x14ac:dyDescent="0.35">
      <c r="A3753" t="s">
        <v>20999</v>
      </c>
      <c r="B3753" t="s">
        <v>21000</v>
      </c>
      <c r="C3753" t="s">
        <v>21001</v>
      </c>
      <c r="D3753">
        <v>1</v>
      </c>
      <c r="E3753">
        <v>0</v>
      </c>
      <c r="F3753" t="s">
        <v>11</v>
      </c>
      <c r="G3753" t="s">
        <v>21002</v>
      </c>
      <c r="H3753" t="s">
        <v>572</v>
      </c>
    </row>
    <row r="3754" spans="1:8" x14ac:dyDescent="0.35">
      <c r="A3754" t="s">
        <v>2268</v>
      </c>
      <c r="B3754" t="s">
        <v>990</v>
      </c>
      <c r="C3754" t="s">
        <v>991</v>
      </c>
      <c r="D3754">
        <v>1</v>
      </c>
      <c r="E3754">
        <v>0</v>
      </c>
      <c r="F3754" t="s">
        <v>11</v>
      </c>
      <c r="G3754" t="s">
        <v>21003</v>
      </c>
      <c r="H3754" t="s">
        <v>10423</v>
      </c>
    </row>
    <row r="3755" spans="1:8" x14ac:dyDescent="0.35">
      <c r="A3755" t="s">
        <v>21033</v>
      </c>
      <c r="B3755" t="s">
        <v>21034</v>
      </c>
      <c r="C3755" t="s">
        <v>21035</v>
      </c>
      <c r="D3755">
        <v>1</v>
      </c>
      <c r="E3755">
        <v>0</v>
      </c>
      <c r="F3755" t="s">
        <v>11</v>
      </c>
      <c r="G3755" t="s">
        <v>21036</v>
      </c>
      <c r="H3755" t="s">
        <v>5956</v>
      </c>
    </row>
    <row r="3756" spans="1:8" x14ac:dyDescent="0.35">
      <c r="A3756" t="s">
        <v>2252</v>
      </c>
      <c r="B3756" t="s">
        <v>140</v>
      </c>
      <c r="C3756" t="s">
        <v>141</v>
      </c>
      <c r="D3756">
        <v>1</v>
      </c>
      <c r="E3756">
        <v>1</v>
      </c>
      <c r="F3756" t="s">
        <v>11</v>
      </c>
      <c r="G3756" t="s">
        <v>21049</v>
      </c>
      <c r="H3756" t="s">
        <v>251</v>
      </c>
    </row>
    <row r="3757" spans="1:8" x14ac:dyDescent="0.35">
      <c r="A3757" t="s">
        <v>21052</v>
      </c>
      <c r="B3757" t="s">
        <v>9390</v>
      </c>
      <c r="C3757" t="s">
        <v>9391</v>
      </c>
      <c r="D3757">
        <v>1</v>
      </c>
      <c r="E3757">
        <v>0</v>
      </c>
      <c r="F3757" t="s">
        <v>11</v>
      </c>
      <c r="G3757" t="s">
        <v>21053</v>
      </c>
      <c r="H3757" t="s">
        <v>21054</v>
      </c>
    </row>
    <row r="3758" spans="1:8" x14ac:dyDescent="0.35">
      <c r="A3758" t="s">
        <v>21061</v>
      </c>
      <c r="B3758" t="s">
        <v>17729</v>
      </c>
      <c r="C3758" t="s">
        <v>17730</v>
      </c>
      <c r="D3758">
        <v>1</v>
      </c>
      <c r="E3758">
        <v>0</v>
      </c>
      <c r="F3758" t="s">
        <v>11</v>
      </c>
      <c r="G3758" t="s">
        <v>21062</v>
      </c>
      <c r="H3758" t="s">
        <v>13078</v>
      </c>
    </row>
    <row r="3759" spans="1:8" x14ac:dyDescent="0.35">
      <c r="A3759" t="s">
        <v>21084</v>
      </c>
      <c r="B3759" t="s">
        <v>21085</v>
      </c>
      <c r="C3759" t="s">
        <v>21084</v>
      </c>
      <c r="D3759">
        <v>1</v>
      </c>
      <c r="E3759">
        <v>5</v>
      </c>
      <c r="F3759" t="s">
        <v>11</v>
      </c>
      <c r="G3759" t="s">
        <v>21086</v>
      </c>
      <c r="H3759" t="s">
        <v>414</v>
      </c>
    </row>
    <row r="3760" spans="1:8" x14ac:dyDescent="0.35">
      <c r="A3760" t="s">
        <v>21087</v>
      </c>
      <c r="B3760" t="s">
        <v>21088</v>
      </c>
      <c r="C3760" t="s">
        <v>21089</v>
      </c>
      <c r="D3760">
        <v>1</v>
      </c>
      <c r="E3760">
        <v>3</v>
      </c>
      <c r="F3760" t="s">
        <v>11</v>
      </c>
      <c r="G3760" t="s">
        <v>21086</v>
      </c>
      <c r="H3760" t="s">
        <v>21090</v>
      </c>
    </row>
    <row r="3761" spans="1:8" x14ac:dyDescent="0.35">
      <c r="A3761" t="s">
        <v>21095</v>
      </c>
      <c r="B3761" t="s">
        <v>21096</v>
      </c>
      <c r="C3761" t="s">
        <v>21097</v>
      </c>
      <c r="D3761">
        <v>1</v>
      </c>
      <c r="E3761">
        <v>0</v>
      </c>
      <c r="F3761" t="s">
        <v>11</v>
      </c>
      <c r="G3761" t="s">
        <v>21098</v>
      </c>
      <c r="H3761" t="s">
        <v>2931</v>
      </c>
    </row>
    <row r="3762" spans="1:8" x14ac:dyDescent="0.35">
      <c r="A3762" t="s">
        <v>4106</v>
      </c>
      <c r="B3762" t="s">
        <v>4107</v>
      </c>
      <c r="C3762" t="s">
        <v>4108</v>
      </c>
      <c r="D3762">
        <v>1</v>
      </c>
      <c r="E3762">
        <v>0</v>
      </c>
      <c r="F3762" t="s">
        <v>11</v>
      </c>
      <c r="G3762" t="s">
        <v>21108</v>
      </c>
      <c r="H3762" t="s">
        <v>3057</v>
      </c>
    </row>
    <row r="3763" spans="1:8" x14ac:dyDescent="0.35">
      <c r="A3763" t="s">
        <v>3571</v>
      </c>
      <c r="B3763" t="s">
        <v>3570</v>
      </c>
      <c r="C3763" t="s">
        <v>3571</v>
      </c>
      <c r="D3763">
        <v>1</v>
      </c>
      <c r="E3763">
        <v>0</v>
      </c>
      <c r="F3763" t="s">
        <v>11</v>
      </c>
      <c r="G3763" t="s">
        <v>21113</v>
      </c>
      <c r="H3763" t="s">
        <v>1482</v>
      </c>
    </row>
    <row r="3764" spans="1:8" x14ac:dyDescent="0.35">
      <c r="A3764" t="s">
        <v>1967</v>
      </c>
      <c r="B3764" t="s">
        <v>1966</v>
      </c>
      <c r="C3764" t="s">
        <v>1967</v>
      </c>
      <c r="D3764">
        <v>1</v>
      </c>
      <c r="E3764">
        <v>0</v>
      </c>
      <c r="F3764" t="s">
        <v>11</v>
      </c>
      <c r="G3764" t="s">
        <v>21116</v>
      </c>
      <c r="H3764" t="s">
        <v>5030</v>
      </c>
    </row>
    <row r="3765" spans="1:8" x14ac:dyDescent="0.35">
      <c r="A3765" t="s">
        <v>21143</v>
      </c>
      <c r="B3765" t="s">
        <v>21144</v>
      </c>
      <c r="C3765" t="s">
        <v>21145</v>
      </c>
      <c r="D3765">
        <v>1</v>
      </c>
      <c r="E3765">
        <v>0</v>
      </c>
      <c r="F3765" t="s">
        <v>11</v>
      </c>
      <c r="G3765" t="s">
        <v>21146</v>
      </c>
      <c r="H3765" t="s">
        <v>355</v>
      </c>
    </row>
    <row r="3766" spans="1:8" x14ac:dyDescent="0.35">
      <c r="A3766" t="s">
        <v>3969</v>
      </c>
      <c r="B3766" t="s">
        <v>3957</v>
      </c>
      <c r="C3766" t="s">
        <v>3958</v>
      </c>
      <c r="D3766">
        <v>1</v>
      </c>
      <c r="E3766">
        <v>0</v>
      </c>
      <c r="F3766" t="s">
        <v>11</v>
      </c>
      <c r="G3766" t="s">
        <v>21155</v>
      </c>
      <c r="H3766" t="s">
        <v>3971</v>
      </c>
    </row>
    <row r="3767" spans="1:8" x14ac:dyDescent="0.35">
      <c r="A3767" t="s">
        <v>2613</v>
      </c>
      <c r="B3767" t="s">
        <v>2614</v>
      </c>
      <c r="C3767" t="s">
        <v>2613</v>
      </c>
      <c r="D3767">
        <v>1</v>
      </c>
      <c r="E3767">
        <v>0</v>
      </c>
      <c r="F3767" t="s">
        <v>11</v>
      </c>
      <c r="G3767" t="s">
        <v>21168</v>
      </c>
      <c r="H3767" t="s">
        <v>703</v>
      </c>
    </row>
    <row r="3768" spans="1:8" x14ac:dyDescent="0.35">
      <c r="A3768" t="s">
        <v>21177</v>
      </c>
      <c r="B3768" t="s">
        <v>7696</v>
      </c>
      <c r="C3768" t="s">
        <v>7697</v>
      </c>
      <c r="D3768">
        <v>1</v>
      </c>
      <c r="E3768">
        <v>0</v>
      </c>
      <c r="F3768" t="s">
        <v>11</v>
      </c>
      <c r="G3768" t="s">
        <v>21178</v>
      </c>
      <c r="H3768" t="s">
        <v>5473</v>
      </c>
    </row>
    <row r="3769" spans="1:8" x14ac:dyDescent="0.35">
      <c r="A3769" t="s">
        <v>614</v>
      </c>
      <c r="B3769" t="s">
        <v>615</v>
      </c>
      <c r="C3769" t="s">
        <v>614</v>
      </c>
      <c r="D3769">
        <v>1</v>
      </c>
      <c r="E3769">
        <v>0</v>
      </c>
      <c r="F3769" t="s">
        <v>11</v>
      </c>
      <c r="G3769" t="s">
        <v>21182</v>
      </c>
      <c r="H3769" t="s">
        <v>14453</v>
      </c>
    </row>
    <row r="3770" spans="1:8" x14ac:dyDescent="0.35">
      <c r="A3770" t="s">
        <v>212</v>
      </c>
      <c r="B3770" t="s">
        <v>211</v>
      </c>
      <c r="C3770" t="s">
        <v>212</v>
      </c>
      <c r="D3770">
        <v>1</v>
      </c>
      <c r="E3770">
        <v>0</v>
      </c>
      <c r="F3770" t="s">
        <v>11</v>
      </c>
      <c r="G3770" t="s">
        <v>21185</v>
      </c>
      <c r="H3770" t="s">
        <v>18</v>
      </c>
    </row>
    <row r="3771" spans="1:8" x14ac:dyDescent="0.35">
      <c r="A3771" t="s">
        <v>6641</v>
      </c>
      <c r="B3771" t="s">
        <v>1328</v>
      </c>
      <c r="C3771" t="s">
        <v>1329</v>
      </c>
      <c r="D3771">
        <v>1</v>
      </c>
      <c r="E3771">
        <v>0</v>
      </c>
      <c r="F3771" t="s">
        <v>11</v>
      </c>
      <c r="G3771" t="s">
        <v>21196</v>
      </c>
      <c r="H3771" t="s">
        <v>20729</v>
      </c>
    </row>
    <row r="3772" spans="1:8" x14ac:dyDescent="0.35">
      <c r="A3772" t="s">
        <v>15356</v>
      </c>
      <c r="B3772" t="s">
        <v>4689</v>
      </c>
      <c r="C3772" t="s">
        <v>4688</v>
      </c>
      <c r="D3772">
        <v>1</v>
      </c>
      <c r="E3772">
        <v>1</v>
      </c>
      <c r="F3772" t="s">
        <v>11</v>
      </c>
      <c r="G3772" t="s">
        <v>21216</v>
      </c>
      <c r="H3772" t="s">
        <v>3682</v>
      </c>
    </row>
    <row r="3773" spans="1:8" x14ac:dyDescent="0.35">
      <c r="A3773" t="s">
        <v>15356</v>
      </c>
      <c r="B3773" t="s">
        <v>4689</v>
      </c>
      <c r="C3773" t="s">
        <v>4688</v>
      </c>
      <c r="D3773">
        <v>1</v>
      </c>
      <c r="E3773">
        <v>1</v>
      </c>
      <c r="F3773" t="s">
        <v>11</v>
      </c>
      <c r="G3773" t="s">
        <v>21217</v>
      </c>
      <c r="H3773" t="s">
        <v>2657</v>
      </c>
    </row>
    <row r="3774" spans="1:8" x14ac:dyDescent="0.35">
      <c r="A3774" t="s">
        <v>21220</v>
      </c>
      <c r="B3774" t="s">
        <v>1328</v>
      </c>
      <c r="C3774" t="s">
        <v>1329</v>
      </c>
      <c r="D3774">
        <v>1</v>
      </c>
      <c r="E3774">
        <v>4</v>
      </c>
      <c r="F3774" t="s">
        <v>11</v>
      </c>
      <c r="G3774" t="s">
        <v>21221</v>
      </c>
      <c r="H3774" t="s">
        <v>251</v>
      </c>
    </row>
    <row r="3775" spans="1:8" x14ac:dyDescent="0.35">
      <c r="A3775" t="s">
        <v>1836</v>
      </c>
      <c r="B3775" t="s">
        <v>1835</v>
      </c>
      <c r="C3775" t="s">
        <v>1836</v>
      </c>
      <c r="D3775">
        <v>1</v>
      </c>
      <c r="E3775">
        <v>0</v>
      </c>
      <c r="F3775" t="s">
        <v>11</v>
      </c>
      <c r="G3775" t="s">
        <v>21233</v>
      </c>
      <c r="H3775" t="s">
        <v>2071</v>
      </c>
    </row>
    <row r="3776" spans="1:8" x14ac:dyDescent="0.35">
      <c r="A3776" t="s">
        <v>14770</v>
      </c>
      <c r="B3776" t="s">
        <v>14769</v>
      </c>
      <c r="C3776" t="s">
        <v>14770</v>
      </c>
      <c r="D3776">
        <v>1</v>
      </c>
      <c r="E3776">
        <v>1</v>
      </c>
      <c r="F3776" t="s">
        <v>11</v>
      </c>
      <c r="G3776" t="s">
        <v>21240</v>
      </c>
      <c r="H3776" t="s">
        <v>21241</v>
      </c>
    </row>
    <row r="3777" spans="1:8" x14ac:dyDescent="0.35">
      <c r="A3777" t="s">
        <v>2453</v>
      </c>
      <c r="B3777" t="s">
        <v>2452</v>
      </c>
      <c r="C3777" t="s">
        <v>2453</v>
      </c>
      <c r="D3777">
        <v>1</v>
      </c>
      <c r="E3777">
        <v>0</v>
      </c>
      <c r="F3777" t="s">
        <v>11</v>
      </c>
      <c r="G3777" t="s">
        <v>21242</v>
      </c>
      <c r="H3777" t="s">
        <v>831</v>
      </c>
    </row>
    <row r="3778" spans="1:8" x14ac:dyDescent="0.35">
      <c r="A3778" t="s">
        <v>21247</v>
      </c>
      <c r="B3778" t="s">
        <v>21248</v>
      </c>
      <c r="C3778" t="s">
        <v>21249</v>
      </c>
      <c r="D3778">
        <v>1</v>
      </c>
      <c r="E3778">
        <v>1</v>
      </c>
      <c r="F3778" t="s">
        <v>11</v>
      </c>
      <c r="G3778" t="s">
        <v>21250</v>
      </c>
      <c r="H3778" t="s">
        <v>10980</v>
      </c>
    </row>
    <row r="3779" spans="1:8" x14ac:dyDescent="0.35">
      <c r="A3779" t="s">
        <v>21260</v>
      </c>
      <c r="B3779" t="s">
        <v>21261</v>
      </c>
      <c r="C3779" t="s">
        <v>21260</v>
      </c>
      <c r="D3779">
        <v>1</v>
      </c>
      <c r="E3779">
        <v>0</v>
      </c>
      <c r="F3779" t="s">
        <v>11</v>
      </c>
      <c r="G3779" t="s">
        <v>21262</v>
      </c>
      <c r="H3779" t="s">
        <v>5100</v>
      </c>
    </row>
    <row r="3780" spans="1:8" x14ac:dyDescent="0.35">
      <c r="A3780" t="s">
        <v>11503</v>
      </c>
      <c r="B3780" t="s">
        <v>645</v>
      </c>
      <c r="C3780" t="s">
        <v>646</v>
      </c>
      <c r="D3780">
        <v>1</v>
      </c>
      <c r="E3780">
        <v>0</v>
      </c>
      <c r="F3780" t="s">
        <v>11</v>
      </c>
      <c r="G3780" t="e">
        <f>- Рожу сына - обязательно в консерваторию отдам.</f>
        <v>#NAME?</v>
      </c>
      <c r="H3780" t="s">
        <v>5745</v>
      </c>
    </row>
    <row r="3781" spans="1:8" x14ac:dyDescent="0.35">
      <c r="A3781" t="s">
        <v>3960</v>
      </c>
      <c r="B3781" t="s">
        <v>3889</v>
      </c>
      <c r="C3781" t="s">
        <v>3890</v>
      </c>
      <c r="D3781">
        <v>1</v>
      </c>
      <c r="E3781">
        <v>0</v>
      </c>
      <c r="F3781" t="s">
        <v>11</v>
      </c>
      <c r="G3781" t="s">
        <v>21269</v>
      </c>
      <c r="H3781" t="s">
        <v>3654</v>
      </c>
    </row>
    <row r="3782" spans="1:8" x14ac:dyDescent="0.35">
      <c r="A3782" t="s">
        <v>21274</v>
      </c>
      <c r="B3782" t="s">
        <v>21275</v>
      </c>
      <c r="C3782" t="s">
        <v>21274</v>
      </c>
      <c r="D3782">
        <v>1</v>
      </c>
      <c r="E3782">
        <v>0</v>
      </c>
      <c r="F3782" t="s">
        <v>11</v>
      </c>
      <c r="G3782" t="s">
        <v>21273</v>
      </c>
      <c r="H3782" t="s">
        <v>468</v>
      </c>
    </row>
    <row r="3783" spans="1:8" x14ac:dyDescent="0.35">
      <c r="A3783" t="s">
        <v>21278</v>
      </c>
      <c r="B3783" t="s">
        <v>10581</v>
      </c>
      <c r="C3783" t="s">
        <v>10582</v>
      </c>
      <c r="D3783">
        <v>1</v>
      </c>
      <c r="E3783">
        <v>1</v>
      </c>
      <c r="F3783" t="s">
        <v>11</v>
      </c>
      <c r="G3783" t="s">
        <v>21279</v>
      </c>
      <c r="H3783" t="s">
        <v>457</v>
      </c>
    </row>
    <row r="3784" spans="1:8" x14ac:dyDescent="0.35">
      <c r="A3784" t="s">
        <v>16882</v>
      </c>
      <c r="B3784" t="s">
        <v>3311</v>
      </c>
      <c r="C3784" t="s">
        <v>3312</v>
      </c>
      <c r="D3784">
        <v>1</v>
      </c>
      <c r="E3784">
        <v>0</v>
      </c>
      <c r="F3784" t="s">
        <v>11</v>
      </c>
      <c r="G3784" t="s">
        <v>21301</v>
      </c>
      <c r="H3784" t="s">
        <v>21302</v>
      </c>
    </row>
    <row r="3785" spans="1:8" x14ac:dyDescent="0.35">
      <c r="A3785" t="s">
        <v>5309</v>
      </c>
      <c r="B3785" t="s">
        <v>173</v>
      </c>
      <c r="C3785" t="s">
        <v>174</v>
      </c>
      <c r="D3785">
        <v>1</v>
      </c>
      <c r="E3785">
        <v>0</v>
      </c>
      <c r="F3785" t="s">
        <v>11</v>
      </c>
      <c r="G3785" t="s">
        <v>21310</v>
      </c>
      <c r="H3785" t="s">
        <v>176</v>
      </c>
    </row>
    <row r="3786" spans="1:8" x14ac:dyDescent="0.35">
      <c r="A3786" t="s">
        <v>21315</v>
      </c>
      <c r="B3786" t="s">
        <v>21316</v>
      </c>
      <c r="C3786" t="s">
        <v>21317</v>
      </c>
      <c r="D3786">
        <v>1</v>
      </c>
      <c r="E3786">
        <v>0</v>
      </c>
      <c r="F3786" t="s">
        <v>11</v>
      </c>
      <c r="G3786" t="s">
        <v>21310</v>
      </c>
      <c r="H3786" t="s">
        <v>21318</v>
      </c>
    </row>
    <row r="3787" spans="1:8" x14ac:dyDescent="0.35">
      <c r="A3787" t="s">
        <v>1947</v>
      </c>
      <c r="B3787" t="s">
        <v>1946</v>
      </c>
      <c r="C3787" t="s">
        <v>1947</v>
      </c>
      <c r="D3787">
        <v>1</v>
      </c>
      <c r="E3787">
        <v>0</v>
      </c>
      <c r="F3787" t="s">
        <v>11</v>
      </c>
      <c r="G3787" t="s">
        <v>21328</v>
      </c>
      <c r="H3787" t="s">
        <v>3973</v>
      </c>
    </row>
    <row r="3788" spans="1:8" x14ac:dyDescent="0.35">
      <c r="A3788" t="s">
        <v>6673</v>
      </c>
      <c r="B3788" t="s">
        <v>5125</v>
      </c>
      <c r="C3788" t="s">
        <v>5124</v>
      </c>
      <c r="D3788">
        <v>1</v>
      </c>
      <c r="E3788">
        <v>0</v>
      </c>
      <c r="F3788" t="s">
        <v>11</v>
      </c>
      <c r="G3788" t="s">
        <v>21338</v>
      </c>
      <c r="H3788" t="s">
        <v>21339</v>
      </c>
    </row>
    <row r="3789" spans="1:8" x14ac:dyDescent="0.35">
      <c r="A3789" t="s">
        <v>8541</v>
      </c>
      <c r="B3789" t="s">
        <v>7168</v>
      </c>
      <c r="C3789" t="s">
        <v>7169</v>
      </c>
      <c r="D3789">
        <v>1</v>
      </c>
      <c r="E3789">
        <v>0</v>
      </c>
      <c r="F3789" t="s">
        <v>11</v>
      </c>
      <c r="G3789" t="s">
        <v>21351</v>
      </c>
      <c r="H3789" t="s">
        <v>7313</v>
      </c>
    </row>
    <row r="3790" spans="1:8" x14ac:dyDescent="0.35">
      <c r="A3790" t="s">
        <v>1967</v>
      </c>
      <c r="B3790" t="s">
        <v>1966</v>
      </c>
      <c r="C3790" t="s">
        <v>1967</v>
      </c>
      <c r="D3790">
        <v>1</v>
      </c>
      <c r="E3790">
        <v>2</v>
      </c>
      <c r="F3790" t="s">
        <v>11</v>
      </c>
      <c r="G3790" t="s">
        <v>21384</v>
      </c>
      <c r="H3790" t="s">
        <v>5030</v>
      </c>
    </row>
    <row r="3791" spans="1:8" x14ac:dyDescent="0.35">
      <c r="A3791" t="s">
        <v>1967</v>
      </c>
      <c r="B3791" t="s">
        <v>1966</v>
      </c>
      <c r="C3791" t="s">
        <v>1967</v>
      </c>
      <c r="D3791">
        <v>1</v>
      </c>
      <c r="E3791">
        <v>0</v>
      </c>
      <c r="F3791" t="s">
        <v>11</v>
      </c>
      <c r="G3791" t="s">
        <v>21391</v>
      </c>
      <c r="H3791" t="s">
        <v>5030</v>
      </c>
    </row>
    <row r="3792" spans="1:8" x14ac:dyDescent="0.35">
      <c r="A3792" t="s">
        <v>19613</v>
      </c>
      <c r="B3792" t="s">
        <v>943</v>
      </c>
      <c r="C3792" t="s">
        <v>944</v>
      </c>
      <c r="D3792">
        <v>1</v>
      </c>
      <c r="E3792">
        <v>0</v>
      </c>
      <c r="F3792" t="s">
        <v>11</v>
      </c>
      <c r="G3792" t="s">
        <v>21418</v>
      </c>
      <c r="H3792" t="s">
        <v>21419</v>
      </c>
    </row>
    <row r="3793" spans="1:8" x14ac:dyDescent="0.35">
      <c r="A3793" t="s">
        <v>4110</v>
      </c>
      <c r="B3793" t="s">
        <v>4111</v>
      </c>
      <c r="C3793" t="s">
        <v>4110</v>
      </c>
      <c r="D3793">
        <v>1</v>
      </c>
      <c r="E3793">
        <v>0</v>
      </c>
      <c r="F3793" t="s">
        <v>11</v>
      </c>
      <c r="G3793" t="s">
        <v>21431</v>
      </c>
      <c r="H3793" t="s">
        <v>2791</v>
      </c>
    </row>
    <row r="3794" spans="1:8" x14ac:dyDescent="0.35">
      <c r="A3794" t="s">
        <v>1854</v>
      </c>
      <c r="B3794" t="s">
        <v>1853</v>
      </c>
      <c r="C3794" t="s">
        <v>1854</v>
      </c>
      <c r="D3794">
        <v>1</v>
      </c>
      <c r="E3794">
        <v>0</v>
      </c>
      <c r="F3794" t="s">
        <v>11</v>
      </c>
      <c r="G3794" t="s">
        <v>21453</v>
      </c>
      <c r="H3794" t="s">
        <v>10196</v>
      </c>
    </row>
    <row r="3795" spans="1:8" x14ac:dyDescent="0.35">
      <c r="A3795" t="s">
        <v>2627</v>
      </c>
      <c r="B3795" t="s">
        <v>2626</v>
      </c>
      <c r="C3795" t="s">
        <v>2627</v>
      </c>
      <c r="D3795">
        <v>1</v>
      </c>
      <c r="E3795">
        <v>0</v>
      </c>
      <c r="F3795" t="s">
        <v>11</v>
      </c>
      <c r="G3795" t="s">
        <v>21458</v>
      </c>
      <c r="H3795" t="s">
        <v>12698</v>
      </c>
    </row>
    <row r="3796" spans="1:8" x14ac:dyDescent="0.35">
      <c r="A3796" t="s">
        <v>21484</v>
      </c>
      <c r="B3796" t="s">
        <v>21485</v>
      </c>
      <c r="C3796" t="s">
        <v>21486</v>
      </c>
      <c r="D3796">
        <v>1</v>
      </c>
      <c r="E3796">
        <v>0</v>
      </c>
      <c r="F3796" t="s">
        <v>11</v>
      </c>
      <c r="G3796" t="s">
        <v>21487</v>
      </c>
      <c r="H3796" t="s">
        <v>4178</v>
      </c>
    </row>
    <row r="3797" spans="1:8" x14ac:dyDescent="0.35">
      <c r="A3797" t="s">
        <v>1641</v>
      </c>
      <c r="B3797" t="s">
        <v>1640</v>
      </c>
      <c r="C3797" t="s">
        <v>1641</v>
      </c>
      <c r="D3797">
        <v>1</v>
      </c>
      <c r="E3797">
        <v>0</v>
      </c>
      <c r="F3797" t="s">
        <v>11</v>
      </c>
      <c r="G3797" t="s">
        <v>21490</v>
      </c>
      <c r="H3797" t="s">
        <v>831</v>
      </c>
    </row>
    <row r="3798" spans="1:8" x14ac:dyDescent="0.35">
      <c r="A3798" t="s">
        <v>21511</v>
      </c>
      <c r="B3798" t="s">
        <v>21512</v>
      </c>
      <c r="C3798" t="s">
        <v>21511</v>
      </c>
      <c r="D3798">
        <v>1</v>
      </c>
      <c r="E3798">
        <v>0</v>
      </c>
      <c r="F3798" t="s">
        <v>11</v>
      </c>
      <c r="G3798" t="s">
        <v>21513</v>
      </c>
      <c r="H3798" t="s">
        <v>3253</v>
      </c>
    </row>
    <row r="3799" spans="1:8" x14ac:dyDescent="0.35">
      <c r="A3799" t="s">
        <v>3960</v>
      </c>
      <c r="B3799" t="s">
        <v>3889</v>
      </c>
      <c r="C3799" t="s">
        <v>3890</v>
      </c>
      <c r="D3799">
        <v>1</v>
      </c>
      <c r="E3799">
        <v>0</v>
      </c>
      <c r="F3799" t="s">
        <v>11</v>
      </c>
      <c r="G3799" t="s">
        <v>21517</v>
      </c>
      <c r="H3799" t="s">
        <v>4417</v>
      </c>
    </row>
    <row r="3800" spans="1:8" x14ac:dyDescent="0.35">
      <c r="A3800" t="s">
        <v>21522</v>
      </c>
      <c r="B3800" t="s">
        <v>421</v>
      </c>
      <c r="C3800" t="s">
        <v>422</v>
      </c>
      <c r="D3800">
        <v>1</v>
      </c>
      <c r="E3800">
        <v>0</v>
      </c>
      <c r="F3800" t="s">
        <v>11</v>
      </c>
      <c r="G3800" t="s">
        <v>21523</v>
      </c>
      <c r="H3800" t="s">
        <v>490</v>
      </c>
    </row>
    <row r="3801" spans="1:8" x14ac:dyDescent="0.35">
      <c r="A3801" t="s">
        <v>5554</v>
      </c>
      <c r="B3801" t="s">
        <v>5555</v>
      </c>
      <c r="C3801" t="s">
        <v>5556</v>
      </c>
      <c r="D3801">
        <v>1</v>
      </c>
      <c r="E3801">
        <v>0</v>
      </c>
      <c r="F3801" t="s">
        <v>11</v>
      </c>
      <c r="G3801" t="s">
        <v>21524</v>
      </c>
      <c r="H3801" t="s">
        <v>461</v>
      </c>
    </row>
    <row r="3802" spans="1:8" x14ac:dyDescent="0.35">
      <c r="A3802" t="s">
        <v>21548</v>
      </c>
      <c r="B3802" t="s">
        <v>21549</v>
      </c>
      <c r="C3802" t="s">
        <v>21550</v>
      </c>
      <c r="D3802">
        <v>1</v>
      </c>
      <c r="E3802">
        <v>0</v>
      </c>
      <c r="F3802" t="s">
        <v>11</v>
      </c>
      <c r="G3802" t="s">
        <v>21551</v>
      </c>
      <c r="H3802" t="s">
        <v>3541</v>
      </c>
    </row>
    <row r="3803" spans="1:8" x14ac:dyDescent="0.35">
      <c r="A3803" t="s">
        <v>3960</v>
      </c>
      <c r="B3803" t="s">
        <v>3889</v>
      </c>
      <c r="C3803" t="s">
        <v>3890</v>
      </c>
      <c r="D3803">
        <v>1</v>
      </c>
      <c r="E3803">
        <v>0</v>
      </c>
      <c r="F3803" t="s">
        <v>11</v>
      </c>
      <c r="G3803" t="s">
        <v>21553</v>
      </c>
      <c r="H3803" t="s">
        <v>13721</v>
      </c>
    </row>
    <row r="3804" spans="1:8" x14ac:dyDescent="0.35">
      <c r="A3804" t="s">
        <v>21570</v>
      </c>
      <c r="B3804" t="s">
        <v>21567</v>
      </c>
      <c r="C3804" t="s">
        <v>21568</v>
      </c>
      <c r="D3804">
        <v>1</v>
      </c>
      <c r="E3804">
        <v>0</v>
      </c>
      <c r="F3804" t="s">
        <v>11</v>
      </c>
      <c r="G3804" t="s">
        <v>21571</v>
      </c>
      <c r="H3804" t="s">
        <v>3682</v>
      </c>
    </row>
    <row r="3805" spans="1:8" x14ac:dyDescent="0.35">
      <c r="A3805" t="s">
        <v>1306</v>
      </c>
      <c r="B3805" t="s">
        <v>1307</v>
      </c>
      <c r="C3805" t="s">
        <v>1306</v>
      </c>
      <c r="D3805">
        <v>1</v>
      </c>
      <c r="E3805">
        <v>0</v>
      </c>
      <c r="F3805" t="s">
        <v>11</v>
      </c>
      <c r="G3805" t="s">
        <v>21574</v>
      </c>
      <c r="H3805" t="s">
        <v>304</v>
      </c>
    </row>
    <row r="3806" spans="1:8" x14ac:dyDescent="0.35">
      <c r="A3806" t="s">
        <v>21579</v>
      </c>
      <c r="B3806" t="s">
        <v>21580</v>
      </c>
      <c r="C3806" t="s">
        <v>21581</v>
      </c>
      <c r="D3806">
        <v>1</v>
      </c>
      <c r="E3806">
        <v>1</v>
      </c>
      <c r="F3806" t="s">
        <v>11</v>
      </c>
      <c r="G3806" t="s">
        <v>21582</v>
      </c>
      <c r="H3806" t="s">
        <v>2847</v>
      </c>
    </row>
    <row r="3807" spans="1:8" x14ac:dyDescent="0.35">
      <c r="A3807" t="s">
        <v>4179</v>
      </c>
      <c r="B3807" t="s">
        <v>4180</v>
      </c>
      <c r="C3807" t="s">
        <v>4179</v>
      </c>
      <c r="D3807">
        <v>1</v>
      </c>
      <c r="E3807">
        <v>0</v>
      </c>
      <c r="F3807" t="s">
        <v>11</v>
      </c>
      <c r="G3807" t="s">
        <v>21591</v>
      </c>
      <c r="H3807" t="s">
        <v>21592</v>
      </c>
    </row>
    <row r="3808" spans="1:8" x14ac:dyDescent="0.35">
      <c r="A3808" t="s">
        <v>4575</v>
      </c>
      <c r="B3808" t="s">
        <v>4576</v>
      </c>
      <c r="C3808" t="s">
        <v>4577</v>
      </c>
      <c r="D3808">
        <v>1</v>
      </c>
      <c r="E3808">
        <v>0</v>
      </c>
      <c r="F3808" t="s">
        <v>11</v>
      </c>
      <c r="G3808" t="s">
        <v>21596</v>
      </c>
      <c r="H3808" t="s">
        <v>3319</v>
      </c>
    </row>
    <row r="3809" spans="1:8" x14ac:dyDescent="0.35">
      <c r="A3809" t="s">
        <v>21607</v>
      </c>
      <c r="B3809" t="s">
        <v>4265</v>
      </c>
      <c r="C3809" t="s">
        <v>4266</v>
      </c>
      <c r="D3809">
        <v>1</v>
      </c>
      <c r="E3809">
        <v>0</v>
      </c>
      <c r="F3809" t="s">
        <v>11</v>
      </c>
      <c r="G3809" t="s">
        <v>21606</v>
      </c>
      <c r="H3809" t="s">
        <v>21608</v>
      </c>
    </row>
    <row r="3810" spans="1:8" x14ac:dyDescent="0.35">
      <c r="A3810" t="s">
        <v>20771</v>
      </c>
      <c r="B3810" t="s">
        <v>1527</v>
      </c>
      <c r="C3810" t="s">
        <v>1528</v>
      </c>
      <c r="D3810">
        <v>1</v>
      </c>
      <c r="E3810">
        <v>0</v>
      </c>
      <c r="F3810" t="s">
        <v>11</v>
      </c>
      <c r="G3810" t="s">
        <v>21615</v>
      </c>
      <c r="H3810" t="s">
        <v>805</v>
      </c>
    </row>
    <row r="3811" spans="1:8" x14ac:dyDescent="0.35">
      <c r="A3811" t="s">
        <v>21630</v>
      </c>
      <c r="B3811" t="s">
        <v>4180</v>
      </c>
      <c r="C3811" t="s">
        <v>4179</v>
      </c>
      <c r="D3811">
        <v>1</v>
      </c>
      <c r="E3811">
        <v>0</v>
      </c>
      <c r="F3811" t="s">
        <v>11</v>
      </c>
      <c r="G3811" t="s">
        <v>21631</v>
      </c>
      <c r="H3811" t="s">
        <v>21632</v>
      </c>
    </row>
    <row r="3812" spans="1:8" x14ac:dyDescent="0.35">
      <c r="A3812" t="s">
        <v>21633</v>
      </c>
      <c r="B3812" t="s">
        <v>13481</v>
      </c>
      <c r="C3812" t="s">
        <v>13482</v>
      </c>
      <c r="D3812">
        <v>1</v>
      </c>
      <c r="E3812">
        <v>0</v>
      </c>
      <c r="F3812" t="s">
        <v>11</v>
      </c>
      <c r="G3812" t="s">
        <v>21634</v>
      </c>
      <c r="H3812" t="s">
        <v>3712</v>
      </c>
    </row>
    <row r="3813" spans="1:8" x14ac:dyDescent="0.35">
      <c r="A3813" t="s">
        <v>4054</v>
      </c>
      <c r="B3813" t="s">
        <v>4050</v>
      </c>
      <c r="C3813" t="s">
        <v>4051</v>
      </c>
      <c r="D3813">
        <v>1</v>
      </c>
      <c r="E3813">
        <v>0</v>
      </c>
      <c r="F3813" t="s">
        <v>11</v>
      </c>
      <c r="G3813" t="s">
        <v>21635</v>
      </c>
      <c r="H3813" t="s">
        <v>1718</v>
      </c>
    </row>
    <row r="3814" spans="1:8" x14ac:dyDescent="0.35">
      <c r="A3814" t="s">
        <v>4749</v>
      </c>
      <c r="B3814" t="s">
        <v>662</v>
      </c>
      <c r="C3814" t="s">
        <v>663</v>
      </c>
      <c r="D3814">
        <v>1</v>
      </c>
      <c r="E3814">
        <v>0</v>
      </c>
      <c r="F3814" t="s">
        <v>11</v>
      </c>
      <c r="G3814" t="s">
        <v>21636</v>
      </c>
      <c r="H3814" t="s">
        <v>1622</v>
      </c>
    </row>
    <row r="3815" spans="1:8" x14ac:dyDescent="0.35">
      <c r="A3815" t="s">
        <v>21656</v>
      </c>
      <c r="B3815" t="s">
        <v>1688</v>
      </c>
      <c r="C3815" t="s">
        <v>1689</v>
      </c>
      <c r="D3815">
        <v>1</v>
      </c>
      <c r="E3815">
        <v>0</v>
      </c>
      <c r="F3815" t="s">
        <v>11</v>
      </c>
      <c r="G3815" t="s">
        <v>21657</v>
      </c>
      <c r="H3815" t="s">
        <v>1473</v>
      </c>
    </row>
    <row r="3816" spans="1:8" x14ac:dyDescent="0.35">
      <c r="A3816" t="s">
        <v>2211</v>
      </c>
      <c r="B3816" t="s">
        <v>2210</v>
      </c>
      <c r="C3816" t="s">
        <v>2211</v>
      </c>
      <c r="D3816">
        <v>1</v>
      </c>
      <c r="E3816">
        <v>0</v>
      </c>
      <c r="F3816" t="s">
        <v>11</v>
      </c>
      <c r="G3816" t="s">
        <v>21673</v>
      </c>
      <c r="H3816" t="s">
        <v>13</v>
      </c>
    </row>
    <row r="3817" spans="1:8" x14ac:dyDescent="0.35">
      <c r="A3817" t="s">
        <v>6787</v>
      </c>
      <c r="B3817" t="s">
        <v>140</v>
      </c>
      <c r="C3817" t="s">
        <v>141</v>
      </c>
      <c r="D3817">
        <v>1</v>
      </c>
      <c r="E3817">
        <v>0</v>
      </c>
      <c r="F3817" t="s">
        <v>11</v>
      </c>
      <c r="G3817" t="s">
        <v>21688</v>
      </c>
      <c r="H3817" t="s">
        <v>3597</v>
      </c>
    </row>
    <row r="3818" spans="1:8" x14ac:dyDescent="0.35">
      <c r="A3818" t="s">
        <v>21722</v>
      </c>
      <c r="B3818" t="s">
        <v>21723</v>
      </c>
      <c r="C3818" t="s">
        <v>21722</v>
      </c>
      <c r="D3818">
        <v>1</v>
      </c>
      <c r="E3818">
        <v>0</v>
      </c>
      <c r="F3818" t="s">
        <v>11</v>
      </c>
      <c r="G3818" t="s">
        <v>21724</v>
      </c>
      <c r="H3818" t="s">
        <v>21725</v>
      </c>
    </row>
    <row r="3819" spans="1:8" x14ac:dyDescent="0.35">
      <c r="A3819" t="s">
        <v>1641</v>
      </c>
      <c r="B3819" t="s">
        <v>1640</v>
      </c>
      <c r="C3819" t="s">
        <v>1641</v>
      </c>
      <c r="D3819">
        <v>1</v>
      </c>
      <c r="E3819">
        <v>0</v>
      </c>
      <c r="F3819" t="s">
        <v>11</v>
      </c>
      <c r="G3819" t="s">
        <v>21752</v>
      </c>
      <c r="H3819" t="s">
        <v>18</v>
      </c>
    </row>
    <row r="3820" spans="1:8" x14ac:dyDescent="0.35">
      <c r="A3820" t="s">
        <v>4179</v>
      </c>
      <c r="B3820" t="s">
        <v>4180</v>
      </c>
      <c r="C3820" t="s">
        <v>4179</v>
      </c>
      <c r="D3820">
        <v>1</v>
      </c>
      <c r="E3820">
        <v>2</v>
      </c>
      <c r="F3820" t="s">
        <v>11</v>
      </c>
      <c r="G3820" t="s">
        <v>21763</v>
      </c>
      <c r="H3820" t="s">
        <v>14100</v>
      </c>
    </row>
    <row r="3821" spans="1:8" x14ac:dyDescent="0.35">
      <c r="A3821" t="s">
        <v>21656</v>
      </c>
      <c r="B3821" t="s">
        <v>1688</v>
      </c>
      <c r="C3821" t="s">
        <v>1689</v>
      </c>
      <c r="D3821">
        <v>1</v>
      </c>
      <c r="E3821">
        <v>0</v>
      </c>
      <c r="F3821" t="s">
        <v>11</v>
      </c>
      <c r="G3821" t="s">
        <v>21766</v>
      </c>
      <c r="H3821" t="s">
        <v>1473</v>
      </c>
    </row>
    <row r="3822" spans="1:8" x14ac:dyDescent="0.35">
      <c r="A3822" t="s">
        <v>21784</v>
      </c>
      <c r="B3822" t="s">
        <v>21785</v>
      </c>
      <c r="C3822" t="s">
        <v>21784</v>
      </c>
      <c r="D3822">
        <v>1</v>
      </c>
      <c r="E3822">
        <v>0</v>
      </c>
      <c r="F3822" t="s">
        <v>11</v>
      </c>
      <c r="G3822" t="s">
        <v>21786</v>
      </c>
      <c r="H3822" t="s">
        <v>4513</v>
      </c>
    </row>
    <row r="3823" spans="1:8" x14ac:dyDescent="0.35">
      <c r="A3823" t="s">
        <v>2966</v>
      </c>
      <c r="B3823" t="s">
        <v>2965</v>
      </c>
      <c r="C3823" t="s">
        <v>2966</v>
      </c>
      <c r="D3823">
        <v>1</v>
      </c>
      <c r="E3823">
        <v>0</v>
      </c>
      <c r="F3823" t="s">
        <v>11</v>
      </c>
      <c r="G3823" t="s">
        <v>21797</v>
      </c>
      <c r="H3823" t="s">
        <v>509</v>
      </c>
    </row>
    <row r="3824" spans="1:8" x14ac:dyDescent="0.35">
      <c r="A3824" t="s">
        <v>4205</v>
      </c>
      <c r="B3824" t="s">
        <v>4206</v>
      </c>
      <c r="C3824" t="s">
        <v>4205</v>
      </c>
      <c r="D3824">
        <v>1</v>
      </c>
      <c r="E3824">
        <v>0</v>
      </c>
      <c r="F3824" t="s">
        <v>11</v>
      </c>
      <c r="G3824" t="s">
        <v>4207</v>
      </c>
      <c r="H3824" t="s">
        <v>831</v>
      </c>
    </row>
    <row r="3825" spans="1:8" x14ac:dyDescent="0.35">
      <c r="A3825" t="s">
        <v>1306</v>
      </c>
      <c r="B3825" t="s">
        <v>1307</v>
      </c>
      <c r="C3825" t="s">
        <v>1306</v>
      </c>
      <c r="D3825">
        <v>1</v>
      </c>
      <c r="E3825">
        <v>0</v>
      </c>
      <c r="F3825" t="s">
        <v>11</v>
      </c>
      <c r="G3825" t="s">
        <v>21798</v>
      </c>
      <c r="H3825" t="s">
        <v>24</v>
      </c>
    </row>
    <row r="3826" spans="1:8" x14ac:dyDescent="0.35">
      <c r="A3826" t="s">
        <v>21811</v>
      </c>
      <c r="B3826" t="s">
        <v>3816</v>
      </c>
      <c r="C3826" t="s">
        <v>3817</v>
      </c>
      <c r="D3826">
        <v>1</v>
      </c>
      <c r="E3826">
        <v>0</v>
      </c>
      <c r="F3826" t="s">
        <v>11</v>
      </c>
      <c r="G3826" t="s">
        <v>21812</v>
      </c>
      <c r="H3826" t="s">
        <v>5522</v>
      </c>
    </row>
    <row r="3827" spans="1:8" x14ac:dyDescent="0.35">
      <c r="A3827" t="s">
        <v>2598</v>
      </c>
      <c r="B3827" t="s">
        <v>2599</v>
      </c>
      <c r="C3827" t="s">
        <v>2600</v>
      </c>
      <c r="D3827">
        <v>1</v>
      </c>
      <c r="E3827">
        <v>0</v>
      </c>
      <c r="F3827" t="s">
        <v>11</v>
      </c>
      <c r="G3827" t="s">
        <v>21853</v>
      </c>
      <c r="H3827" t="s">
        <v>18</v>
      </c>
    </row>
    <row r="3828" spans="1:8" x14ac:dyDescent="0.35">
      <c r="A3828" t="s">
        <v>14189</v>
      </c>
      <c r="B3828" t="s">
        <v>14188</v>
      </c>
      <c r="C3828" t="s">
        <v>14189</v>
      </c>
      <c r="D3828">
        <v>1</v>
      </c>
      <c r="E3828">
        <v>0</v>
      </c>
      <c r="F3828" t="s">
        <v>11</v>
      </c>
      <c r="G3828" t="s">
        <v>21865</v>
      </c>
      <c r="H3828" t="s">
        <v>21866</v>
      </c>
    </row>
    <row r="3829" spans="1:8" x14ac:dyDescent="0.35">
      <c r="A3829" t="s">
        <v>12142</v>
      </c>
      <c r="B3829" t="s">
        <v>12143</v>
      </c>
      <c r="C3829" t="s">
        <v>12144</v>
      </c>
      <c r="D3829">
        <v>1</v>
      </c>
      <c r="E3829">
        <v>0</v>
      </c>
      <c r="F3829" t="s">
        <v>11</v>
      </c>
      <c r="G3829" t="s">
        <v>21880</v>
      </c>
      <c r="H3829" t="s">
        <v>18300</v>
      </c>
    </row>
    <row r="3830" spans="1:8" x14ac:dyDescent="0.35">
      <c r="A3830" t="s">
        <v>21890</v>
      </c>
      <c r="B3830" t="s">
        <v>16634</v>
      </c>
      <c r="C3830" t="s">
        <v>16635</v>
      </c>
      <c r="D3830">
        <v>1</v>
      </c>
      <c r="E3830">
        <v>0</v>
      </c>
      <c r="F3830" t="s">
        <v>11</v>
      </c>
      <c r="G3830" t="s">
        <v>21891</v>
      </c>
      <c r="H3830" t="s">
        <v>14100</v>
      </c>
    </row>
    <row r="3831" spans="1:8" x14ac:dyDescent="0.35">
      <c r="A3831" t="s">
        <v>19918</v>
      </c>
      <c r="B3831" t="s">
        <v>19917</v>
      </c>
      <c r="C3831" t="s">
        <v>19918</v>
      </c>
      <c r="D3831">
        <v>1</v>
      </c>
      <c r="E3831">
        <v>0</v>
      </c>
      <c r="F3831" t="s">
        <v>11</v>
      </c>
      <c r="G3831" t="s">
        <v>21895</v>
      </c>
      <c r="H3831" t="s">
        <v>553</v>
      </c>
    </row>
    <row r="3832" spans="1:8" x14ac:dyDescent="0.35">
      <c r="A3832" t="s">
        <v>2060</v>
      </c>
      <c r="B3832" t="s">
        <v>2061</v>
      </c>
      <c r="C3832" t="s">
        <v>2060</v>
      </c>
      <c r="D3832">
        <v>1</v>
      </c>
      <c r="E3832">
        <v>0</v>
      </c>
      <c r="F3832" t="s">
        <v>11</v>
      </c>
      <c r="G3832" t="s">
        <v>21901</v>
      </c>
      <c r="H3832" t="s">
        <v>14217</v>
      </c>
    </row>
    <row r="3833" spans="1:8" x14ac:dyDescent="0.35">
      <c r="A3833" t="s">
        <v>2598</v>
      </c>
      <c r="B3833" t="s">
        <v>2599</v>
      </c>
      <c r="C3833" t="s">
        <v>2600</v>
      </c>
      <c r="D3833">
        <v>1</v>
      </c>
      <c r="E3833">
        <v>0</v>
      </c>
      <c r="F3833" t="s">
        <v>11</v>
      </c>
      <c r="G3833" t="s">
        <v>21925</v>
      </c>
      <c r="H3833" t="s">
        <v>2602</v>
      </c>
    </row>
    <row r="3834" spans="1:8" x14ac:dyDescent="0.35">
      <c r="A3834" t="s">
        <v>20206</v>
      </c>
      <c r="B3834" t="s">
        <v>4320</v>
      </c>
      <c r="C3834" t="s">
        <v>4321</v>
      </c>
      <c r="D3834">
        <v>1</v>
      </c>
      <c r="E3834">
        <v>0</v>
      </c>
      <c r="F3834" t="s">
        <v>11</v>
      </c>
      <c r="G3834" t="s">
        <v>21935</v>
      </c>
      <c r="H3834" t="s">
        <v>7997</v>
      </c>
    </row>
    <row r="3835" spans="1:8" x14ac:dyDescent="0.35">
      <c r="A3835" t="s">
        <v>21937</v>
      </c>
      <c r="B3835" t="s">
        <v>21938</v>
      </c>
      <c r="C3835" t="s">
        <v>21939</v>
      </c>
      <c r="D3835">
        <v>1</v>
      </c>
      <c r="E3835">
        <v>0</v>
      </c>
      <c r="F3835" t="s">
        <v>11</v>
      </c>
      <c r="G3835" t="s">
        <v>21940</v>
      </c>
      <c r="H3835" t="s">
        <v>3804</v>
      </c>
    </row>
    <row r="3836" spans="1:8" x14ac:dyDescent="0.35">
      <c r="A3836" t="s">
        <v>2625</v>
      </c>
      <c r="B3836" t="s">
        <v>2626</v>
      </c>
      <c r="C3836" t="s">
        <v>2627</v>
      </c>
      <c r="D3836">
        <v>1</v>
      </c>
      <c r="E3836">
        <v>0</v>
      </c>
      <c r="F3836" t="s">
        <v>11</v>
      </c>
      <c r="G3836" t="s">
        <v>21941</v>
      </c>
      <c r="H3836" t="s">
        <v>3289</v>
      </c>
    </row>
    <row r="3837" spans="1:8" x14ac:dyDescent="0.35">
      <c r="A3837" t="s">
        <v>2268</v>
      </c>
      <c r="B3837" t="s">
        <v>990</v>
      </c>
      <c r="C3837" t="s">
        <v>991</v>
      </c>
      <c r="D3837">
        <v>1</v>
      </c>
      <c r="E3837">
        <v>0</v>
      </c>
      <c r="F3837" t="s">
        <v>11</v>
      </c>
      <c r="G3837" t="s">
        <v>21942</v>
      </c>
      <c r="H3837" t="s">
        <v>5956</v>
      </c>
    </row>
    <row r="3838" spans="1:8" x14ac:dyDescent="0.35">
      <c r="A3838" t="s">
        <v>1892</v>
      </c>
      <c r="B3838" t="s">
        <v>1891</v>
      </c>
      <c r="C3838" t="s">
        <v>1892</v>
      </c>
      <c r="D3838">
        <v>1</v>
      </c>
      <c r="E3838">
        <v>0</v>
      </c>
      <c r="F3838" t="s">
        <v>11</v>
      </c>
      <c r="G3838" t="s">
        <v>21962</v>
      </c>
      <c r="H3838" t="s">
        <v>2450</v>
      </c>
    </row>
    <row r="3839" spans="1:8" x14ac:dyDescent="0.35">
      <c r="A3839" t="s">
        <v>3601</v>
      </c>
      <c r="B3839" t="s">
        <v>2498</v>
      </c>
      <c r="C3839" t="s">
        <v>2499</v>
      </c>
      <c r="D3839">
        <v>1</v>
      </c>
      <c r="E3839">
        <v>1</v>
      </c>
      <c r="F3839" t="s">
        <v>11</v>
      </c>
      <c r="G3839" t="s">
        <v>22013</v>
      </c>
      <c r="H3839" t="s">
        <v>3603</v>
      </c>
    </row>
    <row r="3840" spans="1:8" x14ac:dyDescent="0.35">
      <c r="A3840" t="s">
        <v>1306</v>
      </c>
      <c r="B3840" t="s">
        <v>1307</v>
      </c>
      <c r="C3840" t="s">
        <v>1306</v>
      </c>
      <c r="D3840">
        <v>1</v>
      </c>
      <c r="E3840">
        <v>0</v>
      </c>
      <c r="F3840" t="s">
        <v>11</v>
      </c>
      <c r="G3840" t="s">
        <v>22022</v>
      </c>
      <c r="H3840" t="s">
        <v>22023</v>
      </c>
    </row>
    <row r="3841" spans="1:8" x14ac:dyDescent="0.35">
      <c r="A3841" t="s">
        <v>2663</v>
      </c>
      <c r="B3841" t="s">
        <v>2664</v>
      </c>
      <c r="C3841" t="s">
        <v>2665</v>
      </c>
      <c r="D3841">
        <v>1</v>
      </c>
      <c r="E3841">
        <v>0</v>
      </c>
      <c r="F3841" t="s">
        <v>11</v>
      </c>
      <c r="G3841" t="s">
        <v>22026</v>
      </c>
      <c r="H3841" t="s">
        <v>11050</v>
      </c>
    </row>
    <row r="3842" spans="1:8" x14ac:dyDescent="0.35">
      <c r="A3842" t="s">
        <v>22031</v>
      </c>
      <c r="B3842" t="s">
        <v>19100</v>
      </c>
      <c r="C3842" t="s">
        <v>19101</v>
      </c>
      <c r="D3842">
        <v>1</v>
      </c>
      <c r="E3842">
        <v>0</v>
      </c>
      <c r="F3842" t="s">
        <v>11</v>
      </c>
      <c r="G3842" t="s">
        <v>22032</v>
      </c>
      <c r="H3842" t="s">
        <v>11050</v>
      </c>
    </row>
    <row r="3843" spans="1:8" x14ac:dyDescent="0.35">
      <c r="A3843" t="s">
        <v>5869</v>
      </c>
      <c r="B3843" t="s">
        <v>5870</v>
      </c>
      <c r="C3843" t="s">
        <v>5869</v>
      </c>
      <c r="D3843">
        <v>1</v>
      </c>
      <c r="E3843">
        <v>0</v>
      </c>
      <c r="F3843" t="s">
        <v>11</v>
      </c>
      <c r="G3843" t="s">
        <v>22046</v>
      </c>
      <c r="H3843" t="s">
        <v>1055</v>
      </c>
    </row>
    <row r="3844" spans="1:8" x14ac:dyDescent="0.35">
      <c r="A3844" t="s">
        <v>8885</v>
      </c>
      <c r="B3844" t="s">
        <v>8886</v>
      </c>
      <c r="C3844" t="s">
        <v>8887</v>
      </c>
      <c r="D3844">
        <v>1</v>
      </c>
      <c r="E3844">
        <v>0</v>
      </c>
      <c r="F3844" t="s">
        <v>11</v>
      </c>
      <c r="G3844" t="s">
        <v>22047</v>
      </c>
      <c r="H3844" t="s">
        <v>2667</v>
      </c>
    </row>
    <row r="3845" spans="1:8" x14ac:dyDescent="0.35">
      <c r="A3845" t="s">
        <v>1327</v>
      </c>
      <c r="B3845" t="s">
        <v>1328</v>
      </c>
      <c r="C3845" t="s">
        <v>1329</v>
      </c>
      <c r="D3845">
        <v>1</v>
      </c>
      <c r="E3845">
        <v>0</v>
      </c>
      <c r="F3845" t="s">
        <v>11</v>
      </c>
      <c r="G3845" t="s">
        <v>22052</v>
      </c>
      <c r="H3845" t="s">
        <v>22053</v>
      </c>
    </row>
    <row r="3846" spans="1:8" x14ac:dyDescent="0.35">
      <c r="A3846" t="s">
        <v>6230</v>
      </c>
      <c r="B3846" t="s">
        <v>14157</v>
      </c>
      <c r="C3846" t="s">
        <v>6230</v>
      </c>
      <c r="D3846">
        <v>1</v>
      </c>
      <c r="E3846">
        <v>0</v>
      </c>
      <c r="F3846" t="s">
        <v>11</v>
      </c>
      <c r="G3846" t="e">
        <f>- Зачем Ты носишь очки?</f>
        <v>#NAME?</v>
      </c>
      <c r="H3846" t="s">
        <v>812</v>
      </c>
    </row>
    <row r="3847" spans="1:8" x14ac:dyDescent="0.35">
      <c r="A3847" t="s">
        <v>3601</v>
      </c>
      <c r="B3847" t="s">
        <v>2498</v>
      </c>
      <c r="C3847" t="s">
        <v>2499</v>
      </c>
      <c r="D3847">
        <v>1</v>
      </c>
      <c r="E3847">
        <v>0</v>
      </c>
      <c r="F3847" t="s">
        <v>11</v>
      </c>
      <c r="G3847" t="e">
        <f>- Цветы и трава своими корнями разрушают дорогу.</f>
        <v>#NAME?</v>
      </c>
      <c r="H3847" t="s">
        <v>9697</v>
      </c>
    </row>
    <row r="3848" spans="1:8" x14ac:dyDescent="0.35">
      <c r="A3848" t="s">
        <v>19091</v>
      </c>
      <c r="B3848" t="s">
        <v>19092</v>
      </c>
      <c r="C3848" t="s">
        <v>19093</v>
      </c>
      <c r="D3848">
        <v>1</v>
      </c>
      <c r="E3848">
        <v>0</v>
      </c>
      <c r="F3848" t="s">
        <v>11</v>
      </c>
      <c r="G3848" t="s">
        <v>22080</v>
      </c>
      <c r="H3848" t="s">
        <v>8017</v>
      </c>
    </row>
    <row r="3849" spans="1:8" x14ac:dyDescent="0.35">
      <c r="A3849" t="s">
        <v>12772</v>
      </c>
      <c r="B3849" t="s">
        <v>12773</v>
      </c>
      <c r="C3849" t="s">
        <v>12774</v>
      </c>
      <c r="D3849">
        <v>1</v>
      </c>
      <c r="E3849">
        <v>0</v>
      </c>
      <c r="F3849" t="s">
        <v>11</v>
      </c>
      <c r="G3849" t="s">
        <v>22087</v>
      </c>
      <c r="H3849" t="s">
        <v>3916</v>
      </c>
    </row>
    <row r="3850" spans="1:8" x14ac:dyDescent="0.35">
      <c r="A3850" t="s">
        <v>11935</v>
      </c>
      <c r="B3850" t="s">
        <v>4719</v>
      </c>
      <c r="C3850" t="s">
        <v>4720</v>
      </c>
      <c r="D3850">
        <v>1</v>
      </c>
      <c r="E3850">
        <v>0</v>
      </c>
      <c r="F3850" t="s">
        <v>11</v>
      </c>
      <c r="G3850" t="s">
        <v>22093</v>
      </c>
      <c r="H3850" t="s">
        <v>5100</v>
      </c>
    </row>
    <row r="3851" spans="1:8" x14ac:dyDescent="0.35">
      <c r="A3851" t="s">
        <v>22094</v>
      </c>
      <c r="B3851" t="s">
        <v>22059</v>
      </c>
      <c r="C3851" t="s">
        <v>22060</v>
      </c>
      <c r="D3851">
        <v>1</v>
      </c>
      <c r="E3851">
        <v>0</v>
      </c>
      <c r="F3851" t="s">
        <v>11</v>
      </c>
      <c r="G3851" t="s">
        <v>22095</v>
      </c>
      <c r="H3851" t="s">
        <v>826</v>
      </c>
    </row>
    <row r="3852" spans="1:8" x14ac:dyDescent="0.35">
      <c r="A3852" t="s">
        <v>2268</v>
      </c>
      <c r="B3852" t="s">
        <v>990</v>
      </c>
      <c r="C3852" t="s">
        <v>991</v>
      </c>
      <c r="D3852">
        <v>1</v>
      </c>
      <c r="E3852">
        <v>0</v>
      </c>
      <c r="F3852" t="s">
        <v>11</v>
      </c>
      <c r="G3852" t="s">
        <v>22127</v>
      </c>
      <c r="H3852" t="s">
        <v>3144</v>
      </c>
    </row>
    <row r="3853" spans="1:8" x14ac:dyDescent="0.35">
      <c r="A3853" t="s">
        <v>22128</v>
      </c>
      <c r="B3853" t="s">
        <v>5570</v>
      </c>
      <c r="C3853" t="s">
        <v>5571</v>
      </c>
      <c r="D3853">
        <v>1</v>
      </c>
      <c r="E3853">
        <v>0</v>
      </c>
      <c r="F3853" t="s">
        <v>11</v>
      </c>
      <c r="G3853" t="s">
        <v>22129</v>
      </c>
      <c r="H3853" t="s">
        <v>1576</v>
      </c>
    </row>
    <row r="3854" spans="1:8" x14ac:dyDescent="0.35">
      <c r="A3854" t="s">
        <v>22130</v>
      </c>
      <c r="B3854" t="s">
        <v>1104</v>
      </c>
      <c r="C3854" t="s">
        <v>1105</v>
      </c>
      <c r="D3854">
        <v>1</v>
      </c>
      <c r="E3854">
        <v>0</v>
      </c>
      <c r="F3854" t="s">
        <v>11</v>
      </c>
      <c r="G3854" t="s">
        <v>22131</v>
      </c>
      <c r="H3854" t="s">
        <v>6672</v>
      </c>
    </row>
    <row r="3855" spans="1:8" x14ac:dyDescent="0.35">
      <c r="A3855" t="s">
        <v>22132</v>
      </c>
      <c r="B3855" t="s">
        <v>22133</v>
      </c>
      <c r="C3855" t="s">
        <v>22134</v>
      </c>
      <c r="D3855">
        <v>1</v>
      </c>
      <c r="E3855">
        <v>0</v>
      </c>
      <c r="F3855" t="s">
        <v>11</v>
      </c>
      <c r="G3855" t="s">
        <v>22135</v>
      </c>
      <c r="H3855" t="s">
        <v>355</v>
      </c>
    </row>
    <row r="3856" spans="1:8" x14ac:dyDescent="0.35">
      <c r="A3856" t="s">
        <v>1641</v>
      </c>
      <c r="B3856" t="s">
        <v>1640</v>
      </c>
      <c r="C3856" t="s">
        <v>1641</v>
      </c>
      <c r="D3856">
        <v>1</v>
      </c>
      <c r="E3856">
        <v>1</v>
      </c>
      <c r="F3856" t="s">
        <v>11</v>
      </c>
      <c r="G3856" t="s">
        <v>22136</v>
      </c>
      <c r="H3856" t="s">
        <v>18</v>
      </c>
    </row>
    <row r="3857" spans="1:8" x14ac:dyDescent="0.35">
      <c r="A3857" t="s">
        <v>22147</v>
      </c>
      <c r="B3857" t="s">
        <v>22148</v>
      </c>
      <c r="C3857" t="s">
        <v>22147</v>
      </c>
      <c r="D3857">
        <v>1</v>
      </c>
      <c r="E3857">
        <v>0</v>
      </c>
      <c r="F3857" t="s">
        <v>11</v>
      </c>
      <c r="G3857" t="s">
        <v>22149</v>
      </c>
      <c r="H3857" t="s">
        <v>2895</v>
      </c>
    </row>
    <row r="3858" spans="1:8" x14ac:dyDescent="0.35">
      <c r="A3858" t="s">
        <v>3969</v>
      </c>
      <c r="B3858" t="s">
        <v>3957</v>
      </c>
      <c r="C3858" t="s">
        <v>3958</v>
      </c>
      <c r="D3858">
        <v>1</v>
      </c>
      <c r="E3858">
        <v>0</v>
      </c>
      <c r="F3858" t="s">
        <v>11</v>
      </c>
      <c r="G3858" t="s">
        <v>22167</v>
      </c>
      <c r="H3858" t="s">
        <v>5681</v>
      </c>
    </row>
    <row r="3859" spans="1:8" x14ac:dyDescent="0.35">
      <c r="A3859" t="s">
        <v>22147</v>
      </c>
      <c r="B3859" t="s">
        <v>22148</v>
      </c>
      <c r="C3859" t="s">
        <v>22147</v>
      </c>
      <c r="D3859">
        <v>1</v>
      </c>
      <c r="E3859">
        <v>0</v>
      </c>
      <c r="F3859" t="s">
        <v>11</v>
      </c>
      <c r="G3859" t="s">
        <v>22169</v>
      </c>
      <c r="H3859" t="s">
        <v>5488</v>
      </c>
    </row>
    <row r="3860" spans="1:8" x14ac:dyDescent="0.35">
      <c r="A3860" t="s">
        <v>22185</v>
      </c>
      <c r="B3860" t="s">
        <v>22186</v>
      </c>
      <c r="C3860" t="s">
        <v>22185</v>
      </c>
      <c r="D3860">
        <v>1</v>
      </c>
      <c r="E3860">
        <v>1</v>
      </c>
      <c r="F3860" t="s">
        <v>11</v>
      </c>
      <c r="G3860" t="s">
        <v>22187</v>
      </c>
      <c r="H3860" t="s">
        <v>22188</v>
      </c>
    </row>
    <row r="3861" spans="1:8" x14ac:dyDescent="0.35">
      <c r="A3861" t="s">
        <v>9458</v>
      </c>
      <c r="B3861" t="s">
        <v>9459</v>
      </c>
      <c r="C3861" t="s">
        <v>9458</v>
      </c>
      <c r="D3861">
        <v>1</v>
      </c>
      <c r="E3861">
        <v>0</v>
      </c>
      <c r="F3861" t="s">
        <v>11</v>
      </c>
      <c r="G3861" t="s">
        <v>22193</v>
      </c>
      <c r="H3861" t="s">
        <v>18424</v>
      </c>
    </row>
    <row r="3862" spans="1:8" x14ac:dyDescent="0.35">
      <c r="A3862" t="s">
        <v>5897</v>
      </c>
      <c r="B3862" t="s">
        <v>5896</v>
      </c>
      <c r="C3862" t="s">
        <v>5897</v>
      </c>
      <c r="D3862">
        <v>1</v>
      </c>
      <c r="E3862">
        <v>0</v>
      </c>
      <c r="F3862" t="s">
        <v>11</v>
      </c>
      <c r="G3862" t="s">
        <v>22220</v>
      </c>
      <c r="H3862" t="s">
        <v>7380</v>
      </c>
    </row>
    <row r="3863" spans="1:8" x14ac:dyDescent="0.35">
      <c r="A3863" t="s">
        <v>22225</v>
      </c>
      <c r="B3863" t="s">
        <v>13252</v>
      </c>
      <c r="C3863" t="s">
        <v>13253</v>
      </c>
      <c r="D3863">
        <v>1</v>
      </c>
      <c r="E3863">
        <v>0</v>
      </c>
      <c r="F3863" t="s">
        <v>11</v>
      </c>
      <c r="G3863" t="s">
        <v>22224</v>
      </c>
      <c r="H3863" t="s">
        <v>371</v>
      </c>
    </row>
    <row r="3864" spans="1:8" x14ac:dyDescent="0.35">
      <c r="A3864" t="s">
        <v>22225</v>
      </c>
      <c r="B3864" t="s">
        <v>13252</v>
      </c>
      <c r="C3864" t="s">
        <v>13253</v>
      </c>
      <c r="D3864">
        <v>1</v>
      </c>
      <c r="E3864">
        <v>0</v>
      </c>
      <c r="F3864" t="s">
        <v>11</v>
      </c>
      <c r="G3864" t="s">
        <v>22226</v>
      </c>
      <c r="H3864" t="s">
        <v>371</v>
      </c>
    </row>
    <row r="3865" spans="1:8" x14ac:dyDescent="0.35">
      <c r="A3865" t="s">
        <v>1306</v>
      </c>
      <c r="B3865" t="s">
        <v>1307</v>
      </c>
      <c r="C3865" t="s">
        <v>1306</v>
      </c>
      <c r="D3865">
        <v>1</v>
      </c>
      <c r="E3865">
        <v>0</v>
      </c>
      <c r="F3865" t="s">
        <v>11</v>
      </c>
      <c r="G3865" t="s">
        <v>22241</v>
      </c>
      <c r="H3865" t="s">
        <v>24</v>
      </c>
    </row>
    <row r="3866" spans="1:8" x14ac:dyDescent="0.35">
      <c r="A3866" t="s">
        <v>22255</v>
      </c>
      <c r="B3866" t="s">
        <v>3862</v>
      </c>
      <c r="C3866" t="s">
        <v>3863</v>
      </c>
      <c r="D3866">
        <v>1</v>
      </c>
      <c r="E3866">
        <v>0</v>
      </c>
      <c r="F3866" t="s">
        <v>11</v>
      </c>
      <c r="G3866" t="s">
        <v>22256</v>
      </c>
      <c r="H3866" t="s">
        <v>3289</v>
      </c>
    </row>
    <row r="3867" spans="1:8" x14ac:dyDescent="0.35">
      <c r="A3867" t="s">
        <v>22258</v>
      </c>
      <c r="B3867" t="s">
        <v>1917</v>
      </c>
      <c r="C3867" t="s">
        <v>1918</v>
      </c>
      <c r="D3867">
        <v>1</v>
      </c>
      <c r="E3867">
        <v>0</v>
      </c>
      <c r="F3867" t="s">
        <v>11</v>
      </c>
      <c r="G3867" t="s">
        <v>22259</v>
      </c>
      <c r="H3867" t="s">
        <v>22260</v>
      </c>
    </row>
    <row r="3868" spans="1:8" x14ac:dyDescent="0.35">
      <c r="A3868" t="s">
        <v>22271</v>
      </c>
      <c r="B3868" t="s">
        <v>22272</v>
      </c>
      <c r="C3868" t="s">
        <v>22271</v>
      </c>
      <c r="D3868">
        <v>1</v>
      </c>
      <c r="E3868">
        <v>0</v>
      </c>
      <c r="F3868" t="s">
        <v>11</v>
      </c>
      <c r="G3868" t="s">
        <v>22273</v>
      </c>
      <c r="H3868" t="s">
        <v>2582</v>
      </c>
    </row>
    <row r="3869" spans="1:8" x14ac:dyDescent="0.35">
      <c r="A3869" t="s">
        <v>11186</v>
      </c>
      <c r="B3869" t="s">
        <v>11187</v>
      </c>
      <c r="C3869" t="s">
        <v>11186</v>
      </c>
      <c r="D3869">
        <v>1</v>
      </c>
      <c r="E3869">
        <v>0</v>
      </c>
      <c r="F3869" t="s">
        <v>11</v>
      </c>
      <c r="G3869" t="s">
        <v>22274</v>
      </c>
      <c r="H3869" t="s">
        <v>14308</v>
      </c>
    </row>
    <row r="3870" spans="1:8" x14ac:dyDescent="0.35">
      <c r="A3870" t="s">
        <v>22280</v>
      </c>
      <c r="B3870" t="s">
        <v>22281</v>
      </c>
      <c r="C3870" t="s">
        <v>22280</v>
      </c>
      <c r="D3870">
        <v>1</v>
      </c>
      <c r="E3870">
        <v>1</v>
      </c>
      <c r="F3870" t="s">
        <v>11</v>
      </c>
      <c r="G3870" t="s">
        <v>22282</v>
      </c>
      <c r="H3870" t="s">
        <v>11322</v>
      </c>
    </row>
    <row r="3871" spans="1:8" x14ac:dyDescent="0.35">
      <c r="A3871" t="s">
        <v>22283</v>
      </c>
      <c r="B3871" t="s">
        <v>22284</v>
      </c>
      <c r="C3871" t="s">
        <v>22285</v>
      </c>
      <c r="D3871">
        <v>1</v>
      </c>
      <c r="E3871">
        <v>1</v>
      </c>
      <c r="F3871" t="s">
        <v>11</v>
      </c>
      <c r="G3871" t="s">
        <v>22286</v>
      </c>
      <c r="H3871" t="s">
        <v>16023</v>
      </c>
    </row>
    <row r="3872" spans="1:8" x14ac:dyDescent="0.35">
      <c r="A3872" t="s">
        <v>6901</v>
      </c>
      <c r="B3872" t="s">
        <v>6902</v>
      </c>
      <c r="C3872" t="s">
        <v>6901</v>
      </c>
      <c r="D3872">
        <v>1</v>
      </c>
      <c r="E3872">
        <v>0</v>
      </c>
      <c r="F3872" t="s">
        <v>11</v>
      </c>
      <c r="G3872" t="s">
        <v>22300</v>
      </c>
      <c r="H3872" t="s">
        <v>11540</v>
      </c>
    </row>
    <row r="3873" spans="1:8" x14ac:dyDescent="0.35">
      <c r="A3873" t="s">
        <v>22301</v>
      </c>
      <c r="B3873" t="s">
        <v>22302</v>
      </c>
      <c r="C3873" t="s">
        <v>22303</v>
      </c>
      <c r="D3873">
        <v>1</v>
      </c>
      <c r="E3873">
        <v>0</v>
      </c>
      <c r="F3873" t="s">
        <v>11</v>
      </c>
      <c r="G3873" t="s">
        <v>22304</v>
      </c>
      <c r="H3873" t="s">
        <v>703</v>
      </c>
    </row>
    <row r="3874" spans="1:8" x14ac:dyDescent="0.35">
      <c r="A3874" t="s">
        <v>4514</v>
      </c>
      <c r="B3874" t="s">
        <v>4515</v>
      </c>
      <c r="C3874" t="s">
        <v>4514</v>
      </c>
      <c r="D3874">
        <v>1</v>
      </c>
      <c r="E3874">
        <v>0</v>
      </c>
      <c r="F3874" t="s">
        <v>11</v>
      </c>
      <c r="G3874" t="s">
        <v>22322</v>
      </c>
      <c r="H3874" t="s">
        <v>7100</v>
      </c>
    </row>
    <row r="3875" spans="1:8" x14ac:dyDescent="0.35">
      <c r="A3875" t="s">
        <v>2794</v>
      </c>
      <c r="B3875" t="s">
        <v>2793</v>
      </c>
      <c r="C3875" t="s">
        <v>2794</v>
      </c>
      <c r="D3875">
        <v>1</v>
      </c>
      <c r="E3875">
        <v>0</v>
      </c>
      <c r="F3875" t="s">
        <v>11</v>
      </c>
      <c r="G3875" t="s">
        <v>22327</v>
      </c>
      <c r="H3875" t="s">
        <v>6988</v>
      </c>
    </row>
    <row r="3876" spans="1:8" x14ac:dyDescent="0.35">
      <c r="A3876" t="s">
        <v>22330</v>
      </c>
      <c r="B3876" t="s">
        <v>1921</v>
      </c>
      <c r="C3876" t="s">
        <v>1922</v>
      </c>
      <c r="D3876">
        <v>1</v>
      </c>
      <c r="E3876">
        <v>0</v>
      </c>
      <c r="F3876" t="s">
        <v>11</v>
      </c>
      <c r="G3876" t="s">
        <v>22331</v>
      </c>
      <c r="H3876" t="s">
        <v>355</v>
      </c>
    </row>
    <row r="3877" spans="1:8" x14ac:dyDescent="0.35">
      <c r="A3877" t="s">
        <v>22332</v>
      </c>
      <c r="B3877" t="s">
        <v>22333</v>
      </c>
      <c r="C3877" t="s">
        <v>22332</v>
      </c>
      <c r="D3877">
        <v>1</v>
      </c>
      <c r="E3877">
        <v>3</v>
      </c>
      <c r="F3877" t="s">
        <v>11</v>
      </c>
      <c r="G3877" t="s">
        <v>22334</v>
      </c>
      <c r="H3877" t="s">
        <v>2052</v>
      </c>
    </row>
    <row r="3878" spans="1:8" x14ac:dyDescent="0.35">
      <c r="A3878" t="s">
        <v>4069</v>
      </c>
      <c r="B3878" t="s">
        <v>4068</v>
      </c>
      <c r="C3878" t="s">
        <v>4069</v>
      </c>
      <c r="D3878">
        <v>1</v>
      </c>
      <c r="E3878">
        <v>0</v>
      </c>
      <c r="F3878" t="s">
        <v>11</v>
      </c>
      <c r="G3878" t="s">
        <v>22353</v>
      </c>
      <c r="H3878" t="s">
        <v>1122</v>
      </c>
    </row>
    <row r="3879" spans="1:8" x14ac:dyDescent="0.35">
      <c r="A3879" t="s">
        <v>5847</v>
      </c>
      <c r="B3879" t="s">
        <v>1396</v>
      </c>
      <c r="C3879" t="s">
        <v>1397</v>
      </c>
      <c r="D3879">
        <v>1</v>
      </c>
      <c r="E3879">
        <v>0</v>
      </c>
      <c r="F3879" t="s">
        <v>11</v>
      </c>
      <c r="G3879" t="s">
        <v>22355</v>
      </c>
      <c r="H3879" t="s">
        <v>1293</v>
      </c>
    </row>
    <row r="3880" spans="1:8" x14ac:dyDescent="0.35">
      <c r="A3880" t="s">
        <v>2613</v>
      </c>
      <c r="B3880" t="s">
        <v>2614</v>
      </c>
      <c r="C3880" t="s">
        <v>2613</v>
      </c>
      <c r="D3880">
        <v>1</v>
      </c>
      <c r="E3880">
        <v>0</v>
      </c>
      <c r="F3880" t="s">
        <v>11</v>
      </c>
      <c r="G3880" t="s">
        <v>22357</v>
      </c>
      <c r="H3880" t="s">
        <v>15945</v>
      </c>
    </row>
    <row r="3881" spans="1:8" x14ac:dyDescent="0.35">
      <c r="A3881" t="s">
        <v>2252</v>
      </c>
      <c r="B3881" t="s">
        <v>140</v>
      </c>
      <c r="C3881" t="s">
        <v>141</v>
      </c>
      <c r="D3881">
        <v>1</v>
      </c>
      <c r="E3881">
        <v>0</v>
      </c>
      <c r="F3881" t="s">
        <v>11</v>
      </c>
      <c r="G3881" t="s">
        <v>22357</v>
      </c>
      <c r="H3881" t="s">
        <v>2164</v>
      </c>
    </row>
    <row r="3882" spans="1:8" x14ac:dyDescent="0.35">
      <c r="A3882" t="s">
        <v>22366</v>
      </c>
      <c r="B3882" t="s">
        <v>4562</v>
      </c>
      <c r="C3882" t="s">
        <v>4563</v>
      </c>
      <c r="D3882">
        <v>1</v>
      </c>
      <c r="E3882">
        <v>0</v>
      </c>
      <c r="F3882" t="s">
        <v>11</v>
      </c>
      <c r="G3882" t="s">
        <v>22365</v>
      </c>
      <c r="H3882" t="s">
        <v>546</v>
      </c>
    </row>
    <row r="3883" spans="1:8" x14ac:dyDescent="0.35">
      <c r="A3883" t="s">
        <v>1895</v>
      </c>
      <c r="B3883" t="s">
        <v>1896</v>
      </c>
      <c r="C3883" t="s">
        <v>1895</v>
      </c>
      <c r="D3883">
        <v>1</v>
      </c>
      <c r="E3883">
        <v>1</v>
      </c>
      <c r="F3883" t="s">
        <v>11</v>
      </c>
      <c r="G3883" t="s">
        <v>22372</v>
      </c>
      <c r="H3883" t="s">
        <v>3787</v>
      </c>
    </row>
    <row r="3884" spans="1:8" x14ac:dyDescent="0.35">
      <c r="A3884" t="s">
        <v>8915</v>
      </c>
      <c r="B3884" t="s">
        <v>8916</v>
      </c>
      <c r="C3884" t="s">
        <v>8917</v>
      </c>
      <c r="D3884">
        <v>1</v>
      </c>
      <c r="E3884">
        <v>0</v>
      </c>
      <c r="F3884" t="s">
        <v>11</v>
      </c>
      <c r="G3884" t="s">
        <v>22392</v>
      </c>
      <c r="H3884" t="s">
        <v>10481</v>
      </c>
    </row>
    <row r="3885" spans="1:8" x14ac:dyDescent="0.35">
      <c r="A3885" t="s">
        <v>22403</v>
      </c>
      <c r="B3885" t="s">
        <v>22404</v>
      </c>
      <c r="C3885" t="s">
        <v>22405</v>
      </c>
      <c r="D3885">
        <v>1</v>
      </c>
      <c r="E3885">
        <v>0</v>
      </c>
      <c r="F3885" t="s">
        <v>11</v>
      </c>
      <c r="G3885" t="s">
        <v>22406</v>
      </c>
      <c r="H3885" t="s">
        <v>14524</v>
      </c>
    </row>
    <row r="3886" spans="1:8" x14ac:dyDescent="0.35">
      <c r="A3886" t="s">
        <v>22408</v>
      </c>
      <c r="B3886" t="s">
        <v>22382</v>
      </c>
      <c r="C3886" t="s">
        <v>22383</v>
      </c>
      <c r="D3886">
        <v>1</v>
      </c>
      <c r="E3886">
        <v>0</v>
      </c>
      <c r="F3886" t="s">
        <v>11</v>
      </c>
      <c r="G3886" t="s">
        <v>22409</v>
      </c>
      <c r="H3886" t="s">
        <v>481</v>
      </c>
    </row>
    <row r="3887" spans="1:8" x14ac:dyDescent="0.35">
      <c r="A3887" t="s">
        <v>22417</v>
      </c>
      <c r="B3887" t="s">
        <v>22418</v>
      </c>
      <c r="C3887" t="s">
        <v>22417</v>
      </c>
      <c r="D3887">
        <v>1</v>
      </c>
      <c r="E3887">
        <v>0</v>
      </c>
      <c r="F3887" t="s">
        <v>11</v>
      </c>
      <c r="G3887" t="s">
        <v>22419</v>
      </c>
      <c r="H3887" t="s">
        <v>355</v>
      </c>
    </row>
    <row r="3888" spans="1:8" x14ac:dyDescent="0.35">
      <c r="A3888" t="s">
        <v>20645</v>
      </c>
      <c r="B3888" t="s">
        <v>1746</v>
      </c>
      <c r="C3888" t="s">
        <v>1747</v>
      </c>
      <c r="D3888">
        <v>1</v>
      </c>
      <c r="E3888">
        <v>0</v>
      </c>
      <c r="F3888" t="s">
        <v>11</v>
      </c>
      <c r="G3888" t="s">
        <v>22437</v>
      </c>
      <c r="H3888" t="s">
        <v>3289</v>
      </c>
    </row>
    <row r="3889" spans="1:8" x14ac:dyDescent="0.35">
      <c r="A3889" t="s">
        <v>6245</v>
      </c>
      <c r="B3889" t="s">
        <v>6246</v>
      </c>
      <c r="C3889" t="s">
        <v>6247</v>
      </c>
      <c r="D3889">
        <v>1</v>
      </c>
      <c r="E3889">
        <v>0</v>
      </c>
      <c r="F3889" t="s">
        <v>11</v>
      </c>
      <c r="G3889" t="s">
        <v>22437</v>
      </c>
      <c r="H3889" t="s">
        <v>9087</v>
      </c>
    </row>
    <row r="3890" spans="1:8" x14ac:dyDescent="0.35">
      <c r="A3890" t="s">
        <v>3960</v>
      </c>
      <c r="B3890" t="s">
        <v>3889</v>
      </c>
      <c r="C3890" t="s">
        <v>3890</v>
      </c>
      <c r="D3890">
        <v>1</v>
      </c>
      <c r="E3890">
        <v>0</v>
      </c>
      <c r="F3890" t="s">
        <v>11</v>
      </c>
      <c r="G3890" t="s">
        <v>22450</v>
      </c>
      <c r="H3890" t="s">
        <v>586</v>
      </c>
    </row>
    <row r="3891" spans="1:8" x14ac:dyDescent="0.35">
      <c r="A3891" t="s">
        <v>2252</v>
      </c>
      <c r="B3891" t="s">
        <v>140</v>
      </c>
      <c r="C3891" t="s">
        <v>141</v>
      </c>
      <c r="D3891">
        <v>1</v>
      </c>
      <c r="E3891">
        <v>0</v>
      </c>
      <c r="F3891" t="s">
        <v>11</v>
      </c>
      <c r="G3891" t="s">
        <v>22454</v>
      </c>
      <c r="H3891" t="s">
        <v>251</v>
      </c>
    </row>
    <row r="3892" spans="1:8" x14ac:dyDescent="0.35">
      <c r="A3892" t="s">
        <v>22466</v>
      </c>
      <c r="B3892" t="s">
        <v>22467</v>
      </c>
      <c r="C3892" t="s">
        <v>22468</v>
      </c>
      <c r="D3892">
        <v>1</v>
      </c>
      <c r="E3892">
        <v>0</v>
      </c>
      <c r="F3892" t="s">
        <v>11</v>
      </c>
      <c r="G3892" t="s">
        <v>22469</v>
      </c>
      <c r="H3892" t="s">
        <v>2032</v>
      </c>
    </row>
    <row r="3893" spans="1:8" x14ac:dyDescent="0.35">
      <c r="A3893" t="s">
        <v>22482</v>
      </c>
      <c r="B3893" t="s">
        <v>22483</v>
      </c>
      <c r="C3893" t="s">
        <v>22484</v>
      </c>
      <c r="D3893">
        <v>1</v>
      </c>
      <c r="E3893">
        <v>0</v>
      </c>
      <c r="F3893" t="s">
        <v>11</v>
      </c>
      <c r="G3893" t="s">
        <v>22485</v>
      </c>
      <c r="H3893" t="s">
        <v>2270</v>
      </c>
    </row>
    <row r="3894" spans="1:8" x14ac:dyDescent="0.35">
      <c r="A3894" t="s">
        <v>2060</v>
      </c>
      <c r="B3894" t="s">
        <v>2061</v>
      </c>
      <c r="C3894" t="s">
        <v>2060</v>
      </c>
      <c r="D3894">
        <v>1</v>
      </c>
      <c r="E3894">
        <v>0</v>
      </c>
      <c r="F3894" t="s">
        <v>11</v>
      </c>
      <c r="G3894" t="s">
        <v>22520</v>
      </c>
      <c r="H3894" t="s">
        <v>18</v>
      </c>
    </row>
    <row r="3895" spans="1:8" x14ac:dyDescent="0.35">
      <c r="A3895" t="s">
        <v>22538</v>
      </c>
      <c r="B3895" t="s">
        <v>1777</v>
      </c>
      <c r="C3895" t="s">
        <v>1778</v>
      </c>
      <c r="D3895">
        <v>1</v>
      </c>
      <c r="E3895">
        <v>0</v>
      </c>
      <c r="F3895" t="s">
        <v>11</v>
      </c>
      <c r="G3895" t="s">
        <v>22539</v>
      </c>
      <c r="H3895" t="s">
        <v>1133</v>
      </c>
    </row>
    <row r="3896" spans="1:8" x14ac:dyDescent="0.35">
      <c r="A3896" t="s">
        <v>22560</v>
      </c>
      <c r="B3896" t="s">
        <v>22561</v>
      </c>
      <c r="C3896" t="s">
        <v>22562</v>
      </c>
      <c r="D3896">
        <v>1</v>
      </c>
      <c r="E3896">
        <v>0</v>
      </c>
      <c r="F3896" t="s">
        <v>11</v>
      </c>
      <c r="G3896" t="s">
        <v>22563</v>
      </c>
      <c r="H3896" t="s">
        <v>209</v>
      </c>
    </row>
    <row r="3897" spans="1:8" x14ac:dyDescent="0.35">
      <c r="A3897" t="s">
        <v>15134</v>
      </c>
      <c r="B3897" t="s">
        <v>15133</v>
      </c>
      <c r="C3897" t="s">
        <v>15134</v>
      </c>
      <c r="D3897">
        <v>1</v>
      </c>
      <c r="E3897">
        <v>0</v>
      </c>
      <c r="F3897" t="s">
        <v>11</v>
      </c>
      <c r="G3897" t="s">
        <v>22568</v>
      </c>
      <c r="H3897" t="s">
        <v>2895</v>
      </c>
    </row>
    <row r="3898" spans="1:8" x14ac:dyDescent="0.35">
      <c r="A3898" t="s">
        <v>17790</v>
      </c>
      <c r="B3898" t="s">
        <v>13583</v>
      </c>
      <c r="C3898" t="s">
        <v>13584</v>
      </c>
      <c r="D3898">
        <v>1</v>
      </c>
      <c r="E3898">
        <v>0</v>
      </c>
      <c r="F3898" t="s">
        <v>11</v>
      </c>
      <c r="G3898" t="s">
        <v>22569</v>
      </c>
      <c r="H3898" t="s">
        <v>22570</v>
      </c>
    </row>
    <row r="3899" spans="1:8" x14ac:dyDescent="0.35">
      <c r="A3899" t="s">
        <v>2613</v>
      </c>
      <c r="B3899" t="s">
        <v>2614</v>
      </c>
      <c r="C3899" t="s">
        <v>2613</v>
      </c>
      <c r="D3899">
        <v>1</v>
      </c>
      <c r="E3899">
        <v>0</v>
      </c>
      <c r="F3899" t="s">
        <v>11</v>
      </c>
      <c r="G3899" t="s">
        <v>22578</v>
      </c>
      <c r="H3899" t="s">
        <v>7836</v>
      </c>
    </row>
    <row r="3900" spans="1:8" x14ac:dyDescent="0.35">
      <c r="A3900" t="s">
        <v>22579</v>
      </c>
      <c r="B3900" t="s">
        <v>22580</v>
      </c>
      <c r="C3900" t="s">
        <v>22579</v>
      </c>
      <c r="D3900">
        <v>1</v>
      </c>
      <c r="E3900">
        <v>0</v>
      </c>
      <c r="F3900" t="s">
        <v>11</v>
      </c>
      <c r="G3900" t="s">
        <v>22581</v>
      </c>
      <c r="H3900" t="s">
        <v>209</v>
      </c>
    </row>
    <row r="3901" spans="1:8" x14ac:dyDescent="0.35">
      <c r="A3901" t="s">
        <v>15577</v>
      </c>
      <c r="B3901" t="s">
        <v>15576</v>
      </c>
      <c r="C3901" t="s">
        <v>15577</v>
      </c>
      <c r="D3901">
        <v>1</v>
      </c>
      <c r="E3901">
        <v>1</v>
      </c>
      <c r="F3901" t="s">
        <v>11</v>
      </c>
      <c r="G3901" t="s">
        <v>22587</v>
      </c>
      <c r="H3901" t="s">
        <v>643</v>
      </c>
    </row>
    <row r="3902" spans="1:8" x14ac:dyDescent="0.35">
      <c r="A3902" t="s">
        <v>2060</v>
      </c>
      <c r="B3902" t="s">
        <v>2061</v>
      </c>
      <c r="C3902" t="s">
        <v>2060</v>
      </c>
      <c r="D3902">
        <v>1</v>
      </c>
      <c r="E3902">
        <v>0</v>
      </c>
      <c r="F3902" t="s">
        <v>11</v>
      </c>
      <c r="G3902" t="s">
        <v>22592</v>
      </c>
      <c r="H3902" t="s">
        <v>18</v>
      </c>
    </row>
    <row r="3903" spans="1:8" x14ac:dyDescent="0.35">
      <c r="A3903" t="s">
        <v>22185</v>
      </c>
      <c r="B3903" t="s">
        <v>22186</v>
      </c>
      <c r="C3903" t="s">
        <v>22185</v>
      </c>
      <c r="D3903">
        <v>1</v>
      </c>
      <c r="E3903">
        <v>1</v>
      </c>
      <c r="F3903" t="s">
        <v>11</v>
      </c>
      <c r="G3903" t="s">
        <v>22594</v>
      </c>
      <c r="H3903" t="s">
        <v>68</v>
      </c>
    </row>
    <row r="3904" spans="1:8" x14ac:dyDescent="0.35">
      <c r="A3904" t="s">
        <v>22283</v>
      </c>
      <c r="B3904" t="s">
        <v>22284</v>
      </c>
      <c r="C3904" t="s">
        <v>22285</v>
      </c>
      <c r="D3904">
        <v>1</v>
      </c>
      <c r="E3904">
        <v>0</v>
      </c>
      <c r="F3904" t="s">
        <v>11</v>
      </c>
      <c r="G3904" t="s">
        <v>22601</v>
      </c>
      <c r="H3904" t="s">
        <v>39</v>
      </c>
    </row>
    <row r="3905" spans="1:8" x14ac:dyDescent="0.35">
      <c r="A3905" t="s">
        <v>22613</v>
      </c>
      <c r="B3905" t="s">
        <v>5789</v>
      </c>
      <c r="C3905" t="s">
        <v>5790</v>
      </c>
      <c r="D3905">
        <v>1</v>
      </c>
      <c r="E3905">
        <v>0</v>
      </c>
      <c r="F3905" t="s">
        <v>11</v>
      </c>
      <c r="G3905" t="s">
        <v>22614</v>
      </c>
      <c r="H3905" t="s">
        <v>1036</v>
      </c>
    </row>
    <row r="3906" spans="1:8" x14ac:dyDescent="0.35">
      <c r="A3906" t="s">
        <v>2613</v>
      </c>
      <c r="B3906" t="s">
        <v>2614</v>
      </c>
      <c r="C3906" t="s">
        <v>2613</v>
      </c>
      <c r="D3906">
        <v>1</v>
      </c>
      <c r="E3906">
        <v>0</v>
      </c>
      <c r="F3906" t="s">
        <v>11</v>
      </c>
      <c r="G3906" t="s">
        <v>22624</v>
      </c>
      <c r="H3906" t="s">
        <v>3600</v>
      </c>
    </row>
    <row r="3907" spans="1:8" x14ac:dyDescent="0.35">
      <c r="A3907" t="s">
        <v>22632</v>
      </c>
      <c r="B3907" t="s">
        <v>5570</v>
      </c>
      <c r="C3907" t="s">
        <v>5571</v>
      </c>
      <c r="D3907">
        <v>1</v>
      </c>
      <c r="E3907">
        <v>0</v>
      </c>
      <c r="F3907" t="s">
        <v>11</v>
      </c>
      <c r="G3907" t="s">
        <v>22633</v>
      </c>
      <c r="H3907" t="s">
        <v>2071</v>
      </c>
    </row>
    <row r="3908" spans="1:8" x14ac:dyDescent="0.35">
      <c r="A3908" t="s">
        <v>2060</v>
      </c>
      <c r="B3908" t="s">
        <v>2061</v>
      </c>
      <c r="C3908" t="s">
        <v>2060</v>
      </c>
      <c r="D3908">
        <v>1</v>
      </c>
      <c r="E3908">
        <v>0</v>
      </c>
      <c r="F3908" t="s">
        <v>11</v>
      </c>
      <c r="G3908" t="s">
        <v>22654</v>
      </c>
      <c r="H3908" t="s">
        <v>18</v>
      </c>
    </row>
    <row r="3909" spans="1:8" x14ac:dyDescent="0.35">
      <c r="A3909" t="s">
        <v>22330</v>
      </c>
      <c r="B3909" t="s">
        <v>1921</v>
      </c>
      <c r="C3909" t="s">
        <v>1922</v>
      </c>
      <c r="D3909">
        <v>1</v>
      </c>
      <c r="E3909">
        <v>0</v>
      </c>
      <c r="F3909" t="s">
        <v>11</v>
      </c>
      <c r="G3909" t="s">
        <v>22675</v>
      </c>
      <c r="H3909" t="s">
        <v>16218</v>
      </c>
    </row>
    <row r="3910" spans="1:8" x14ac:dyDescent="0.35">
      <c r="A3910" t="s">
        <v>4875</v>
      </c>
      <c r="B3910" t="s">
        <v>4874</v>
      </c>
      <c r="C3910" t="s">
        <v>4875</v>
      </c>
      <c r="D3910">
        <v>1</v>
      </c>
      <c r="E3910">
        <v>0</v>
      </c>
      <c r="F3910" t="s">
        <v>11</v>
      </c>
      <c r="G3910" t="s">
        <v>22687</v>
      </c>
      <c r="H3910" t="s">
        <v>22688</v>
      </c>
    </row>
    <row r="3911" spans="1:8" x14ac:dyDescent="0.35">
      <c r="A3911" t="s">
        <v>22689</v>
      </c>
      <c r="B3911" t="s">
        <v>22690</v>
      </c>
      <c r="C3911" t="s">
        <v>22689</v>
      </c>
      <c r="D3911">
        <v>1</v>
      </c>
      <c r="E3911">
        <v>0</v>
      </c>
      <c r="F3911" t="s">
        <v>11</v>
      </c>
      <c r="G3911" t="s">
        <v>22691</v>
      </c>
      <c r="H3911" t="s">
        <v>7591</v>
      </c>
    </row>
    <row r="3912" spans="1:8" x14ac:dyDescent="0.35">
      <c r="A3912" t="s">
        <v>22697</v>
      </c>
      <c r="B3912" t="s">
        <v>4249</v>
      </c>
      <c r="C3912" t="s">
        <v>4250</v>
      </c>
      <c r="D3912">
        <v>1</v>
      </c>
      <c r="E3912">
        <v>1</v>
      </c>
      <c r="F3912" t="s">
        <v>11</v>
      </c>
      <c r="G3912" t="s">
        <v>22698</v>
      </c>
      <c r="H3912" t="s">
        <v>22699</v>
      </c>
    </row>
    <row r="3913" spans="1:8" x14ac:dyDescent="0.35">
      <c r="A3913" t="s">
        <v>799</v>
      </c>
      <c r="B3913" t="s">
        <v>798</v>
      </c>
      <c r="C3913" t="s">
        <v>799</v>
      </c>
      <c r="D3913">
        <v>1</v>
      </c>
      <c r="E3913">
        <v>1</v>
      </c>
      <c r="F3913" t="s">
        <v>11</v>
      </c>
      <c r="G3913" t="s">
        <v>22700</v>
      </c>
      <c r="H3913" t="s">
        <v>148</v>
      </c>
    </row>
    <row r="3914" spans="1:8" x14ac:dyDescent="0.35">
      <c r="A3914" t="s">
        <v>2627</v>
      </c>
      <c r="B3914" t="s">
        <v>2626</v>
      </c>
      <c r="C3914" t="s">
        <v>2627</v>
      </c>
      <c r="D3914">
        <v>1</v>
      </c>
      <c r="E3914">
        <v>0</v>
      </c>
      <c r="F3914" t="s">
        <v>11</v>
      </c>
      <c r="G3914" t="s">
        <v>22705</v>
      </c>
      <c r="H3914" t="s">
        <v>2847</v>
      </c>
    </row>
    <row r="3915" spans="1:8" x14ac:dyDescent="0.35">
      <c r="A3915" t="s">
        <v>3171</v>
      </c>
      <c r="B3915" t="s">
        <v>3172</v>
      </c>
      <c r="C3915" t="s">
        <v>3173</v>
      </c>
      <c r="D3915">
        <v>1</v>
      </c>
      <c r="E3915">
        <v>0</v>
      </c>
      <c r="F3915" t="s">
        <v>11</v>
      </c>
      <c r="G3915" t="s">
        <v>22741</v>
      </c>
      <c r="H3915" t="s">
        <v>6333</v>
      </c>
    </row>
    <row r="3916" spans="1:8" x14ac:dyDescent="0.35">
      <c r="A3916" t="s">
        <v>22742</v>
      </c>
      <c r="B3916" t="s">
        <v>22743</v>
      </c>
      <c r="C3916" t="s">
        <v>22742</v>
      </c>
      <c r="D3916">
        <v>1</v>
      </c>
      <c r="E3916">
        <v>0</v>
      </c>
      <c r="F3916" t="s">
        <v>11</v>
      </c>
      <c r="G3916" t="s">
        <v>22741</v>
      </c>
      <c r="H3916" t="s">
        <v>22744</v>
      </c>
    </row>
    <row r="3917" spans="1:8" x14ac:dyDescent="0.35">
      <c r="A3917" t="s">
        <v>22777</v>
      </c>
      <c r="B3917" t="s">
        <v>6187</v>
      </c>
      <c r="C3917" t="s">
        <v>6188</v>
      </c>
      <c r="D3917">
        <v>1</v>
      </c>
      <c r="E3917">
        <v>0</v>
      </c>
      <c r="F3917" t="s">
        <v>11</v>
      </c>
      <c r="G3917" t="s">
        <v>22778</v>
      </c>
      <c r="H3917" t="s">
        <v>22779</v>
      </c>
    </row>
    <row r="3918" spans="1:8" x14ac:dyDescent="0.35">
      <c r="A3918" t="s">
        <v>13578</v>
      </c>
      <c r="B3918" t="s">
        <v>80</v>
      </c>
      <c r="C3918" t="s">
        <v>81</v>
      </c>
      <c r="D3918">
        <v>1</v>
      </c>
      <c r="E3918">
        <v>0</v>
      </c>
      <c r="F3918" t="s">
        <v>11</v>
      </c>
      <c r="G3918" t="s">
        <v>22781</v>
      </c>
      <c r="H3918" t="s">
        <v>7782</v>
      </c>
    </row>
    <row r="3919" spans="1:8" x14ac:dyDescent="0.35">
      <c r="A3919" t="s">
        <v>22799</v>
      </c>
      <c r="B3919" t="s">
        <v>971</v>
      </c>
      <c r="C3919" t="s">
        <v>972</v>
      </c>
      <c r="D3919">
        <v>1</v>
      </c>
      <c r="E3919">
        <v>0</v>
      </c>
      <c r="F3919" t="s">
        <v>11</v>
      </c>
      <c r="G3919" t="s">
        <v>22800</v>
      </c>
      <c r="H3919" t="s">
        <v>4005</v>
      </c>
    </row>
    <row r="3920" spans="1:8" x14ac:dyDescent="0.35">
      <c r="A3920" t="s">
        <v>11803</v>
      </c>
      <c r="B3920" t="s">
        <v>11804</v>
      </c>
      <c r="C3920" t="s">
        <v>11803</v>
      </c>
      <c r="D3920">
        <v>1</v>
      </c>
      <c r="E3920">
        <v>0</v>
      </c>
      <c r="F3920" t="s">
        <v>11</v>
      </c>
      <c r="G3920" t="s">
        <v>22805</v>
      </c>
      <c r="H3920" t="s">
        <v>22806</v>
      </c>
    </row>
    <row r="3921" spans="1:8" x14ac:dyDescent="0.35">
      <c r="A3921" t="s">
        <v>2233</v>
      </c>
      <c r="B3921" t="s">
        <v>2232</v>
      </c>
      <c r="C3921" t="s">
        <v>2233</v>
      </c>
      <c r="D3921">
        <v>1</v>
      </c>
      <c r="E3921">
        <v>0</v>
      </c>
      <c r="F3921" t="s">
        <v>11</v>
      </c>
      <c r="G3921" t="s">
        <v>22823</v>
      </c>
      <c r="H3921" t="s">
        <v>44</v>
      </c>
    </row>
    <row r="3922" spans="1:8" x14ac:dyDescent="0.35">
      <c r="A3922" t="s">
        <v>2613</v>
      </c>
      <c r="B3922" t="s">
        <v>2614</v>
      </c>
      <c r="C3922" t="s">
        <v>2613</v>
      </c>
      <c r="D3922">
        <v>1</v>
      </c>
      <c r="E3922">
        <v>0</v>
      </c>
      <c r="F3922" t="s">
        <v>11</v>
      </c>
      <c r="G3922" t="s">
        <v>22830</v>
      </c>
      <c r="H3922" t="s">
        <v>304</v>
      </c>
    </row>
    <row r="3923" spans="1:8" x14ac:dyDescent="0.35">
      <c r="A3923" t="s">
        <v>22842</v>
      </c>
      <c r="B3923" t="s">
        <v>22843</v>
      </c>
      <c r="C3923" t="s">
        <v>22844</v>
      </c>
      <c r="D3923">
        <v>1</v>
      </c>
      <c r="E3923">
        <v>0</v>
      </c>
      <c r="F3923" t="s">
        <v>11</v>
      </c>
      <c r="G3923" t="s">
        <v>22845</v>
      </c>
      <c r="H3923" t="s">
        <v>546</v>
      </c>
    </row>
    <row r="3924" spans="1:8" x14ac:dyDescent="0.35">
      <c r="A3924" t="s">
        <v>21520</v>
      </c>
      <c r="B3924" t="s">
        <v>21519</v>
      </c>
      <c r="C3924" t="s">
        <v>21520</v>
      </c>
      <c r="D3924">
        <v>1</v>
      </c>
      <c r="E3924">
        <v>0</v>
      </c>
      <c r="F3924" t="s">
        <v>11</v>
      </c>
      <c r="G3924" t="s">
        <v>22846</v>
      </c>
      <c r="H3924" t="s">
        <v>546</v>
      </c>
    </row>
    <row r="3925" spans="1:8" x14ac:dyDescent="0.35">
      <c r="A3925" t="s">
        <v>2159</v>
      </c>
      <c r="B3925" t="s">
        <v>2158</v>
      </c>
      <c r="C3925" t="s">
        <v>2159</v>
      </c>
      <c r="D3925">
        <v>1</v>
      </c>
      <c r="E3925">
        <v>0</v>
      </c>
      <c r="F3925" t="s">
        <v>11</v>
      </c>
      <c r="G3925" t="s">
        <v>22854</v>
      </c>
      <c r="H3925" t="s">
        <v>19436</v>
      </c>
    </row>
    <row r="3926" spans="1:8" x14ac:dyDescent="0.35">
      <c r="A3926" t="s">
        <v>5618</v>
      </c>
      <c r="B3926" t="s">
        <v>2614</v>
      </c>
      <c r="C3926" t="s">
        <v>2613</v>
      </c>
      <c r="D3926">
        <v>1</v>
      </c>
      <c r="E3926">
        <v>0</v>
      </c>
      <c r="F3926" t="s">
        <v>11</v>
      </c>
      <c r="G3926" t="s">
        <v>22855</v>
      </c>
      <c r="H3926" t="s">
        <v>4347</v>
      </c>
    </row>
    <row r="3927" spans="1:8" x14ac:dyDescent="0.35">
      <c r="A3927" t="s">
        <v>3267</v>
      </c>
      <c r="B3927" t="s">
        <v>990</v>
      </c>
      <c r="C3927" t="s">
        <v>991</v>
      </c>
      <c r="D3927">
        <v>1</v>
      </c>
      <c r="E3927">
        <v>0</v>
      </c>
      <c r="F3927" t="s">
        <v>11</v>
      </c>
      <c r="G3927" t="s">
        <v>22856</v>
      </c>
      <c r="H3927" t="s">
        <v>2895</v>
      </c>
    </row>
    <row r="3928" spans="1:8" x14ac:dyDescent="0.35">
      <c r="A3928" t="s">
        <v>22857</v>
      </c>
      <c r="B3928" t="s">
        <v>18421</v>
      </c>
      <c r="C3928" t="s">
        <v>18422</v>
      </c>
      <c r="D3928">
        <v>1</v>
      </c>
      <c r="E3928">
        <v>0</v>
      </c>
      <c r="F3928" t="s">
        <v>11</v>
      </c>
      <c r="G3928" t="s">
        <v>22856</v>
      </c>
      <c r="H3928" t="s">
        <v>2616</v>
      </c>
    </row>
    <row r="3929" spans="1:8" x14ac:dyDescent="0.35">
      <c r="A3929" t="s">
        <v>22870</v>
      </c>
      <c r="B3929" t="s">
        <v>22871</v>
      </c>
      <c r="C3929" t="s">
        <v>22870</v>
      </c>
      <c r="D3929">
        <v>1</v>
      </c>
      <c r="E3929">
        <v>0</v>
      </c>
      <c r="F3929" t="s">
        <v>11</v>
      </c>
      <c r="G3929" t="s">
        <v>22872</v>
      </c>
      <c r="H3929" t="s">
        <v>9373</v>
      </c>
    </row>
    <row r="3930" spans="1:8" x14ac:dyDescent="0.35">
      <c r="A3930" t="s">
        <v>2517</v>
      </c>
      <c r="B3930" t="s">
        <v>2516</v>
      </c>
      <c r="C3930" t="s">
        <v>2517</v>
      </c>
      <c r="D3930">
        <v>1</v>
      </c>
      <c r="E3930">
        <v>0</v>
      </c>
      <c r="F3930" t="s">
        <v>11</v>
      </c>
      <c r="G3930" t="s">
        <v>22887</v>
      </c>
      <c r="H3930" t="s">
        <v>4402</v>
      </c>
    </row>
    <row r="3931" spans="1:8" x14ac:dyDescent="0.35">
      <c r="A3931" t="s">
        <v>5055</v>
      </c>
      <c r="B3931" t="s">
        <v>5054</v>
      </c>
      <c r="C3931" t="s">
        <v>5055</v>
      </c>
      <c r="D3931">
        <v>1</v>
      </c>
      <c r="E3931">
        <v>0</v>
      </c>
      <c r="F3931" t="s">
        <v>11</v>
      </c>
      <c r="G3931" t="s">
        <v>22902</v>
      </c>
      <c r="H3931" t="s">
        <v>3228</v>
      </c>
    </row>
    <row r="3932" spans="1:8" x14ac:dyDescent="0.35">
      <c r="A3932" t="s">
        <v>15378</v>
      </c>
      <c r="B3932" t="s">
        <v>840</v>
      </c>
      <c r="C3932" t="s">
        <v>841</v>
      </c>
      <c r="D3932">
        <v>1</v>
      </c>
      <c r="E3932">
        <v>0</v>
      </c>
      <c r="F3932" t="s">
        <v>11</v>
      </c>
      <c r="G3932" t="s">
        <v>22903</v>
      </c>
      <c r="H3932" t="s">
        <v>78</v>
      </c>
    </row>
    <row r="3933" spans="1:8" x14ac:dyDescent="0.35">
      <c r="A3933" t="s">
        <v>22908</v>
      </c>
      <c r="B3933" t="s">
        <v>22909</v>
      </c>
      <c r="C3933" t="s">
        <v>22908</v>
      </c>
      <c r="D3933">
        <v>1</v>
      </c>
      <c r="E3933">
        <v>0</v>
      </c>
      <c r="F3933" t="s">
        <v>11</v>
      </c>
      <c r="G3933" t="s">
        <v>22910</v>
      </c>
      <c r="H3933" t="s">
        <v>5587</v>
      </c>
    </row>
    <row r="3934" spans="1:8" x14ac:dyDescent="0.35">
      <c r="A3934" t="s">
        <v>3267</v>
      </c>
      <c r="B3934" t="s">
        <v>990</v>
      </c>
      <c r="C3934" t="s">
        <v>991</v>
      </c>
      <c r="D3934">
        <v>1</v>
      </c>
      <c r="E3934">
        <v>0</v>
      </c>
      <c r="F3934" t="s">
        <v>11</v>
      </c>
      <c r="G3934" t="s">
        <v>22918</v>
      </c>
      <c r="H3934" t="s">
        <v>638</v>
      </c>
    </row>
    <row r="3935" spans="1:8" x14ac:dyDescent="0.35">
      <c r="A3935" t="s">
        <v>22925</v>
      </c>
      <c r="B3935" t="s">
        <v>22926</v>
      </c>
      <c r="C3935" t="s">
        <v>22927</v>
      </c>
      <c r="D3935">
        <v>1</v>
      </c>
      <c r="E3935">
        <v>0</v>
      </c>
      <c r="F3935" t="s">
        <v>11</v>
      </c>
      <c r="G3935" t="s">
        <v>22928</v>
      </c>
      <c r="H3935" t="s">
        <v>3044</v>
      </c>
    </row>
    <row r="3936" spans="1:8" x14ac:dyDescent="0.35">
      <c r="A3936" t="s">
        <v>5715</v>
      </c>
      <c r="B3936" t="s">
        <v>5714</v>
      </c>
      <c r="C3936" t="s">
        <v>5715</v>
      </c>
      <c r="D3936">
        <v>1</v>
      </c>
      <c r="E3936">
        <v>0</v>
      </c>
      <c r="F3936" t="s">
        <v>11</v>
      </c>
      <c r="G3936" t="s">
        <v>22928</v>
      </c>
      <c r="H3936" t="s">
        <v>18214</v>
      </c>
    </row>
    <row r="3937" spans="1:8" x14ac:dyDescent="0.35">
      <c r="A3937" t="s">
        <v>22932</v>
      </c>
      <c r="B3937" t="s">
        <v>22933</v>
      </c>
      <c r="C3937" t="s">
        <v>22934</v>
      </c>
      <c r="D3937">
        <v>1</v>
      </c>
      <c r="E3937">
        <v>0</v>
      </c>
      <c r="F3937" t="s">
        <v>11</v>
      </c>
      <c r="G3937" t="s">
        <v>22935</v>
      </c>
      <c r="H3937" t="s">
        <v>3253</v>
      </c>
    </row>
    <row r="3938" spans="1:8" x14ac:dyDescent="0.35">
      <c r="A3938" t="s">
        <v>16882</v>
      </c>
      <c r="B3938" t="s">
        <v>3311</v>
      </c>
      <c r="C3938" t="s">
        <v>3312</v>
      </c>
      <c r="D3938">
        <v>1</v>
      </c>
      <c r="E3938">
        <v>0</v>
      </c>
      <c r="F3938" t="s">
        <v>11</v>
      </c>
      <c r="G3938" t="s">
        <v>22940</v>
      </c>
      <c r="H3938" t="s">
        <v>7145</v>
      </c>
    </row>
    <row r="3939" spans="1:8" x14ac:dyDescent="0.35">
      <c r="A3939" t="s">
        <v>22945</v>
      </c>
      <c r="B3939" t="s">
        <v>7547</v>
      </c>
      <c r="C3939" t="s">
        <v>7548</v>
      </c>
      <c r="D3939">
        <v>1</v>
      </c>
      <c r="E3939">
        <v>0</v>
      </c>
      <c r="F3939" t="s">
        <v>11</v>
      </c>
      <c r="G3939" t="s">
        <v>22946</v>
      </c>
      <c r="H3939" t="s">
        <v>251</v>
      </c>
    </row>
    <row r="3940" spans="1:8" x14ac:dyDescent="0.35">
      <c r="A3940" t="s">
        <v>22947</v>
      </c>
      <c r="B3940" t="s">
        <v>610</v>
      </c>
      <c r="C3940" t="s">
        <v>611</v>
      </c>
      <c r="D3940">
        <v>1</v>
      </c>
      <c r="E3940">
        <v>0</v>
      </c>
      <c r="F3940" t="s">
        <v>11</v>
      </c>
      <c r="G3940" t="s">
        <v>22946</v>
      </c>
      <c r="H3940" t="s">
        <v>3973</v>
      </c>
    </row>
    <row r="3941" spans="1:8" x14ac:dyDescent="0.35">
      <c r="A3941" t="s">
        <v>2704</v>
      </c>
      <c r="B3941" t="s">
        <v>894</v>
      </c>
      <c r="C3941" t="s">
        <v>895</v>
      </c>
      <c r="D3941">
        <v>1</v>
      </c>
      <c r="E3941">
        <v>0</v>
      </c>
      <c r="F3941" t="s">
        <v>11</v>
      </c>
      <c r="G3941" t="s">
        <v>22946</v>
      </c>
      <c r="H3941" t="s">
        <v>19834</v>
      </c>
    </row>
    <row r="3942" spans="1:8" x14ac:dyDescent="0.35">
      <c r="A3942" t="s">
        <v>1273</v>
      </c>
      <c r="B3942" t="s">
        <v>1272</v>
      </c>
      <c r="C3942" t="s">
        <v>1273</v>
      </c>
      <c r="D3942">
        <v>1</v>
      </c>
      <c r="E3942">
        <v>0</v>
      </c>
      <c r="F3942" t="s">
        <v>11</v>
      </c>
      <c r="G3942" t="s">
        <v>22957</v>
      </c>
      <c r="H3942" t="s">
        <v>1875</v>
      </c>
    </row>
    <row r="3943" spans="1:8" x14ac:dyDescent="0.35">
      <c r="A3943" t="s">
        <v>2159</v>
      </c>
      <c r="B3943" t="s">
        <v>2158</v>
      </c>
      <c r="C3943" t="s">
        <v>2159</v>
      </c>
      <c r="D3943">
        <v>1</v>
      </c>
      <c r="E3943">
        <v>0</v>
      </c>
      <c r="F3943" t="s">
        <v>11</v>
      </c>
      <c r="G3943" t="s">
        <v>22959</v>
      </c>
      <c r="H3943" t="s">
        <v>969</v>
      </c>
    </row>
    <row r="3944" spans="1:8" x14ac:dyDescent="0.35">
      <c r="A3944" t="s">
        <v>5676</v>
      </c>
      <c r="B3944" t="s">
        <v>3311</v>
      </c>
      <c r="C3944" t="s">
        <v>3312</v>
      </c>
      <c r="D3944">
        <v>1</v>
      </c>
      <c r="E3944">
        <v>0</v>
      </c>
      <c r="F3944" t="s">
        <v>11</v>
      </c>
      <c r="G3944" t="s">
        <v>22971</v>
      </c>
      <c r="H3944" t="s">
        <v>5710</v>
      </c>
    </row>
    <row r="3945" spans="1:8" x14ac:dyDescent="0.35">
      <c r="A3945" t="s">
        <v>22974</v>
      </c>
      <c r="B3945" t="s">
        <v>22975</v>
      </c>
      <c r="C3945" t="s">
        <v>22976</v>
      </c>
      <c r="D3945">
        <v>1</v>
      </c>
      <c r="E3945">
        <v>0</v>
      </c>
      <c r="F3945" t="s">
        <v>11</v>
      </c>
      <c r="G3945" t="s">
        <v>22977</v>
      </c>
      <c r="H3945" t="s">
        <v>2717</v>
      </c>
    </row>
    <row r="3946" spans="1:8" x14ac:dyDescent="0.35">
      <c r="A3946" t="s">
        <v>5110</v>
      </c>
      <c r="B3946" t="s">
        <v>5111</v>
      </c>
      <c r="C3946" t="s">
        <v>5110</v>
      </c>
      <c r="D3946">
        <v>1</v>
      </c>
      <c r="E3946">
        <v>0</v>
      </c>
      <c r="F3946" t="s">
        <v>11</v>
      </c>
      <c r="G3946" t="s">
        <v>22987</v>
      </c>
      <c r="H3946" t="s">
        <v>176</v>
      </c>
    </row>
    <row r="3947" spans="1:8" x14ac:dyDescent="0.35">
      <c r="A3947" t="s">
        <v>5668</v>
      </c>
      <c r="B3947" t="s">
        <v>5667</v>
      </c>
      <c r="C3947" t="s">
        <v>5668</v>
      </c>
      <c r="D3947">
        <v>1</v>
      </c>
      <c r="E3947">
        <v>0</v>
      </c>
      <c r="F3947" t="s">
        <v>11</v>
      </c>
      <c r="G3947" t="s">
        <v>22990</v>
      </c>
      <c r="H3947" t="s">
        <v>1293</v>
      </c>
    </row>
    <row r="3948" spans="1:8" x14ac:dyDescent="0.35">
      <c r="A3948" t="s">
        <v>22991</v>
      </c>
      <c r="B3948" t="s">
        <v>22992</v>
      </c>
      <c r="C3948" t="s">
        <v>22991</v>
      </c>
      <c r="D3948">
        <v>1</v>
      </c>
      <c r="E3948">
        <v>0</v>
      </c>
      <c r="F3948" t="s">
        <v>11</v>
      </c>
      <c r="G3948" t="s">
        <v>22993</v>
      </c>
      <c r="H3948" t="s">
        <v>3664</v>
      </c>
    </row>
    <row r="3949" spans="1:8" x14ac:dyDescent="0.35">
      <c r="A3949" t="s">
        <v>2268</v>
      </c>
      <c r="B3949" t="s">
        <v>990</v>
      </c>
      <c r="C3949" t="s">
        <v>991</v>
      </c>
      <c r="D3949">
        <v>1</v>
      </c>
      <c r="E3949">
        <v>0</v>
      </c>
      <c r="F3949" t="s">
        <v>11</v>
      </c>
      <c r="G3949" t="s">
        <v>23010</v>
      </c>
      <c r="H3949" t="s">
        <v>1183</v>
      </c>
    </row>
    <row r="3950" spans="1:8" x14ac:dyDescent="0.35">
      <c r="A3950" t="s">
        <v>23024</v>
      </c>
      <c r="B3950" t="s">
        <v>23025</v>
      </c>
      <c r="C3950" t="s">
        <v>23024</v>
      </c>
      <c r="D3950">
        <v>1</v>
      </c>
      <c r="E3950">
        <v>1</v>
      </c>
      <c r="F3950" t="s">
        <v>11</v>
      </c>
      <c r="G3950" t="s">
        <v>23026</v>
      </c>
      <c r="H3950" t="s">
        <v>350</v>
      </c>
    </row>
    <row r="3951" spans="1:8" x14ac:dyDescent="0.35">
      <c r="A3951" t="s">
        <v>2576</v>
      </c>
      <c r="B3951" t="s">
        <v>2575</v>
      </c>
      <c r="C3951" t="s">
        <v>2576</v>
      </c>
      <c r="D3951">
        <v>1</v>
      </c>
      <c r="E3951">
        <v>0</v>
      </c>
      <c r="F3951" t="s">
        <v>11</v>
      </c>
      <c r="G3951" t="s">
        <v>23035</v>
      </c>
      <c r="H3951" t="s">
        <v>1576</v>
      </c>
    </row>
    <row r="3952" spans="1:8" x14ac:dyDescent="0.35">
      <c r="A3952" t="s">
        <v>23042</v>
      </c>
      <c r="B3952" t="s">
        <v>23030</v>
      </c>
      <c r="C3952" t="s">
        <v>23031</v>
      </c>
      <c r="D3952">
        <v>1</v>
      </c>
      <c r="E3952">
        <v>0</v>
      </c>
      <c r="F3952" t="s">
        <v>11</v>
      </c>
      <c r="G3952" t="s">
        <v>23043</v>
      </c>
      <c r="H3952" t="s">
        <v>4090</v>
      </c>
    </row>
    <row r="3953" spans="1:8" x14ac:dyDescent="0.35">
      <c r="A3953" t="s">
        <v>16882</v>
      </c>
      <c r="B3953" t="s">
        <v>3311</v>
      </c>
      <c r="C3953" t="s">
        <v>3312</v>
      </c>
      <c r="D3953">
        <v>1</v>
      </c>
      <c r="E3953">
        <v>0</v>
      </c>
      <c r="F3953" t="s">
        <v>11</v>
      </c>
      <c r="G3953" t="s">
        <v>23046</v>
      </c>
      <c r="H3953" t="s">
        <v>19763</v>
      </c>
    </row>
    <row r="3954" spans="1:8" x14ac:dyDescent="0.35">
      <c r="A3954" t="s">
        <v>23052</v>
      </c>
      <c r="B3954" t="s">
        <v>23053</v>
      </c>
      <c r="C3954" t="s">
        <v>23054</v>
      </c>
      <c r="D3954">
        <v>1</v>
      </c>
      <c r="E3954">
        <v>0</v>
      </c>
      <c r="F3954" t="s">
        <v>11</v>
      </c>
      <c r="G3954" t="s">
        <v>23055</v>
      </c>
      <c r="H3954" t="s">
        <v>14703</v>
      </c>
    </row>
    <row r="3955" spans="1:8" x14ac:dyDescent="0.35">
      <c r="A3955" t="s">
        <v>16882</v>
      </c>
      <c r="B3955" t="s">
        <v>3311</v>
      </c>
      <c r="C3955" t="s">
        <v>3312</v>
      </c>
      <c r="D3955">
        <v>1</v>
      </c>
      <c r="E3955">
        <v>0</v>
      </c>
      <c r="F3955" t="s">
        <v>11</v>
      </c>
      <c r="G3955" t="s">
        <v>23055</v>
      </c>
      <c r="H3955" t="s">
        <v>4327</v>
      </c>
    </row>
    <row r="3956" spans="1:8" x14ac:dyDescent="0.35">
      <c r="A3956" t="s">
        <v>19595</v>
      </c>
      <c r="B3956" t="s">
        <v>6625</v>
      </c>
      <c r="C3956" t="s">
        <v>6626</v>
      </c>
      <c r="D3956">
        <v>1</v>
      </c>
      <c r="E3956">
        <v>0</v>
      </c>
      <c r="F3956" t="s">
        <v>11</v>
      </c>
      <c r="G3956" t="s">
        <v>23056</v>
      </c>
      <c r="H3956" t="s">
        <v>4016</v>
      </c>
    </row>
    <row r="3957" spans="1:8" x14ac:dyDescent="0.35">
      <c r="A3957" t="s">
        <v>16882</v>
      </c>
      <c r="B3957" t="s">
        <v>3311</v>
      </c>
      <c r="C3957" t="s">
        <v>3312</v>
      </c>
      <c r="D3957">
        <v>1</v>
      </c>
      <c r="E3957">
        <v>0</v>
      </c>
      <c r="F3957" t="s">
        <v>11</v>
      </c>
      <c r="G3957" t="s">
        <v>23060</v>
      </c>
      <c r="H3957" t="s">
        <v>19763</v>
      </c>
    </row>
    <row r="3958" spans="1:8" x14ac:dyDescent="0.35">
      <c r="A3958" t="s">
        <v>23042</v>
      </c>
      <c r="B3958" t="s">
        <v>23030</v>
      </c>
      <c r="C3958" t="s">
        <v>23031</v>
      </c>
      <c r="D3958">
        <v>1</v>
      </c>
      <c r="E3958">
        <v>0</v>
      </c>
      <c r="F3958" t="s">
        <v>11</v>
      </c>
      <c r="G3958" t="s">
        <v>23065</v>
      </c>
      <c r="H3958" t="s">
        <v>83</v>
      </c>
    </row>
    <row r="3959" spans="1:8" x14ac:dyDescent="0.35">
      <c r="A3959" t="s">
        <v>4116</v>
      </c>
      <c r="B3959" t="s">
        <v>4115</v>
      </c>
      <c r="C3959" t="s">
        <v>4116</v>
      </c>
      <c r="D3959">
        <v>1</v>
      </c>
      <c r="E3959">
        <v>0</v>
      </c>
      <c r="F3959" t="s">
        <v>11</v>
      </c>
      <c r="G3959" t="s">
        <v>23068</v>
      </c>
      <c r="H3959" t="s">
        <v>546</v>
      </c>
    </row>
    <row r="3960" spans="1:8" x14ac:dyDescent="0.35">
      <c r="A3960" t="s">
        <v>19575</v>
      </c>
      <c r="B3960" t="s">
        <v>19576</v>
      </c>
      <c r="C3960" t="s">
        <v>19575</v>
      </c>
      <c r="D3960">
        <v>1</v>
      </c>
      <c r="E3960">
        <v>0</v>
      </c>
      <c r="F3960" t="s">
        <v>11</v>
      </c>
      <c r="G3960" t="s">
        <v>23077</v>
      </c>
      <c r="H3960" t="s">
        <v>23078</v>
      </c>
    </row>
    <row r="3961" spans="1:8" x14ac:dyDescent="0.35">
      <c r="A3961" t="s">
        <v>23083</v>
      </c>
      <c r="B3961" t="s">
        <v>5270</v>
      </c>
      <c r="C3961" t="s">
        <v>5269</v>
      </c>
      <c r="D3961">
        <v>1</v>
      </c>
      <c r="E3961">
        <v>0</v>
      </c>
      <c r="F3961" t="s">
        <v>11</v>
      </c>
      <c r="G3961" t="s">
        <v>23084</v>
      </c>
      <c r="H3961" t="s">
        <v>362</v>
      </c>
    </row>
    <row r="3962" spans="1:8" x14ac:dyDescent="0.35">
      <c r="A3962" t="s">
        <v>23096</v>
      </c>
      <c r="B3962" t="s">
        <v>23097</v>
      </c>
      <c r="C3962" t="s">
        <v>23096</v>
      </c>
      <c r="D3962">
        <v>1</v>
      </c>
      <c r="E3962">
        <v>0</v>
      </c>
      <c r="F3962" t="s">
        <v>11</v>
      </c>
      <c r="G3962" t="s">
        <v>23098</v>
      </c>
      <c r="H3962" t="s">
        <v>24</v>
      </c>
    </row>
    <row r="3963" spans="1:8" x14ac:dyDescent="0.35">
      <c r="A3963" t="s">
        <v>23096</v>
      </c>
      <c r="B3963" t="s">
        <v>23097</v>
      </c>
      <c r="C3963" t="s">
        <v>23096</v>
      </c>
      <c r="D3963">
        <v>1</v>
      </c>
      <c r="E3963">
        <v>0</v>
      </c>
      <c r="F3963" t="s">
        <v>11</v>
      </c>
      <c r="G3963" t="s">
        <v>23100</v>
      </c>
      <c r="H3963" t="s">
        <v>24</v>
      </c>
    </row>
    <row r="3964" spans="1:8" x14ac:dyDescent="0.35">
      <c r="A3964" t="s">
        <v>3180</v>
      </c>
      <c r="B3964" t="s">
        <v>3179</v>
      </c>
      <c r="C3964" t="s">
        <v>3180</v>
      </c>
      <c r="D3964">
        <v>1</v>
      </c>
      <c r="E3964">
        <v>0</v>
      </c>
      <c r="F3964" t="s">
        <v>11</v>
      </c>
      <c r="G3964" t="s">
        <v>23101</v>
      </c>
      <c r="H3964" t="s">
        <v>236</v>
      </c>
    </row>
    <row r="3965" spans="1:8" x14ac:dyDescent="0.35">
      <c r="A3965" t="s">
        <v>23108</v>
      </c>
      <c r="B3965" t="s">
        <v>23107</v>
      </c>
      <c r="C3965" t="s">
        <v>23108</v>
      </c>
      <c r="D3965">
        <v>1</v>
      </c>
      <c r="E3965">
        <v>0</v>
      </c>
      <c r="F3965" t="s">
        <v>11</v>
      </c>
      <c r="G3965" t="s">
        <v>23110</v>
      </c>
      <c r="H3965" t="s">
        <v>5980</v>
      </c>
    </row>
    <row r="3966" spans="1:8" x14ac:dyDescent="0.35">
      <c r="A3966" t="s">
        <v>23116</v>
      </c>
      <c r="B3966" t="s">
        <v>2614</v>
      </c>
      <c r="C3966" t="s">
        <v>2613</v>
      </c>
      <c r="D3966">
        <v>1</v>
      </c>
      <c r="E3966">
        <v>0</v>
      </c>
      <c r="F3966" t="s">
        <v>11</v>
      </c>
      <c r="G3966" t="s">
        <v>23117</v>
      </c>
      <c r="H3966" t="s">
        <v>1814</v>
      </c>
    </row>
    <row r="3967" spans="1:8" x14ac:dyDescent="0.35">
      <c r="A3967" t="s">
        <v>23112</v>
      </c>
      <c r="B3967" t="s">
        <v>23113</v>
      </c>
      <c r="C3967" t="s">
        <v>23114</v>
      </c>
      <c r="D3967">
        <v>1</v>
      </c>
      <c r="E3967">
        <v>0</v>
      </c>
      <c r="F3967" t="s">
        <v>11</v>
      </c>
      <c r="G3967" t="s">
        <v>23123</v>
      </c>
      <c r="H3967" t="s">
        <v>4540</v>
      </c>
    </row>
    <row r="3968" spans="1:8" x14ac:dyDescent="0.35">
      <c r="A3968" t="s">
        <v>23124</v>
      </c>
      <c r="B3968" t="s">
        <v>10933</v>
      </c>
      <c r="C3968" t="s">
        <v>10934</v>
      </c>
      <c r="D3968">
        <v>1</v>
      </c>
      <c r="E3968">
        <v>0</v>
      </c>
      <c r="F3968" t="s">
        <v>11</v>
      </c>
      <c r="G3968" t="s">
        <v>23125</v>
      </c>
      <c r="H3968" t="s">
        <v>2050</v>
      </c>
    </row>
    <row r="3969" spans="1:8" x14ac:dyDescent="0.35">
      <c r="A3969" t="s">
        <v>23126</v>
      </c>
      <c r="B3969" t="s">
        <v>23127</v>
      </c>
      <c r="C3969" t="s">
        <v>23128</v>
      </c>
      <c r="D3969">
        <v>1</v>
      </c>
      <c r="E3969">
        <v>0</v>
      </c>
      <c r="F3969" t="s">
        <v>11</v>
      </c>
      <c r="G3969" t="s">
        <v>23129</v>
      </c>
      <c r="H3969" t="s">
        <v>83</v>
      </c>
    </row>
    <row r="3970" spans="1:8" x14ac:dyDescent="0.35">
      <c r="A3970" t="s">
        <v>23130</v>
      </c>
      <c r="B3970" t="s">
        <v>23131</v>
      </c>
      <c r="C3970" t="s">
        <v>23132</v>
      </c>
      <c r="D3970">
        <v>1</v>
      </c>
      <c r="E3970">
        <v>0</v>
      </c>
      <c r="F3970" t="s">
        <v>11</v>
      </c>
      <c r="G3970" t="s">
        <v>23133</v>
      </c>
      <c r="H3970" t="s">
        <v>2870</v>
      </c>
    </row>
    <row r="3971" spans="1:8" x14ac:dyDescent="0.35">
      <c r="A3971" t="s">
        <v>2835</v>
      </c>
      <c r="B3971" t="s">
        <v>2834</v>
      </c>
      <c r="C3971" t="s">
        <v>2835</v>
      </c>
      <c r="D3971">
        <v>1</v>
      </c>
      <c r="E3971">
        <v>0</v>
      </c>
      <c r="F3971" t="s">
        <v>11</v>
      </c>
      <c r="G3971" t="s">
        <v>23133</v>
      </c>
      <c r="H3971" t="s">
        <v>23134</v>
      </c>
    </row>
    <row r="3972" spans="1:8" x14ac:dyDescent="0.35">
      <c r="A3972" t="s">
        <v>23139</v>
      </c>
      <c r="B3972" t="s">
        <v>23140</v>
      </c>
      <c r="C3972" t="s">
        <v>23139</v>
      </c>
      <c r="D3972">
        <v>1</v>
      </c>
      <c r="E3972">
        <v>0</v>
      </c>
      <c r="F3972" t="s">
        <v>11</v>
      </c>
      <c r="G3972" t="s">
        <v>23141</v>
      </c>
      <c r="H3972" t="s">
        <v>23142</v>
      </c>
    </row>
    <row r="3973" spans="1:8" x14ac:dyDescent="0.35">
      <c r="A3973" t="s">
        <v>23143</v>
      </c>
      <c r="B3973" t="s">
        <v>8409</v>
      </c>
      <c r="C3973" t="s">
        <v>8410</v>
      </c>
      <c r="D3973">
        <v>1</v>
      </c>
      <c r="E3973">
        <v>0</v>
      </c>
      <c r="F3973" t="s">
        <v>11</v>
      </c>
      <c r="G3973" t="s">
        <v>23144</v>
      </c>
      <c r="H3973" t="s">
        <v>4888</v>
      </c>
    </row>
    <row r="3974" spans="1:8" x14ac:dyDescent="0.35">
      <c r="A3974" t="s">
        <v>15733</v>
      </c>
      <c r="B3974" t="s">
        <v>1180</v>
      </c>
      <c r="C3974" t="s">
        <v>1181</v>
      </c>
      <c r="D3974">
        <v>1</v>
      </c>
      <c r="E3974">
        <v>1</v>
      </c>
      <c r="F3974" t="s">
        <v>11</v>
      </c>
      <c r="G3974" t="s">
        <v>23145</v>
      </c>
      <c r="H3974" t="s">
        <v>703</v>
      </c>
    </row>
    <row r="3975" spans="1:8" x14ac:dyDescent="0.35">
      <c r="A3975" t="s">
        <v>23156</v>
      </c>
      <c r="B3975" t="s">
        <v>23157</v>
      </c>
      <c r="C3975" t="s">
        <v>23156</v>
      </c>
      <c r="D3975">
        <v>1</v>
      </c>
      <c r="E3975">
        <v>0</v>
      </c>
      <c r="F3975" t="s">
        <v>11</v>
      </c>
      <c r="G3975" t="s">
        <v>23158</v>
      </c>
      <c r="H3975" t="s">
        <v>969</v>
      </c>
    </row>
    <row r="3976" spans="1:8" x14ac:dyDescent="0.35">
      <c r="A3976" t="s">
        <v>1641</v>
      </c>
      <c r="B3976" t="s">
        <v>1640</v>
      </c>
      <c r="C3976" t="s">
        <v>1641</v>
      </c>
      <c r="D3976">
        <v>1</v>
      </c>
      <c r="E3976">
        <v>0</v>
      </c>
      <c r="F3976" t="s">
        <v>11</v>
      </c>
      <c r="G3976" t="s">
        <v>23160</v>
      </c>
      <c r="H3976" t="s">
        <v>1412</v>
      </c>
    </row>
    <row r="3977" spans="1:8" x14ac:dyDescent="0.35">
      <c r="A3977" t="s">
        <v>23167</v>
      </c>
      <c r="B3977" t="s">
        <v>5292</v>
      </c>
      <c r="C3977" t="s">
        <v>5293</v>
      </c>
      <c r="D3977">
        <v>1</v>
      </c>
      <c r="E3977">
        <v>0</v>
      </c>
      <c r="F3977" t="s">
        <v>11</v>
      </c>
      <c r="G3977" t="s">
        <v>23168</v>
      </c>
      <c r="H3977" t="s">
        <v>3639</v>
      </c>
    </row>
    <row r="3978" spans="1:8" x14ac:dyDescent="0.35">
      <c r="A3978" t="s">
        <v>23184</v>
      </c>
      <c r="B3978" t="s">
        <v>23185</v>
      </c>
      <c r="C3978" t="s">
        <v>23186</v>
      </c>
      <c r="D3978">
        <v>1</v>
      </c>
      <c r="E3978">
        <v>0</v>
      </c>
      <c r="F3978" t="s">
        <v>11</v>
      </c>
      <c r="G3978" t="s">
        <v>23187</v>
      </c>
      <c r="H3978" t="s">
        <v>5314</v>
      </c>
    </row>
    <row r="3979" spans="1:8" x14ac:dyDescent="0.35">
      <c r="A3979" t="s">
        <v>15733</v>
      </c>
      <c r="B3979" t="s">
        <v>1180</v>
      </c>
      <c r="C3979" t="s">
        <v>1181</v>
      </c>
      <c r="D3979">
        <v>1</v>
      </c>
      <c r="E3979">
        <v>0</v>
      </c>
      <c r="F3979" t="s">
        <v>11</v>
      </c>
      <c r="G3979" t="s">
        <v>23188</v>
      </c>
      <c r="H3979" t="s">
        <v>2667</v>
      </c>
    </row>
    <row r="3980" spans="1:8" x14ac:dyDescent="0.35">
      <c r="A3980" t="s">
        <v>23199</v>
      </c>
      <c r="B3980" t="s">
        <v>23200</v>
      </c>
      <c r="C3980" t="s">
        <v>23199</v>
      </c>
      <c r="D3980">
        <v>1</v>
      </c>
      <c r="E3980">
        <v>0</v>
      </c>
      <c r="F3980" t="s">
        <v>11</v>
      </c>
      <c r="G3980" t="s">
        <v>23201</v>
      </c>
      <c r="H3980" t="s">
        <v>83</v>
      </c>
    </row>
    <row r="3981" spans="1:8" x14ac:dyDescent="0.35">
      <c r="A3981" t="s">
        <v>23199</v>
      </c>
      <c r="B3981" t="s">
        <v>23200</v>
      </c>
      <c r="C3981" t="s">
        <v>23199</v>
      </c>
      <c r="D3981">
        <v>1</v>
      </c>
      <c r="E3981">
        <v>0</v>
      </c>
      <c r="F3981" t="s">
        <v>11</v>
      </c>
      <c r="G3981" t="s">
        <v>23209</v>
      </c>
      <c r="H3981" t="s">
        <v>83</v>
      </c>
    </row>
    <row r="3982" spans="1:8" x14ac:dyDescent="0.35">
      <c r="A3982" t="s">
        <v>23218</v>
      </c>
      <c r="B3982" t="s">
        <v>2000</v>
      </c>
      <c r="C3982" t="s">
        <v>2001</v>
      </c>
      <c r="D3982">
        <v>1</v>
      </c>
      <c r="E3982">
        <v>0</v>
      </c>
      <c r="F3982" t="s">
        <v>11</v>
      </c>
      <c r="G3982" t="s">
        <v>23219</v>
      </c>
      <c r="H3982" t="s">
        <v>23220</v>
      </c>
    </row>
    <row r="3983" spans="1:8" x14ac:dyDescent="0.35">
      <c r="A3983" t="s">
        <v>23221</v>
      </c>
      <c r="B3983" t="s">
        <v>23222</v>
      </c>
      <c r="C3983" t="s">
        <v>23221</v>
      </c>
      <c r="D3983">
        <v>1</v>
      </c>
      <c r="E3983">
        <v>0</v>
      </c>
      <c r="F3983" t="s">
        <v>11</v>
      </c>
      <c r="G3983" t="s">
        <v>23219</v>
      </c>
      <c r="H3983" t="s">
        <v>572</v>
      </c>
    </row>
    <row r="3984" spans="1:8" x14ac:dyDescent="0.35">
      <c r="A3984" t="s">
        <v>2788</v>
      </c>
      <c r="B3984" t="s">
        <v>2789</v>
      </c>
      <c r="C3984" t="s">
        <v>2790</v>
      </c>
      <c r="D3984">
        <v>1</v>
      </c>
      <c r="E3984">
        <v>0</v>
      </c>
      <c r="F3984" t="s">
        <v>11</v>
      </c>
      <c r="G3984" t="s">
        <v>23229</v>
      </c>
      <c r="H3984" t="s">
        <v>1293</v>
      </c>
    </row>
    <row r="3985" spans="1:8" x14ac:dyDescent="0.35">
      <c r="A3985" t="s">
        <v>2242</v>
      </c>
      <c r="B3985" t="s">
        <v>2241</v>
      </c>
      <c r="C3985" t="s">
        <v>2242</v>
      </c>
      <c r="D3985">
        <v>1</v>
      </c>
      <c r="E3985">
        <v>0</v>
      </c>
      <c r="F3985" t="s">
        <v>11</v>
      </c>
      <c r="G3985" t="s">
        <v>23301</v>
      </c>
      <c r="H3985" t="s">
        <v>2156</v>
      </c>
    </row>
    <row r="3986" spans="1:8" x14ac:dyDescent="0.35">
      <c r="A3986" t="s">
        <v>23302</v>
      </c>
      <c r="B3986" t="s">
        <v>6039</v>
      </c>
      <c r="C3986" t="s">
        <v>6040</v>
      </c>
      <c r="D3986">
        <v>1</v>
      </c>
      <c r="E3986">
        <v>1</v>
      </c>
      <c r="F3986" t="s">
        <v>11</v>
      </c>
      <c r="G3986" t="s">
        <v>23303</v>
      </c>
      <c r="H3986" t="s">
        <v>16992</v>
      </c>
    </row>
    <row r="3987" spans="1:8" x14ac:dyDescent="0.35">
      <c r="A3987" t="s">
        <v>2788</v>
      </c>
      <c r="B3987" t="s">
        <v>2789</v>
      </c>
      <c r="C3987" t="s">
        <v>2790</v>
      </c>
      <c r="D3987">
        <v>1</v>
      </c>
      <c r="E3987">
        <v>0</v>
      </c>
      <c r="F3987" t="s">
        <v>11</v>
      </c>
      <c r="G3987" t="s">
        <v>23304</v>
      </c>
      <c r="H3987" t="s">
        <v>11798</v>
      </c>
    </row>
    <row r="3988" spans="1:8" x14ac:dyDescent="0.35">
      <c r="A3988" t="s">
        <v>547</v>
      </c>
      <c r="B3988" t="s">
        <v>95</v>
      </c>
      <c r="C3988" t="s">
        <v>96</v>
      </c>
      <c r="D3988">
        <v>1</v>
      </c>
      <c r="E3988">
        <v>0</v>
      </c>
      <c r="F3988" t="s">
        <v>11</v>
      </c>
      <c r="G3988" t="s">
        <v>23312</v>
      </c>
      <c r="H3988" t="s">
        <v>304</v>
      </c>
    </row>
    <row r="3989" spans="1:8" x14ac:dyDescent="0.35">
      <c r="A3989" t="s">
        <v>8268</v>
      </c>
      <c r="B3989" t="s">
        <v>8269</v>
      </c>
      <c r="C3989" t="s">
        <v>8268</v>
      </c>
      <c r="D3989">
        <v>1</v>
      </c>
      <c r="E3989">
        <v>0</v>
      </c>
      <c r="F3989" t="s">
        <v>11</v>
      </c>
      <c r="G3989" t="s">
        <v>23313</v>
      </c>
      <c r="H3989" t="s">
        <v>457</v>
      </c>
    </row>
    <row r="3990" spans="1:8" x14ac:dyDescent="0.35">
      <c r="A3990" t="s">
        <v>3075</v>
      </c>
      <c r="B3990" t="s">
        <v>3076</v>
      </c>
      <c r="C3990" t="s">
        <v>3075</v>
      </c>
      <c r="D3990">
        <v>1</v>
      </c>
      <c r="E3990">
        <v>0</v>
      </c>
      <c r="F3990" t="s">
        <v>11</v>
      </c>
      <c r="G3990" t="s">
        <v>23330</v>
      </c>
      <c r="H3990" t="s">
        <v>304</v>
      </c>
    </row>
    <row r="3991" spans="1:8" x14ac:dyDescent="0.35">
      <c r="A3991" t="s">
        <v>23338</v>
      </c>
      <c r="B3991" t="s">
        <v>12206</v>
      </c>
      <c r="C3991" t="s">
        <v>12207</v>
      </c>
      <c r="D3991">
        <v>1</v>
      </c>
      <c r="E3991">
        <v>0</v>
      </c>
      <c r="F3991" t="s">
        <v>11</v>
      </c>
      <c r="G3991" t="s">
        <v>23339</v>
      </c>
      <c r="H3991" t="s">
        <v>1879</v>
      </c>
    </row>
    <row r="3992" spans="1:8" x14ac:dyDescent="0.35">
      <c r="A3992" t="s">
        <v>23351</v>
      </c>
      <c r="B3992" t="s">
        <v>23352</v>
      </c>
      <c r="C3992" t="s">
        <v>23353</v>
      </c>
      <c r="D3992">
        <v>1</v>
      </c>
      <c r="E3992">
        <v>0</v>
      </c>
      <c r="F3992" t="s">
        <v>11</v>
      </c>
      <c r="G3992" t="s">
        <v>23354</v>
      </c>
      <c r="H3992" t="s">
        <v>22307</v>
      </c>
    </row>
    <row r="3993" spans="1:8" x14ac:dyDescent="0.35">
      <c r="A3993" t="s">
        <v>23355</v>
      </c>
      <c r="B3993" t="s">
        <v>23356</v>
      </c>
      <c r="C3993" t="s">
        <v>23357</v>
      </c>
      <c r="D3993">
        <v>1</v>
      </c>
      <c r="E3993">
        <v>0</v>
      </c>
      <c r="F3993" t="s">
        <v>11</v>
      </c>
      <c r="G3993" t="s">
        <v>23358</v>
      </c>
      <c r="H3993" t="s">
        <v>19007</v>
      </c>
    </row>
    <row r="3994" spans="1:8" x14ac:dyDescent="0.35">
      <c r="A3994" t="s">
        <v>23359</v>
      </c>
      <c r="B3994" t="s">
        <v>23360</v>
      </c>
      <c r="C3994" t="s">
        <v>23359</v>
      </c>
      <c r="D3994">
        <v>1</v>
      </c>
      <c r="E3994">
        <v>2</v>
      </c>
      <c r="F3994" t="s">
        <v>11</v>
      </c>
      <c r="G3994" t="s">
        <v>23361</v>
      </c>
      <c r="H3994" t="s">
        <v>5959</v>
      </c>
    </row>
    <row r="3995" spans="1:8" x14ac:dyDescent="0.35">
      <c r="A3995" t="s">
        <v>23362</v>
      </c>
      <c r="B3995" t="s">
        <v>23363</v>
      </c>
      <c r="C3995" t="s">
        <v>23362</v>
      </c>
      <c r="D3995">
        <v>1</v>
      </c>
      <c r="E3995">
        <v>0</v>
      </c>
      <c r="F3995" t="s">
        <v>11</v>
      </c>
      <c r="G3995" t="s">
        <v>23361</v>
      </c>
      <c r="H3995" t="s">
        <v>13235</v>
      </c>
    </row>
    <row r="3996" spans="1:8" x14ac:dyDescent="0.35">
      <c r="A3996" t="s">
        <v>2788</v>
      </c>
      <c r="B3996" t="s">
        <v>2789</v>
      </c>
      <c r="C3996" t="s">
        <v>2790</v>
      </c>
      <c r="D3996">
        <v>1</v>
      </c>
      <c r="E3996">
        <v>0</v>
      </c>
      <c r="F3996" t="s">
        <v>11</v>
      </c>
      <c r="G3996" t="s">
        <v>23389</v>
      </c>
      <c r="H3996" t="s">
        <v>4579</v>
      </c>
    </row>
    <row r="3997" spans="1:8" x14ac:dyDescent="0.35">
      <c r="A3997" t="s">
        <v>23400</v>
      </c>
      <c r="B3997" t="s">
        <v>23401</v>
      </c>
      <c r="C3997" t="s">
        <v>23400</v>
      </c>
      <c r="D3997">
        <v>1</v>
      </c>
      <c r="E3997">
        <v>2</v>
      </c>
      <c r="F3997" t="s">
        <v>11</v>
      </c>
      <c r="G3997" t="s">
        <v>23402</v>
      </c>
      <c r="H3997" t="s">
        <v>1811</v>
      </c>
    </row>
    <row r="3998" spans="1:8" x14ac:dyDescent="0.35">
      <c r="A3998" t="s">
        <v>18015</v>
      </c>
      <c r="B3998" t="s">
        <v>2614</v>
      </c>
      <c r="C3998" t="s">
        <v>2613</v>
      </c>
      <c r="D3998">
        <v>1</v>
      </c>
      <c r="E3998">
        <v>0</v>
      </c>
      <c r="F3998" t="s">
        <v>11</v>
      </c>
      <c r="G3998" t="s">
        <v>23413</v>
      </c>
      <c r="H3998" t="s">
        <v>143</v>
      </c>
    </row>
    <row r="3999" spans="1:8" x14ac:dyDescent="0.35">
      <c r="A3999" t="s">
        <v>10752</v>
      </c>
      <c r="B3999" t="s">
        <v>10751</v>
      </c>
      <c r="C3999" t="s">
        <v>10752</v>
      </c>
      <c r="D3999">
        <v>1</v>
      </c>
      <c r="E3999">
        <v>0</v>
      </c>
      <c r="F3999" t="s">
        <v>11</v>
      </c>
      <c r="G3999" t="s">
        <v>23414</v>
      </c>
      <c r="H3999" t="s">
        <v>251</v>
      </c>
    </row>
    <row r="4000" spans="1:8" x14ac:dyDescent="0.35">
      <c r="A4000" t="s">
        <v>23421</v>
      </c>
      <c r="B4000" t="s">
        <v>23422</v>
      </c>
      <c r="C4000" t="s">
        <v>23421</v>
      </c>
      <c r="D4000">
        <v>1</v>
      </c>
      <c r="E4000">
        <v>0</v>
      </c>
      <c r="F4000" t="s">
        <v>11</v>
      </c>
      <c r="G4000" t="s">
        <v>23423</v>
      </c>
      <c r="H4000" t="s">
        <v>180</v>
      </c>
    </row>
    <row r="4001" spans="1:8" x14ac:dyDescent="0.35">
      <c r="A4001" t="s">
        <v>6905</v>
      </c>
      <c r="B4001" t="s">
        <v>6906</v>
      </c>
      <c r="C4001" t="s">
        <v>6907</v>
      </c>
      <c r="D4001">
        <v>1</v>
      </c>
      <c r="E4001">
        <v>0</v>
      </c>
      <c r="F4001" t="s">
        <v>11</v>
      </c>
      <c r="G4001" t="s">
        <v>23424</v>
      </c>
      <c r="H4001" t="s">
        <v>1361</v>
      </c>
    </row>
    <row r="4002" spans="1:8" x14ac:dyDescent="0.35">
      <c r="A4002" t="s">
        <v>20206</v>
      </c>
      <c r="B4002" t="s">
        <v>4320</v>
      </c>
      <c r="C4002" t="s">
        <v>4321</v>
      </c>
      <c r="D4002">
        <v>1</v>
      </c>
      <c r="E4002">
        <v>2</v>
      </c>
      <c r="F4002" t="s">
        <v>11</v>
      </c>
      <c r="G4002" t="s">
        <v>23434</v>
      </c>
      <c r="H4002" t="s">
        <v>18039</v>
      </c>
    </row>
    <row r="4003" spans="1:8" x14ac:dyDescent="0.35">
      <c r="A4003" t="s">
        <v>23490</v>
      </c>
      <c r="B4003" t="s">
        <v>1139</v>
      </c>
      <c r="C4003" t="s">
        <v>1140</v>
      </c>
      <c r="D4003">
        <v>1</v>
      </c>
      <c r="E4003">
        <v>0</v>
      </c>
      <c r="F4003" t="s">
        <v>11</v>
      </c>
      <c r="G4003" t="s">
        <v>23491</v>
      </c>
      <c r="H4003" t="s">
        <v>2895</v>
      </c>
    </row>
    <row r="4004" spans="1:8" x14ac:dyDescent="0.35">
      <c r="A4004" t="s">
        <v>11354</v>
      </c>
      <c r="B4004" t="s">
        <v>6763</v>
      </c>
      <c r="C4004" t="s">
        <v>6764</v>
      </c>
      <c r="D4004">
        <v>1</v>
      </c>
      <c r="E4004">
        <v>0</v>
      </c>
      <c r="F4004" t="s">
        <v>11</v>
      </c>
      <c r="G4004" t="s">
        <v>23491</v>
      </c>
      <c r="H4004" t="s">
        <v>546</v>
      </c>
    </row>
    <row r="4005" spans="1:8" x14ac:dyDescent="0.35">
      <c r="A4005" t="s">
        <v>23492</v>
      </c>
      <c r="B4005" t="s">
        <v>15793</v>
      </c>
      <c r="C4005" t="s">
        <v>15794</v>
      </c>
      <c r="D4005">
        <v>1</v>
      </c>
      <c r="E4005">
        <v>1</v>
      </c>
      <c r="F4005" t="s">
        <v>11</v>
      </c>
      <c r="G4005" t="s">
        <v>23493</v>
      </c>
      <c r="H4005" t="s">
        <v>7738</v>
      </c>
    </row>
    <row r="4006" spans="1:8" x14ac:dyDescent="0.35">
      <c r="A4006" t="s">
        <v>2060</v>
      </c>
      <c r="B4006" t="s">
        <v>2061</v>
      </c>
      <c r="C4006" t="s">
        <v>2060</v>
      </c>
      <c r="D4006">
        <v>1</v>
      </c>
      <c r="E4006">
        <v>0</v>
      </c>
      <c r="F4006" t="s">
        <v>11</v>
      </c>
      <c r="G4006" t="s">
        <v>23502</v>
      </c>
      <c r="H4006" t="s">
        <v>8477</v>
      </c>
    </row>
    <row r="4007" spans="1:8" x14ac:dyDescent="0.35">
      <c r="A4007" t="s">
        <v>23503</v>
      </c>
      <c r="B4007" t="s">
        <v>5889</v>
      </c>
      <c r="C4007" t="s">
        <v>5890</v>
      </c>
      <c r="D4007">
        <v>1</v>
      </c>
      <c r="E4007">
        <v>0</v>
      </c>
      <c r="F4007" t="s">
        <v>11</v>
      </c>
      <c r="G4007" t="s">
        <v>23504</v>
      </c>
      <c r="H4007" t="s">
        <v>13</v>
      </c>
    </row>
    <row r="4008" spans="1:8" x14ac:dyDescent="0.35">
      <c r="A4008" t="s">
        <v>23517</v>
      </c>
      <c r="B4008" t="s">
        <v>1207</v>
      </c>
      <c r="C4008" t="s">
        <v>1208</v>
      </c>
      <c r="D4008">
        <v>1</v>
      </c>
      <c r="E4008">
        <v>0</v>
      </c>
      <c r="F4008" t="s">
        <v>11</v>
      </c>
      <c r="G4008" t="s">
        <v>23513</v>
      </c>
      <c r="H4008" t="s">
        <v>23518</v>
      </c>
    </row>
    <row r="4009" spans="1:8" x14ac:dyDescent="0.35">
      <c r="A4009" t="s">
        <v>23530</v>
      </c>
      <c r="B4009" t="s">
        <v>5014</v>
      </c>
      <c r="C4009" t="s">
        <v>5015</v>
      </c>
      <c r="D4009">
        <v>1</v>
      </c>
      <c r="E4009">
        <v>0</v>
      </c>
      <c r="F4009" t="s">
        <v>11</v>
      </c>
      <c r="G4009" t="s">
        <v>23531</v>
      </c>
      <c r="H4009" t="s">
        <v>53</v>
      </c>
    </row>
    <row r="4010" spans="1:8" x14ac:dyDescent="0.35">
      <c r="A4010" t="s">
        <v>1306</v>
      </c>
      <c r="B4010" t="s">
        <v>1307</v>
      </c>
      <c r="C4010" t="s">
        <v>1306</v>
      </c>
      <c r="D4010">
        <v>1</v>
      </c>
      <c r="E4010">
        <v>0</v>
      </c>
      <c r="F4010" t="s">
        <v>11</v>
      </c>
      <c r="G4010" t="s">
        <v>23536</v>
      </c>
      <c r="H4010" t="s">
        <v>5663</v>
      </c>
    </row>
    <row r="4011" spans="1:8" x14ac:dyDescent="0.35">
      <c r="A4011" t="s">
        <v>23537</v>
      </c>
      <c r="B4011" t="s">
        <v>23538</v>
      </c>
      <c r="C4011" t="s">
        <v>23539</v>
      </c>
      <c r="D4011">
        <v>1</v>
      </c>
      <c r="E4011">
        <v>0</v>
      </c>
      <c r="F4011" t="s">
        <v>11</v>
      </c>
      <c r="G4011" t="s">
        <v>23536</v>
      </c>
      <c r="H4011" t="s">
        <v>13491</v>
      </c>
    </row>
    <row r="4012" spans="1:8" x14ac:dyDescent="0.35">
      <c r="A4012" t="s">
        <v>16994</v>
      </c>
      <c r="B4012" t="s">
        <v>9975</v>
      </c>
      <c r="C4012" t="s">
        <v>9976</v>
      </c>
      <c r="D4012">
        <v>1</v>
      </c>
      <c r="E4012">
        <v>1</v>
      </c>
      <c r="F4012" t="s">
        <v>11</v>
      </c>
      <c r="G4012" t="s">
        <v>23545</v>
      </c>
      <c r="H4012" t="s">
        <v>457</v>
      </c>
    </row>
    <row r="4013" spans="1:8" x14ac:dyDescent="0.35">
      <c r="A4013" t="s">
        <v>3852</v>
      </c>
      <c r="B4013" t="s">
        <v>3851</v>
      </c>
      <c r="C4013" t="s">
        <v>3852</v>
      </c>
      <c r="D4013">
        <v>1</v>
      </c>
      <c r="E4013">
        <v>0</v>
      </c>
      <c r="F4013" t="s">
        <v>11</v>
      </c>
      <c r="G4013" t="s">
        <v>23550</v>
      </c>
      <c r="H4013" t="s">
        <v>12080</v>
      </c>
    </row>
    <row r="4014" spans="1:8" x14ac:dyDescent="0.35">
      <c r="A4014" t="s">
        <v>2788</v>
      </c>
      <c r="B4014" t="s">
        <v>2789</v>
      </c>
      <c r="C4014" t="s">
        <v>2790</v>
      </c>
      <c r="D4014">
        <v>1</v>
      </c>
      <c r="E4014">
        <v>0</v>
      </c>
      <c r="F4014" t="s">
        <v>11</v>
      </c>
      <c r="G4014" t="s">
        <v>23569</v>
      </c>
      <c r="H4014" t="s">
        <v>7275</v>
      </c>
    </row>
    <row r="4015" spans="1:8" x14ac:dyDescent="0.35">
      <c r="A4015" t="s">
        <v>23570</v>
      </c>
      <c r="B4015" t="s">
        <v>23571</v>
      </c>
      <c r="C4015" t="s">
        <v>23570</v>
      </c>
      <c r="D4015">
        <v>1</v>
      </c>
      <c r="E4015">
        <v>0</v>
      </c>
      <c r="F4015" t="s">
        <v>11</v>
      </c>
      <c r="G4015" t="s">
        <v>23572</v>
      </c>
      <c r="H4015" t="s">
        <v>8871</v>
      </c>
    </row>
    <row r="4016" spans="1:8" x14ac:dyDescent="0.35">
      <c r="A4016" t="s">
        <v>23589</v>
      </c>
      <c r="B4016" t="s">
        <v>13772</v>
      </c>
      <c r="C4016" t="s">
        <v>13773</v>
      </c>
      <c r="D4016">
        <v>1</v>
      </c>
      <c r="E4016">
        <v>0</v>
      </c>
      <c r="F4016" t="s">
        <v>11</v>
      </c>
      <c r="G4016" t="s">
        <v>23590</v>
      </c>
      <c r="H4016" t="s">
        <v>3940</v>
      </c>
    </row>
    <row r="4017" spans="1:8" x14ac:dyDescent="0.35">
      <c r="A4017" t="s">
        <v>8249</v>
      </c>
      <c r="B4017" t="s">
        <v>8250</v>
      </c>
      <c r="C4017" t="s">
        <v>8251</v>
      </c>
      <c r="D4017">
        <v>1</v>
      </c>
      <c r="E4017">
        <v>2</v>
      </c>
      <c r="F4017" t="s">
        <v>11</v>
      </c>
      <c r="G4017" t="s">
        <v>23592</v>
      </c>
      <c r="H4017" t="s">
        <v>7164</v>
      </c>
    </row>
    <row r="4018" spans="1:8" x14ac:dyDescent="0.35">
      <c r="A4018" t="s">
        <v>23601</v>
      </c>
      <c r="B4018" t="s">
        <v>23602</v>
      </c>
      <c r="C4018" t="s">
        <v>23601</v>
      </c>
      <c r="D4018">
        <v>1</v>
      </c>
      <c r="E4018">
        <v>1</v>
      </c>
      <c r="F4018" t="s">
        <v>11</v>
      </c>
      <c r="G4018" t="s">
        <v>23603</v>
      </c>
      <c r="H4018" t="s">
        <v>23604</v>
      </c>
    </row>
    <row r="4019" spans="1:8" x14ac:dyDescent="0.35">
      <c r="A4019" t="s">
        <v>1641</v>
      </c>
      <c r="B4019" t="s">
        <v>1640</v>
      </c>
      <c r="C4019" t="s">
        <v>1641</v>
      </c>
      <c r="D4019">
        <v>1</v>
      </c>
      <c r="E4019">
        <v>0</v>
      </c>
      <c r="F4019" t="s">
        <v>11</v>
      </c>
      <c r="G4019" t="s">
        <v>23605</v>
      </c>
      <c r="H4019" t="s">
        <v>18</v>
      </c>
    </row>
    <row r="4020" spans="1:8" x14ac:dyDescent="0.35">
      <c r="A4020" t="s">
        <v>201</v>
      </c>
      <c r="B4020" t="s">
        <v>202</v>
      </c>
      <c r="C4020" t="s">
        <v>201</v>
      </c>
      <c r="D4020">
        <v>1</v>
      </c>
      <c r="E4020">
        <v>1</v>
      </c>
      <c r="F4020" t="s">
        <v>11</v>
      </c>
      <c r="G4020" t="s">
        <v>23632</v>
      </c>
      <c r="H4020" t="s">
        <v>180</v>
      </c>
    </row>
    <row r="4021" spans="1:8" x14ac:dyDescent="0.35">
      <c r="A4021" t="s">
        <v>3075</v>
      </c>
      <c r="B4021" t="s">
        <v>3076</v>
      </c>
      <c r="C4021" t="s">
        <v>3075</v>
      </c>
      <c r="D4021">
        <v>1</v>
      </c>
      <c r="E4021">
        <v>1</v>
      </c>
      <c r="F4021" t="s">
        <v>11</v>
      </c>
      <c r="G4021" t="s">
        <v>23633</v>
      </c>
      <c r="H4021" t="s">
        <v>9827</v>
      </c>
    </row>
    <row r="4022" spans="1:8" x14ac:dyDescent="0.35">
      <c r="A4022" t="s">
        <v>23639</v>
      </c>
      <c r="B4022" t="s">
        <v>23638</v>
      </c>
      <c r="C4022" t="s">
        <v>23639</v>
      </c>
      <c r="D4022">
        <v>1</v>
      </c>
      <c r="E4022">
        <v>0</v>
      </c>
      <c r="F4022" t="s">
        <v>11</v>
      </c>
      <c r="G4022" t="s">
        <v>23641</v>
      </c>
      <c r="H4022" t="s">
        <v>586</v>
      </c>
    </row>
    <row r="4023" spans="1:8" x14ac:dyDescent="0.35">
      <c r="A4023" t="s">
        <v>23639</v>
      </c>
      <c r="B4023" t="s">
        <v>23638</v>
      </c>
      <c r="C4023" t="s">
        <v>23639</v>
      </c>
      <c r="D4023">
        <v>1</v>
      </c>
      <c r="E4023">
        <v>0</v>
      </c>
      <c r="F4023" t="s">
        <v>11</v>
      </c>
      <c r="G4023" t="s">
        <v>23642</v>
      </c>
      <c r="H4023" t="s">
        <v>586</v>
      </c>
    </row>
    <row r="4024" spans="1:8" x14ac:dyDescent="0.35">
      <c r="A4024" t="s">
        <v>23639</v>
      </c>
      <c r="B4024" t="s">
        <v>23638</v>
      </c>
      <c r="C4024" t="s">
        <v>23639</v>
      </c>
      <c r="D4024">
        <v>1</v>
      </c>
      <c r="E4024">
        <v>0</v>
      </c>
      <c r="F4024" t="s">
        <v>11</v>
      </c>
      <c r="G4024" t="s">
        <v>23643</v>
      </c>
      <c r="H4024" t="s">
        <v>586</v>
      </c>
    </row>
    <row r="4025" spans="1:8" x14ac:dyDescent="0.35">
      <c r="A4025" t="s">
        <v>6776</v>
      </c>
      <c r="B4025" t="s">
        <v>1580</v>
      </c>
      <c r="C4025" t="s">
        <v>1581</v>
      </c>
      <c r="D4025">
        <v>1</v>
      </c>
      <c r="E4025">
        <v>0</v>
      </c>
      <c r="F4025" t="s">
        <v>11</v>
      </c>
      <c r="G4025" t="s">
        <v>23644</v>
      </c>
      <c r="H4025" t="s">
        <v>3932</v>
      </c>
    </row>
    <row r="4026" spans="1:8" x14ac:dyDescent="0.35">
      <c r="A4026" t="s">
        <v>23648</v>
      </c>
      <c r="B4026" t="s">
        <v>5270</v>
      </c>
      <c r="C4026" t="s">
        <v>5269</v>
      </c>
      <c r="D4026">
        <v>1</v>
      </c>
      <c r="E4026">
        <v>0</v>
      </c>
      <c r="F4026" t="s">
        <v>11</v>
      </c>
      <c r="G4026" t="s">
        <v>23649</v>
      </c>
      <c r="H4026" t="s">
        <v>362</v>
      </c>
    </row>
    <row r="4027" spans="1:8" x14ac:dyDescent="0.35">
      <c r="A4027" t="s">
        <v>23650</v>
      </c>
      <c r="B4027" t="s">
        <v>23651</v>
      </c>
      <c r="C4027" t="s">
        <v>23650</v>
      </c>
      <c r="D4027">
        <v>1</v>
      </c>
      <c r="E4027">
        <v>0</v>
      </c>
      <c r="F4027" t="s">
        <v>11</v>
      </c>
      <c r="G4027" t="s">
        <v>23652</v>
      </c>
      <c r="H4027" t="s">
        <v>330</v>
      </c>
    </row>
    <row r="4028" spans="1:8" x14ac:dyDescent="0.35">
      <c r="A4028" t="s">
        <v>23659</v>
      </c>
      <c r="B4028" t="s">
        <v>23660</v>
      </c>
      <c r="C4028" t="s">
        <v>23659</v>
      </c>
      <c r="D4028">
        <v>1</v>
      </c>
      <c r="E4028">
        <v>0</v>
      </c>
      <c r="F4028" t="s">
        <v>11</v>
      </c>
      <c r="G4028" t="s">
        <v>23661</v>
      </c>
      <c r="H4028" t="s">
        <v>7953</v>
      </c>
    </row>
    <row r="4029" spans="1:8" x14ac:dyDescent="0.35">
      <c r="A4029" t="s">
        <v>4413</v>
      </c>
      <c r="B4029" t="s">
        <v>4414</v>
      </c>
      <c r="C4029" t="s">
        <v>4415</v>
      </c>
      <c r="D4029">
        <v>1</v>
      </c>
      <c r="E4029">
        <v>0</v>
      </c>
      <c r="F4029" t="s">
        <v>11</v>
      </c>
      <c r="G4029" t="s">
        <v>23668</v>
      </c>
      <c r="H4029" t="s">
        <v>4417</v>
      </c>
    </row>
    <row r="4030" spans="1:8" x14ac:dyDescent="0.35">
      <c r="A4030" t="s">
        <v>23670</v>
      </c>
      <c r="B4030" t="s">
        <v>327</v>
      </c>
      <c r="C4030" t="s">
        <v>328</v>
      </c>
      <c r="D4030">
        <v>1</v>
      </c>
      <c r="E4030">
        <v>0</v>
      </c>
      <c r="F4030" t="s">
        <v>11</v>
      </c>
      <c r="G4030" t="s">
        <v>23671</v>
      </c>
      <c r="H4030" t="s">
        <v>5663</v>
      </c>
    </row>
    <row r="4031" spans="1:8" x14ac:dyDescent="0.35">
      <c r="A4031" t="s">
        <v>1726</v>
      </c>
      <c r="B4031" t="s">
        <v>1725</v>
      </c>
      <c r="C4031" t="s">
        <v>1726</v>
      </c>
      <c r="D4031">
        <v>1</v>
      </c>
      <c r="E4031">
        <v>0</v>
      </c>
      <c r="F4031" t="s">
        <v>11</v>
      </c>
      <c r="G4031" t="s">
        <v>23672</v>
      </c>
      <c r="H4031" t="s">
        <v>304</v>
      </c>
    </row>
    <row r="4032" spans="1:8" x14ac:dyDescent="0.35">
      <c r="A4032" t="s">
        <v>1726</v>
      </c>
      <c r="B4032" t="s">
        <v>1725</v>
      </c>
      <c r="C4032" t="s">
        <v>1726</v>
      </c>
      <c r="D4032">
        <v>1</v>
      </c>
      <c r="E4032">
        <v>0</v>
      </c>
      <c r="F4032" t="s">
        <v>11</v>
      </c>
      <c r="G4032" t="s">
        <v>23676</v>
      </c>
      <c r="H4032" t="s">
        <v>304</v>
      </c>
    </row>
    <row r="4033" spans="1:8" x14ac:dyDescent="0.35">
      <c r="A4033" t="s">
        <v>23682</v>
      </c>
      <c r="B4033" t="s">
        <v>23683</v>
      </c>
      <c r="C4033" t="s">
        <v>23684</v>
      </c>
      <c r="D4033">
        <v>1</v>
      </c>
      <c r="E4033">
        <v>0</v>
      </c>
      <c r="F4033" t="s">
        <v>11</v>
      </c>
      <c r="G4033" t="s">
        <v>23685</v>
      </c>
      <c r="H4033" t="s">
        <v>68</v>
      </c>
    </row>
    <row r="4034" spans="1:8" x14ac:dyDescent="0.35">
      <c r="A4034" t="s">
        <v>23128</v>
      </c>
      <c r="B4034" t="s">
        <v>23127</v>
      </c>
      <c r="C4034" t="s">
        <v>23128</v>
      </c>
      <c r="D4034">
        <v>1</v>
      </c>
      <c r="E4034">
        <v>0</v>
      </c>
      <c r="F4034" t="s">
        <v>11</v>
      </c>
      <c r="G4034" t="s">
        <v>23686</v>
      </c>
      <c r="H4034" t="s">
        <v>68</v>
      </c>
    </row>
    <row r="4035" spans="1:8" x14ac:dyDescent="0.35">
      <c r="A4035" t="s">
        <v>23687</v>
      </c>
      <c r="B4035" t="s">
        <v>23683</v>
      </c>
      <c r="C4035" t="s">
        <v>23684</v>
      </c>
      <c r="D4035">
        <v>1</v>
      </c>
      <c r="E4035">
        <v>0</v>
      </c>
      <c r="F4035" t="s">
        <v>11</v>
      </c>
      <c r="G4035" t="s">
        <v>23686</v>
      </c>
      <c r="H4035" t="s">
        <v>68</v>
      </c>
    </row>
    <row r="4036" spans="1:8" x14ac:dyDescent="0.35">
      <c r="A4036" t="s">
        <v>23690</v>
      </c>
      <c r="B4036" t="s">
        <v>13583</v>
      </c>
      <c r="C4036" t="s">
        <v>13584</v>
      </c>
      <c r="D4036">
        <v>1</v>
      </c>
      <c r="E4036">
        <v>0</v>
      </c>
      <c r="F4036" t="s">
        <v>11</v>
      </c>
      <c r="G4036" t="s">
        <v>23691</v>
      </c>
      <c r="H4036" t="s">
        <v>12401</v>
      </c>
    </row>
    <row r="4037" spans="1:8" x14ac:dyDescent="0.35">
      <c r="A4037" t="s">
        <v>1726</v>
      </c>
      <c r="B4037" t="s">
        <v>1725</v>
      </c>
      <c r="C4037" t="s">
        <v>1726</v>
      </c>
      <c r="D4037">
        <v>1</v>
      </c>
      <c r="E4037">
        <v>0</v>
      </c>
      <c r="F4037" t="s">
        <v>11</v>
      </c>
      <c r="G4037" t="s">
        <v>23692</v>
      </c>
      <c r="H4037" t="s">
        <v>304</v>
      </c>
    </row>
    <row r="4038" spans="1:8" x14ac:dyDescent="0.35">
      <c r="A4038" t="s">
        <v>1726</v>
      </c>
      <c r="B4038" t="s">
        <v>1725</v>
      </c>
      <c r="C4038" t="s">
        <v>1726</v>
      </c>
      <c r="D4038">
        <v>1</v>
      </c>
      <c r="E4038">
        <v>0</v>
      </c>
      <c r="F4038" t="s">
        <v>11</v>
      </c>
      <c r="G4038" t="s">
        <v>23692</v>
      </c>
      <c r="H4038" t="s">
        <v>304</v>
      </c>
    </row>
    <row r="4039" spans="1:8" x14ac:dyDescent="0.35">
      <c r="A4039" t="s">
        <v>1306</v>
      </c>
      <c r="B4039" t="s">
        <v>1307</v>
      </c>
      <c r="C4039" t="s">
        <v>1306</v>
      </c>
      <c r="D4039">
        <v>1</v>
      </c>
      <c r="E4039">
        <v>0</v>
      </c>
      <c r="F4039" t="s">
        <v>11</v>
      </c>
      <c r="G4039" t="s">
        <v>23710</v>
      </c>
      <c r="H4039" t="s">
        <v>88</v>
      </c>
    </row>
    <row r="4040" spans="1:8" x14ac:dyDescent="0.35">
      <c r="A4040" t="s">
        <v>23715</v>
      </c>
      <c r="B4040" t="s">
        <v>23716</v>
      </c>
      <c r="C4040" t="s">
        <v>23715</v>
      </c>
      <c r="D4040">
        <v>1</v>
      </c>
      <c r="E4040">
        <v>0</v>
      </c>
      <c r="F4040" t="s">
        <v>11</v>
      </c>
      <c r="G4040" t="s">
        <v>23717</v>
      </c>
      <c r="H4040" t="s">
        <v>23718</v>
      </c>
    </row>
    <row r="4041" spans="1:8" x14ac:dyDescent="0.35">
      <c r="A4041" t="s">
        <v>2060</v>
      </c>
      <c r="B4041" t="s">
        <v>2061</v>
      </c>
      <c r="C4041" t="s">
        <v>2060</v>
      </c>
      <c r="D4041">
        <v>1</v>
      </c>
      <c r="E4041">
        <v>0</v>
      </c>
      <c r="F4041" t="s">
        <v>11</v>
      </c>
      <c r="G4041" t="s">
        <v>23722</v>
      </c>
      <c r="H4041" t="s">
        <v>18</v>
      </c>
    </row>
    <row r="4042" spans="1:8" x14ac:dyDescent="0.35">
      <c r="A4042" t="s">
        <v>23744</v>
      </c>
      <c r="B4042" t="s">
        <v>23745</v>
      </c>
      <c r="C4042" t="s">
        <v>23746</v>
      </c>
      <c r="D4042">
        <v>1</v>
      </c>
      <c r="E4042">
        <v>0</v>
      </c>
      <c r="F4042" t="s">
        <v>11</v>
      </c>
      <c r="G4042" t="e">
        <f>- Приведите обвиняемого.</f>
        <v>#NAME?</v>
      </c>
      <c r="H4042" t="s">
        <v>2787</v>
      </c>
    </row>
    <row r="4043" spans="1:8" x14ac:dyDescent="0.35">
      <c r="A4043" t="s">
        <v>23747</v>
      </c>
      <c r="B4043" t="s">
        <v>4830</v>
      </c>
      <c r="C4043" t="s">
        <v>4831</v>
      </c>
      <c r="D4043">
        <v>1</v>
      </c>
      <c r="E4043">
        <v>1</v>
      </c>
      <c r="F4043" t="s">
        <v>11</v>
      </c>
      <c r="G4043" t="e">
        <f>- знаешь ли грамоту?</f>
        <v>#NAME?</v>
      </c>
      <c r="H4043" t="s">
        <v>180</v>
      </c>
    </row>
    <row r="4044" spans="1:8" x14ac:dyDescent="0.35">
      <c r="A4044" t="s">
        <v>6641</v>
      </c>
      <c r="B4044" t="s">
        <v>1328</v>
      </c>
      <c r="C4044" t="s">
        <v>1329</v>
      </c>
      <c r="D4044">
        <v>1</v>
      </c>
      <c r="E4044">
        <v>1</v>
      </c>
      <c r="F4044" t="s">
        <v>11</v>
      </c>
      <c r="G4044" t="e">
        <f>- Развяжите ему руки.</f>
        <v>#NAME?</v>
      </c>
      <c r="H4044" t="s">
        <v>8918</v>
      </c>
    </row>
    <row r="4045" spans="1:8" x14ac:dyDescent="0.35">
      <c r="A4045" t="s">
        <v>1306</v>
      </c>
      <c r="B4045" t="s">
        <v>1307</v>
      </c>
      <c r="C4045" t="s">
        <v>1306</v>
      </c>
      <c r="D4045">
        <v>1</v>
      </c>
      <c r="E4045">
        <v>0</v>
      </c>
      <c r="F4045" t="s">
        <v>11</v>
      </c>
      <c r="G4045" t="s">
        <v>23759</v>
      </c>
      <c r="H4045" t="s">
        <v>180</v>
      </c>
    </row>
    <row r="4046" spans="1:8" x14ac:dyDescent="0.35">
      <c r="A4046" t="s">
        <v>3075</v>
      </c>
      <c r="B4046" t="s">
        <v>3076</v>
      </c>
      <c r="C4046" t="s">
        <v>3075</v>
      </c>
      <c r="D4046">
        <v>1</v>
      </c>
      <c r="E4046">
        <v>0</v>
      </c>
      <c r="F4046" t="s">
        <v>11</v>
      </c>
      <c r="G4046" t="s">
        <v>23767</v>
      </c>
      <c r="H4046" t="s">
        <v>180</v>
      </c>
    </row>
    <row r="4047" spans="1:8" x14ac:dyDescent="0.35">
      <c r="A4047" t="s">
        <v>1306</v>
      </c>
      <c r="B4047" t="s">
        <v>1307</v>
      </c>
      <c r="C4047" t="s">
        <v>1306</v>
      </c>
      <c r="D4047">
        <v>1</v>
      </c>
      <c r="E4047">
        <v>0</v>
      </c>
      <c r="F4047" t="s">
        <v>11</v>
      </c>
      <c r="G4047" t="e">
        <f>- и Ты проповедуешь это?</f>
        <v>#NAME?</v>
      </c>
      <c r="H4047" t="s">
        <v>23768</v>
      </c>
    </row>
    <row r="4048" spans="1:8" x14ac:dyDescent="0.35">
      <c r="A4048" t="s">
        <v>23771</v>
      </c>
      <c r="B4048" t="s">
        <v>23772</v>
      </c>
      <c r="C4048" t="s">
        <v>23771</v>
      </c>
      <c r="D4048">
        <v>1</v>
      </c>
      <c r="E4048">
        <v>0</v>
      </c>
      <c r="F4048" t="s">
        <v>11</v>
      </c>
      <c r="G4048" t="s">
        <v>23773</v>
      </c>
      <c r="H4048" t="s">
        <v>1842</v>
      </c>
    </row>
    <row r="4049" spans="1:8" x14ac:dyDescent="0.35">
      <c r="A4049" t="s">
        <v>23788</v>
      </c>
      <c r="B4049" t="s">
        <v>23789</v>
      </c>
      <c r="C4049" t="s">
        <v>23788</v>
      </c>
      <c r="D4049">
        <v>1</v>
      </c>
      <c r="E4049">
        <v>0</v>
      </c>
      <c r="F4049" t="s">
        <v>11</v>
      </c>
      <c r="G4049" t="s">
        <v>23790</v>
      </c>
      <c r="H4049" t="s">
        <v>586</v>
      </c>
    </row>
    <row r="4050" spans="1:8" x14ac:dyDescent="0.35">
      <c r="A4050" t="s">
        <v>23795</v>
      </c>
      <c r="B4050" t="s">
        <v>23796</v>
      </c>
      <c r="C4050" t="s">
        <v>23797</v>
      </c>
      <c r="D4050">
        <v>1</v>
      </c>
      <c r="E4050">
        <v>0</v>
      </c>
      <c r="F4050" t="s">
        <v>11</v>
      </c>
      <c r="G4050" t="s">
        <v>23798</v>
      </c>
      <c r="H4050" t="s">
        <v>10423</v>
      </c>
    </row>
    <row r="4051" spans="1:8" x14ac:dyDescent="0.35">
      <c r="A4051" t="s">
        <v>23799</v>
      </c>
      <c r="B4051" t="s">
        <v>23800</v>
      </c>
      <c r="C4051" t="s">
        <v>23801</v>
      </c>
      <c r="D4051">
        <v>1</v>
      </c>
      <c r="E4051">
        <v>0</v>
      </c>
      <c r="F4051" t="s">
        <v>11</v>
      </c>
      <c r="G4051" t="s">
        <v>23802</v>
      </c>
      <c r="H4051" t="s">
        <v>3541</v>
      </c>
    </row>
    <row r="4052" spans="1:8" x14ac:dyDescent="0.35">
      <c r="A4052" t="s">
        <v>15733</v>
      </c>
      <c r="B4052" t="s">
        <v>1180</v>
      </c>
      <c r="C4052" t="s">
        <v>1181</v>
      </c>
      <c r="D4052">
        <v>1</v>
      </c>
      <c r="E4052">
        <v>0</v>
      </c>
      <c r="F4052" t="s">
        <v>11</v>
      </c>
      <c r="G4052" t="s">
        <v>23804</v>
      </c>
      <c r="H4052" t="s">
        <v>1671</v>
      </c>
    </row>
    <row r="4053" spans="1:8" x14ac:dyDescent="0.35">
      <c r="A4053" t="s">
        <v>23807</v>
      </c>
      <c r="B4053" t="s">
        <v>5068</v>
      </c>
      <c r="C4053" t="s">
        <v>5069</v>
      </c>
      <c r="D4053">
        <v>1</v>
      </c>
      <c r="E4053">
        <v>0</v>
      </c>
      <c r="F4053" t="s">
        <v>11</v>
      </c>
      <c r="G4053" t="s">
        <v>23808</v>
      </c>
      <c r="H4053" t="s">
        <v>180</v>
      </c>
    </row>
    <row r="4054" spans="1:8" x14ac:dyDescent="0.35">
      <c r="A4054" t="s">
        <v>23814</v>
      </c>
      <c r="B4054" t="s">
        <v>23815</v>
      </c>
      <c r="C4054" t="s">
        <v>23814</v>
      </c>
      <c r="D4054">
        <v>1</v>
      </c>
      <c r="E4054">
        <v>2</v>
      </c>
      <c r="F4054" t="s">
        <v>11</v>
      </c>
      <c r="G4054" t="s">
        <v>23816</v>
      </c>
      <c r="H4054" t="s">
        <v>23817</v>
      </c>
    </row>
    <row r="4055" spans="1:8" x14ac:dyDescent="0.35">
      <c r="A4055" t="s">
        <v>23832</v>
      </c>
      <c r="B4055" t="s">
        <v>17365</v>
      </c>
      <c r="C4055" t="s">
        <v>17366</v>
      </c>
      <c r="D4055">
        <v>1</v>
      </c>
      <c r="E4055">
        <v>2</v>
      </c>
      <c r="F4055" t="s">
        <v>11</v>
      </c>
      <c r="G4055" t="s">
        <v>23833</v>
      </c>
      <c r="H4055" t="s">
        <v>103</v>
      </c>
    </row>
    <row r="4056" spans="1:8" x14ac:dyDescent="0.35">
      <c r="A4056" t="s">
        <v>6901</v>
      </c>
      <c r="B4056" t="s">
        <v>6902</v>
      </c>
      <c r="C4056" t="s">
        <v>6901</v>
      </c>
      <c r="D4056">
        <v>1</v>
      </c>
      <c r="E4056">
        <v>0</v>
      </c>
      <c r="F4056" t="s">
        <v>11</v>
      </c>
      <c r="G4056" t="s">
        <v>23833</v>
      </c>
      <c r="H4056" t="s">
        <v>13132</v>
      </c>
    </row>
    <row r="4057" spans="1:8" x14ac:dyDescent="0.35">
      <c r="A4057" t="s">
        <v>23846</v>
      </c>
      <c r="B4057" t="s">
        <v>2368</v>
      </c>
      <c r="C4057" t="s">
        <v>2369</v>
      </c>
      <c r="D4057">
        <v>1</v>
      </c>
      <c r="E4057">
        <v>2</v>
      </c>
      <c r="F4057" t="s">
        <v>11</v>
      </c>
      <c r="G4057" t="s">
        <v>23847</v>
      </c>
      <c r="H4057" t="s">
        <v>429</v>
      </c>
    </row>
    <row r="4058" spans="1:8" x14ac:dyDescent="0.35">
      <c r="A4058" t="s">
        <v>3306</v>
      </c>
      <c r="B4058" t="s">
        <v>3307</v>
      </c>
      <c r="C4058" t="s">
        <v>3308</v>
      </c>
      <c r="D4058">
        <v>1</v>
      </c>
      <c r="E4058">
        <v>0</v>
      </c>
      <c r="F4058" t="s">
        <v>11</v>
      </c>
      <c r="G4058" t="s">
        <v>23853</v>
      </c>
      <c r="H4058" t="s">
        <v>23855</v>
      </c>
    </row>
    <row r="4059" spans="1:8" x14ac:dyDescent="0.35">
      <c r="A4059" t="s">
        <v>23857</v>
      </c>
      <c r="B4059" t="s">
        <v>23858</v>
      </c>
      <c r="C4059" t="s">
        <v>23859</v>
      </c>
      <c r="D4059">
        <v>1</v>
      </c>
      <c r="E4059">
        <v>0</v>
      </c>
      <c r="F4059" t="s">
        <v>11</v>
      </c>
      <c r="G4059" t="s">
        <v>23860</v>
      </c>
      <c r="H4059" t="s">
        <v>103</v>
      </c>
    </row>
    <row r="4060" spans="1:8" x14ac:dyDescent="0.35">
      <c r="A4060" t="s">
        <v>23868</v>
      </c>
      <c r="B4060" t="s">
        <v>23869</v>
      </c>
      <c r="C4060" t="s">
        <v>23870</v>
      </c>
      <c r="D4060">
        <v>1</v>
      </c>
      <c r="E4060">
        <v>0</v>
      </c>
      <c r="F4060" t="s">
        <v>11</v>
      </c>
      <c r="G4060" t="s">
        <v>23867</v>
      </c>
      <c r="H4060" t="s">
        <v>546</v>
      </c>
    </row>
    <row r="4061" spans="1:8" x14ac:dyDescent="0.35">
      <c r="A4061" t="s">
        <v>23879</v>
      </c>
      <c r="B4061" t="s">
        <v>23880</v>
      </c>
      <c r="C4061" t="s">
        <v>23881</v>
      </c>
      <c r="D4061">
        <v>1</v>
      </c>
      <c r="E4061">
        <v>0</v>
      </c>
      <c r="F4061" t="s">
        <v>11</v>
      </c>
      <c r="G4061" t="s">
        <v>23882</v>
      </c>
      <c r="H4061" t="s">
        <v>23883</v>
      </c>
    </row>
    <row r="4062" spans="1:8" x14ac:dyDescent="0.35">
      <c r="A4062" t="s">
        <v>11935</v>
      </c>
      <c r="B4062" t="s">
        <v>4719</v>
      </c>
      <c r="C4062" t="s">
        <v>4720</v>
      </c>
      <c r="D4062">
        <v>1</v>
      </c>
      <c r="E4062">
        <v>2</v>
      </c>
      <c r="F4062" t="s">
        <v>11</v>
      </c>
      <c r="G4062" t="s">
        <v>23884</v>
      </c>
      <c r="H4062" t="s">
        <v>4417</v>
      </c>
    </row>
    <row r="4063" spans="1:8" x14ac:dyDescent="0.35">
      <c r="A4063" t="s">
        <v>23885</v>
      </c>
      <c r="B4063" t="s">
        <v>23886</v>
      </c>
      <c r="C4063" t="s">
        <v>23887</v>
      </c>
      <c r="D4063">
        <v>1</v>
      </c>
      <c r="E4063">
        <v>0</v>
      </c>
      <c r="F4063" t="s">
        <v>11</v>
      </c>
      <c r="G4063" t="s">
        <v>23888</v>
      </c>
      <c r="H4063" t="s">
        <v>23889</v>
      </c>
    </row>
    <row r="4064" spans="1:8" x14ac:dyDescent="0.35">
      <c r="A4064" t="s">
        <v>23899</v>
      </c>
      <c r="B4064" t="s">
        <v>23900</v>
      </c>
      <c r="C4064" t="s">
        <v>23901</v>
      </c>
      <c r="D4064">
        <v>1</v>
      </c>
      <c r="E4064">
        <v>0</v>
      </c>
      <c r="F4064" t="s">
        <v>11</v>
      </c>
      <c r="G4064" t="s">
        <v>23902</v>
      </c>
      <c r="H4064" t="s">
        <v>23903</v>
      </c>
    </row>
    <row r="4065" spans="1:8" x14ac:dyDescent="0.35">
      <c r="A4065" t="s">
        <v>23904</v>
      </c>
      <c r="B4065" t="s">
        <v>23905</v>
      </c>
      <c r="C4065" t="s">
        <v>23906</v>
      </c>
      <c r="D4065">
        <v>1</v>
      </c>
      <c r="E4065">
        <v>0</v>
      </c>
      <c r="F4065" t="s">
        <v>11</v>
      </c>
      <c r="G4065" t="s">
        <v>23902</v>
      </c>
      <c r="H4065" t="s">
        <v>6940</v>
      </c>
    </row>
    <row r="4066" spans="1:8" x14ac:dyDescent="0.35">
      <c r="A4066" t="s">
        <v>18015</v>
      </c>
      <c r="B4066" t="s">
        <v>2614</v>
      </c>
      <c r="C4066" t="s">
        <v>2613</v>
      </c>
      <c r="D4066">
        <v>1</v>
      </c>
      <c r="E4066">
        <v>2</v>
      </c>
      <c r="F4066" t="s">
        <v>11</v>
      </c>
      <c r="G4066" t="s">
        <v>23914</v>
      </c>
      <c r="H4066" t="s">
        <v>68</v>
      </c>
    </row>
    <row r="4067" spans="1:8" x14ac:dyDescent="0.35">
      <c r="A4067" t="s">
        <v>2060</v>
      </c>
      <c r="B4067" t="s">
        <v>2061</v>
      </c>
      <c r="C4067" t="s">
        <v>2060</v>
      </c>
      <c r="D4067">
        <v>1</v>
      </c>
      <c r="E4067">
        <v>0</v>
      </c>
      <c r="F4067" t="s">
        <v>11</v>
      </c>
      <c r="G4067" t="s">
        <v>23915</v>
      </c>
      <c r="H4067" t="s">
        <v>18</v>
      </c>
    </row>
    <row r="4068" spans="1:8" x14ac:dyDescent="0.35">
      <c r="A4068" t="s">
        <v>2060</v>
      </c>
      <c r="B4068" t="s">
        <v>2061</v>
      </c>
      <c r="C4068" t="s">
        <v>2060</v>
      </c>
      <c r="D4068">
        <v>1</v>
      </c>
      <c r="E4068">
        <v>0</v>
      </c>
      <c r="F4068" t="s">
        <v>11</v>
      </c>
      <c r="G4068" t="s">
        <v>23944</v>
      </c>
      <c r="H4068" t="s">
        <v>3787</v>
      </c>
    </row>
    <row r="4069" spans="1:8" x14ac:dyDescent="0.35">
      <c r="A4069" t="s">
        <v>3633</v>
      </c>
      <c r="B4069" t="s">
        <v>3632</v>
      </c>
      <c r="C4069" t="s">
        <v>3633</v>
      </c>
      <c r="D4069">
        <v>1</v>
      </c>
      <c r="E4069">
        <v>0</v>
      </c>
      <c r="F4069" t="s">
        <v>11</v>
      </c>
      <c r="G4069" t="s">
        <v>23958</v>
      </c>
      <c r="H4069" t="s">
        <v>1576</v>
      </c>
    </row>
    <row r="4070" spans="1:8" x14ac:dyDescent="0.35">
      <c r="A4070" t="s">
        <v>23964</v>
      </c>
      <c r="B4070" t="s">
        <v>23965</v>
      </c>
      <c r="C4070" t="s">
        <v>23964</v>
      </c>
      <c r="D4070">
        <v>1</v>
      </c>
      <c r="E4070">
        <v>2</v>
      </c>
      <c r="F4070" t="s">
        <v>11</v>
      </c>
      <c r="G4070" t="s">
        <v>23966</v>
      </c>
      <c r="H4070" t="s">
        <v>251</v>
      </c>
    </row>
    <row r="4071" spans="1:8" x14ac:dyDescent="0.35">
      <c r="A4071" t="s">
        <v>2613</v>
      </c>
      <c r="B4071" t="s">
        <v>2614</v>
      </c>
      <c r="C4071" t="s">
        <v>2613</v>
      </c>
      <c r="D4071">
        <v>1</v>
      </c>
      <c r="E4071">
        <v>0</v>
      </c>
      <c r="F4071" t="s">
        <v>11</v>
      </c>
      <c r="G4071" t="s">
        <v>23967</v>
      </c>
      <c r="H4071" t="s">
        <v>703</v>
      </c>
    </row>
    <row r="4072" spans="1:8" x14ac:dyDescent="0.35">
      <c r="A4072" t="s">
        <v>1306</v>
      </c>
      <c r="B4072" t="s">
        <v>1307</v>
      </c>
      <c r="C4072" t="s">
        <v>1306</v>
      </c>
      <c r="D4072">
        <v>1</v>
      </c>
      <c r="E4072">
        <v>0</v>
      </c>
      <c r="F4072" t="s">
        <v>11</v>
      </c>
      <c r="G4072" t="s">
        <v>23970</v>
      </c>
      <c r="H4072" t="s">
        <v>304</v>
      </c>
    </row>
    <row r="4073" spans="1:8" x14ac:dyDescent="0.35">
      <c r="A4073" t="s">
        <v>23996</v>
      </c>
      <c r="B4073" t="s">
        <v>5320</v>
      </c>
      <c r="C4073" t="s">
        <v>5321</v>
      </c>
      <c r="D4073">
        <v>1</v>
      </c>
      <c r="E4073">
        <v>0</v>
      </c>
      <c r="F4073" t="s">
        <v>11</v>
      </c>
      <c r="G4073" t="s">
        <v>23997</v>
      </c>
      <c r="H4073" t="s">
        <v>5750</v>
      </c>
    </row>
    <row r="4074" spans="1:8" x14ac:dyDescent="0.35">
      <c r="A4074" t="s">
        <v>21230</v>
      </c>
      <c r="B4074" t="s">
        <v>21229</v>
      </c>
      <c r="C4074" t="s">
        <v>21230</v>
      </c>
      <c r="D4074">
        <v>1</v>
      </c>
      <c r="E4074">
        <v>0</v>
      </c>
      <c r="F4074" t="s">
        <v>11</v>
      </c>
      <c r="G4074" t="s">
        <v>23998</v>
      </c>
      <c r="H4074" t="s">
        <v>2667</v>
      </c>
    </row>
    <row r="4075" spans="1:8" x14ac:dyDescent="0.35">
      <c r="A4075" t="s">
        <v>24003</v>
      </c>
      <c r="B4075" t="s">
        <v>24004</v>
      </c>
      <c r="C4075" t="s">
        <v>24003</v>
      </c>
      <c r="D4075">
        <v>1</v>
      </c>
      <c r="E4075">
        <v>3</v>
      </c>
      <c r="F4075" t="s">
        <v>11</v>
      </c>
      <c r="G4075" t="s">
        <v>24005</v>
      </c>
      <c r="H4075" t="s">
        <v>24006</v>
      </c>
    </row>
    <row r="4076" spans="1:8" x14ac:dyDescent="0.35">
      <c r="A4076" t="s">
        <v>24008</v>
      </c>
      <c r="B4076" t="s">
        <v>24009</v>
      </c>
      <c r="C4076" t="s">
        <v>24010</v>
      </c>
      <c r="D4076">
        <v>1</v>
      </c>
      <c r="E4076">
        <v>0</v>
      </c>
      <c r="F4076" t="s">
        <v>11</v>
      </c>
      <c r="G4076" t="s">
        <v>24011</v>
      </c>
      <c r="H4076" t="s">
        <v>2667</v>
      </c>
    </row>
    <row r="4077" spans="1:8" x14ac:dyDescent="0.35">
      <c r="A4077" t="s">
        <v>1895</v>
      </c>
      <c r="B4077" t="s">
        <v>1896</v>
      </c>
      <c r="C4077" t="s">
        <v>1895</v>
      </c>
      <c r="D4077">
        <v>1</v>
      </c>
      <c r="E4077">
        <v>0</v>
      </c>
      <c r="F4077" t="s">
        <v>11</v>
      </c>
      <c r="G4077" t="s">
        <v>24026</v>
      </c>
      <c r="H4077" t="s">
        <v>24027</v>
      </c>
    </row>
    <row r="4078" spans="1:8" x14ac:dyDescent="0.35">
      <c r="A4078" t="s">
        <v>16963</v>
      </c>
      <c r="B4078" t="s">
        <v>14550</v>
      </c>
      <c r="C4078" t="s">
        <v>14551</v>
      </c>
      <c r="D4078">
        <v>1</v>
      </c>
      <c r="E4078">
        <v>0</v>
      </c>
      <c r="F4078" t="s">
        <v>11</v>
      </c>
      <c r="G4078" t="s">
        <v>24029</v>
      </c>
      <c r="H4078" t="s">
        <v>13887</v>
      </c>
    </row>
    <row r="4079" spans="1:8" x14ac:dyDescent="0.35">
      <c r="A4079" t="s">
        <v>17643</v>
      </c>
      <c r="B4079" t="s">
        <v>14028</v>
      </c>
      <c r="C4079" t="s">
        <v>14029</v>
      </c>
      <c r="D4079">
        <v>1</v>
      </c>
      <c r="E4079">
        <v>0</v>
      </c>
      <c r="F4079" t="s">
        <v>11</v>
      </c>
      <c r="G4079" t="s">
        <v>24030</v>
      </c>
      <c r="H4079" t="s">
        <v>4417</v>
      </c>
    </row>
    <row r="4080" spans="1:8" x14ac:dyDescent="0.35">
      <c r="A4080" t="s">
        <v>24057</v>
      </c>
      <c r="B4080" t="s">
        <v>24058</v>
      </c>
      <c r="C4080" t="s">
        <v>24059</v>
      </c>
      <c r="D4080">
        <v>1</v>
      </c>
      <c r="E4080">
        <v>0</v>
      </c>
      <c r="F4080" t="s">
        <v>11</v>
      </c>
      <c r="G4080" t="s">
        <v>24056</v>
      </c>
      <c r="H4080" t="s">
        <v>227</v>
      </c>
    </row>
    <row r="4081" spans="1:8" x14ac:dyDescent="0.35">
      <c r="A4081" t="s">
        <v>24067</v>
      </c>
      <c r="B4081" t="s">
        <v>24068</v>
      </c>
      <c r="C4081" t="s">
        <v>24069</v>
      </c>
      <c r="D4081">
        <v>1</v>
      </c>
      <c r="E4081">
        <v>0</v>
      </c>
      <c r="F4081" t="s">
        <v>11</v>
      </c>
      <c r="G4081" t="s">
        <v>24070</v>
      </c>
      <c r="H4081" t="s">
        <v>548</v>
      </c>
    </row>
    <row r="4082" spans="1:8" x14ac:dyDescent="0.35">
      <c r="A4082" t="s">
        <v>24067</v>
      </c>
      <c r="B4082" t="s">
        <v>24068</v>
      </c>
      <c r="C4082" t="s">
        <v>24069</v>
      </c>
      <c r="D4082">
        <v>1</v>
      </c>
      <c r="E4082">
        <v>0</v>
      </c>
      <c r="F4082" t="s">
        <v>11</v>
      </c>
      <c r="G4082" t="s">
        <v>24071</v>
      </c>
      <c r="H4082" t="s">
        <v>548</v>
      </c>
    </row>
    <row r="4083" spans="1:8" x14ac:dyDescent="0.35">
      <c r="A4083" t="s">
        <v>9420</v>
      </c>
      <c r="B4083" t="s">
        <v>9421</v>
      </c>
      <c r="C4083" t="s">
        <v>9422</v>
      </c>
      <c r="D4083">
        <v>1</v>
      </c>
      <c r="E4083">
        <v>0</v>
      </c>
      <c r="F4083" t="s">
        <v>11</v>
      </c>
      <c r="G4083" t="s">
        <v>24072</v>
      </c>
      <c r="H4083" t="s">
        <v>24073</v>
      </c>
    </row>
    <row r="4084" spans="1:8" x14ac:dyDescent="0.35">
      <c r="A4084" t="s">
        <v>2679</v>
      </c>
      <c r="B4084" t="s">
        <v>2680</v>
      </c>
      <c r="C4084" t="s">
        <v>2679</v>
      </c>
      <c r="D4084">
        <v>1</v>
      </c>
      <c r="E4084">
        <v>0</v>
      </c>
      <c r="F4084" t="s">
        <v>11</v>
      </c>
      <c r="G4084" t="s">
        <v>24072</v>
      </c>
      <c r="H4084" t="s">
        <v>6155</v>
      </c>
    </row>
    <row r="4085" spans="1:8" x14ac:dyDescent="0.35">
      <c r="A4085" t="s">
        <v>24081</v>
      </c>
      <c r="B4085" t="s">
        <v>24082</v>
      </c>
      <c r="C4085" t="s">
        <v>24081</v>
      </c>
      <c r="D4085">
        <v>1</v>
      </c>
      <c r="E4085">
        <v>0</v>
      </c>
      <c r="F4085" t="s">
        <v>11</v>
      </c>
      <c r="G4085" t="s">
        <v>24083</v>
      </c>
      <c r="H4085" t="s">
        <v>3506</v>
      </c>
    </row>
    <row r="4086" spans="1:8" x14ac:dyDescent="0.35">
      <c r="A4086" t="s">
        <v>1306</v>
      </c>
      <c r="B4086" t="s">
        <v>1307</v>
      </c>
      <c r="C4086" t="s">
        <v>1306</v>
      </c>
      <c r="D4086">
        <v>1</v>
      </c>
      <c r="E4086">
        <v>0</v>
      </c>
      <c r="F4086" t="s">
        <v>11</v>
      </c>
      <c r="G4086" t="e">
        <f>- мы называем это - индивидуальный речевой лад.</f>
        <v>#NAME?</v>
      </c>
      <c r="H4086" t="s">
        <v>24</v>
      </c>
    </row>
    <row r="4087" spans="1:8" x14ac:dyDescent="0.35">
      <c r="A4087" t="s">
        <v>24088</v>
      </c>
      <c r="B4087" t="s">
        <v>24089</v>
      </c>
      <c r="C4087" t="s">
        <v>24090</v>
      </c>
      <c r="D4087">
        <v>1</v>
      </c>
      <c r="E4087">
        <v>0</v>
      </c>
      <c r="F4087" t="s">
        <v>11</v>
      </c>
      <c r="G4087" t="s">
        <v>24091</v>
      </c>
      <c r="H4087" t="s">
        <v>1012</v>
      </c>
    </row>
    <row r="4088" spans="1:8" x14ac:dyDescent="0.35">
      <c r="A4088" t="s">
        <v>3960</v>
      </c>
      <c r="B4088" t="s">
        <v>3889</v>
      </c>
      <c r="C4088" t="s">
        <v>3890</v>
      </c>
      <c r="D4088">
        <v>1</v>
      </c>
      <c r="E4088">
        <v>0</v>
      </c>
      <c r="F4088" t="s">
        <v>11</v>
      </c>
      <c r="G4088" t="s">
        <v>24098</v>
      </c>
      <c r="H4088" t="s">
        <v>3654</v>
      </c>
    </row>
    <row r="4089" spans="1:8" x14ac:dyDescent="0.35">
      <c r="A4089" t="s">
        <v>24099</v>
      </c>
      <c r="B4089" t="s">
        <v>24100</v>
      </c>
      <c r="C4089" t="s">
        <v>24099</v>
      </c>
      <c r="D4089">
        <v>1</v>
      </c>
      <c r="E4089">
        <v>0</v>
      </c>
      <c r="F4089" t="s">
        <v>11</v>
      </c>
      <c r="G4089" t="s">
        <v>24101</v>
      </c>
      <c r="H4089" t="s">
        <v>24102</v>
      </c>
    </row>
    <row r="4090" spans="1:8" x14ac:dyDescent="0.35">
      <c r="A4090" t="s">
        <v>24131</v>
      </c>
      <c r="B4090" t="s">
        <v>24132</v>
      </c>
      <c r="C4090" t="s">
        <v>24133</v>
      </c>
      <c r="D4090">
        <v>1</v>
      </c>
      <c r="E4090">
        <v>0</v>
      </c>
      <c r="F4090" t="s">
        <v>11</v>
      </c>
      <c r="G4090" t="s">
        <v>24134</v>
      </c>
      <c r="H4090" t="s">
        <v>24135</v>
      </c>
    </row>
    <row r="4091" spans="1:8" x14ac:dyDescent="0.35">
      <c r="A4091" t="s">
        <v>24141</v>
      </c>
      <c r="B4091" t="s">
        <v>24142</v>
      </c>
      <c r="C4091" t="s">
        <v>24141</v>
      </c>
      <c r="D4091">
        <v>1</v>
      </c>
      <c r="E4091">
        <v>0</v>
      </c>
      <c r="F4091" t="s">
        <v>11</v>
      </c>
      <c r="G4091" t="s">
        <v>24143</v>
      </c>
      <c r="H4091" t="s">
        <v>9837</v>
      </c>
    </row>
    <row r="4092" spans="1:8" x14ac:dyDescent="0.35">
      <c r="A4092" t="s">
        <v>14433</v>
      </c>
      <c r="B4092" t="s">
        <v>14432</v>
      </c>
      <c r="C4092" t="s">
        <v>14433</v>
      </c>
      <c r="D4092">
        <v>1</v>
      </c>
      <c r="E4092">
        <v>0</v>
      </c>
      <c r="F4092" t="s">
        <v>11</v>
      </c>
      <c r="G4092" t="s">
        <v>24146</v>
      </c>
      <c r="H4092" t="s">
        <v>2464</v>
      </c>
    </row>
    <row r="4093" spans="1:8" x14ac:dyDescent="0.35">
      <c r="A4093" t="s">
        <v>5110</v>
      </c>
      <c r="B4093" t="s">
        <v>5111</v>
      </c>
      <c r="C4093" t="s">
        <v>5110</v>
      </c>
      <c r="D4093">
        <v>1</v>
      </c>
      <c r="E4093">
        <v>0</v>
      </c>
      <c r="F4093" t="s">
        <v>11</v>
      </c>
      <c r="G4093" t="s">
        <v>24176</v>
      </c>
      <c r="H4093" t="s">
        <v>304</v>
      </c>
    </row>
    <row r="4094" spans="1:8" x14ac:dyDescent="0.35">
      <c r="A4094" t="s">
        <v>24179</v>
      </c>
      <c r="B4094" t="s">
        <v>5873</v>
      </c>
      <c r="C4094" t="s">
        <v>5872</v>
      </c>
      <c r="D4094">
        <v>1</v>
      </c>
      <c r="E4094">
        <v>0</v>
      </c>
      <c r="F4094" t="s">
        <v>11</v>
      </c>
      <c r="G4094" t="s">
        <v>24180</v>
      </c>
      <c r="H4094" t="s">
        <v>3355</v>
      </c>
    </row>
    <row r="4095" spans="1:8" x14ac:dyDescent="0.35">
      <c r="A4095" t="s">
        <v>24184</v>
      </c>
      <c r="B4095" t="s">
        <v>24185</v>
      </c>
      <c r="C4095" t="s">
        <v>24186</v>
      </c>
      <c r="D4095">
        <v>1</v>
      </c>
      <c r="E4095">
        <v>0</v>
      </c>
      <c r="F4095" t="s">
        <v>11</v>
      </c>
      <c r="G4095" t="s">
        <v>24187</v>
      </c>
      <c r="H4095" t="s">
        <v>2295</v>
      </c>
    </row>
    <row r="4096" spans="1:8" x14ac:dyDescent="0.35">
      <c r="A4096" t="s">
        <v>2060</v>
      </c>
      <c r="B4096" t="s">
        <v>2061</v>
      </c>
      <c r="C4096" t="s">
        <v>2060</v>
      </c>
      <c r="D4096">
        <v>1</v>
      </c>
      <c r="E4096">
        <v>0</v>
      </c>
      <c r="F4096" t="s">
        <v>11</v>
      </c>
      <c r="G4096" t="s">
        <v>24205</v>
      </c>
      <c r="H4096" t="s">
        <v>18</v>
      </c>
    </row>
    <row r="4097" spans="1:8" x14ac:dyDescent="0.35">
      <c r="A4097" t="s">
        <v>23342</v>
      </c>
      <c r="B4097" t="s">
        <v>23341</v>
      </c>
      <c r="C4097" t="s">
        <v>23342</v>
      </c>
      <c r="D4097">
        <v>1</v>
      </c>
      <c r="E4097">
        <v>0</v>
      </c>
      <c r="F4097" t="s">
        <v>11</v>
      </c>
      <c r="G4097" t="s">
        <v>24212</v>
      </c>
      <c r="H4097" t="s">
        <v>355</v>
      </c>
    </row>
    <row r="4098" spans="1:8" x14ac:dyDescent="0.35">
      <c r="A4098" t="s">
        <v>23530</v>
      </c>
      <c r="B4098" t="s">
        <v>5014</v>
      </c>
      <c r="C4098" t="s">
        <v>5015</v>
      </c>
      <c r="D4098">
        <v>1</v>
      </c>
      <c r="E4098">
        <v>0</v>
      </c>
      <c r="F4098" t="s">
        <v>11</v>
      </c>
      <c r="G4098" t="s">
        <v>24221</v>
      </c>
      <c r="H4098" t="s">
        <v>8142</v>
      </c>
    </row>
    <row r="4099" spans="1:8" x14ac:dyDescent="0.35">
      <c r="A4099" t="s">
        <v>24224</v>
      </c>
      <c r="B4099" t="s">
        <v>24225</v>
      </c>
      <c r="C4099" t="s">
        <v>24226</v>
      </c>
      <c r="D4099">
        <v>1</v>
      </c>
      <c r="E4099">
        <v>0</v>
      </c>
      <c r="F4099" t="s">
        <v>11</v>
      </c>
      <c r="G4099" t="s">
        <v>24227</v>
      </c>
      <c r="H4099" t="s">
        <v>7403</v>
      </c>
    </row>
    <row r="4100" spans="1:8" x14ac:dyDescent="0.35">
      <c r="A4100" t="s">
        <v>614</v>
      </c>
      <c r="B4100" t="s">
        <v>615</v>
      </c>
      <c r="C4100" t="s">
        <v>614</v>
      </c>
      <c r="D4100">
        <v>1</v>
      </c>
      <c r="E4100">
        <v>0</v>
      </c>
      <c r="F4100" t="s">
        <v>11</v>
      </c>
      <c r="G4100" t="s">
        <v>24236</v>
      </c>
      <c r="H4100" t="s">
        <v>2308</v>
      </c>
    </row>
    <row r="4101" spans="1:8" x14ac:dyDescent="0.35">
      <c r="A4101" t="s">
        <v>24237</v>
      </c>
      <c r="B4101" t="s">
        <v>24238</v>
      </c>
      <c r="C4101" t="s">
        <v>24239</v>
      </c>
      <c r="D4101">
        <v>1</v>
      </c>
      <c r="E4101">
        <v>0</v>
      </c>
      <c r="F4101" t="s">
        <v>11</v>
      </c>
      <c r="G4101" t="s">
        <v>24240</v>
      </c>
      <c r="H4101" t="s">
        <v>24241</v>
      </c>
    </row>
    <row r="4102" spans="1:8" x14ac:dyDescent="0.35">
      <c r="A4102" t="s">
        <v>614</v>
      </c>
      <c r="B4102" t="s">
        <v>615</v>
      </c>
      <c r="C4102" t="s">
        <v>614</v>
      </c>
      <c r="D4102">
        <v>1</v>
      </c>
      <c r="E4102">
        <v>0</v>
      </c>
      <c r="F4102" t="s">
        <v>11</v>
      </c>
      <c r="G4102" t="s">
        <v>24240</v>
      </c>
      <c r="H4102" t="s">
        <v>2898</v>
      </c>
    </row>
    <row r="4103" spans="1:8" x14ac:dyDescent="0.35">
      <c r="A4103" t="s">
        <v>4324</v>
      </c>
      <c r="B4103" t="s">
        <v>4325</v>
      </c>
      <c r="C4103" t="s">
        <v>4324</v>
      </c>
      <c r="D4103">
        <v>1</v>
      </c>
      <c r="E4103">
        <v>0</v>
      </c>
      <c r="F4103" t="s">
        <v>11</v>
      </c>
      <c r="G4103" t="s">
        <v>24242</v>
      </c>
      <c r="H4103" t="s">
        <v>2308</v>
      </c>
    </row>
    <row r="4104" spans="1:8" x14ac:dyDescent="0.35">
      <c r="A4104" t="s">
        <v>1967</v>
      </c>
      <c r="B4104" t="s">
        <v>1966</v>
      </c>
      <c r="C4104" t="s">
        <v>1967</v>
      </c>
      <c r="D4104">
        <v>1</v>
      </c>
      <c r="E4104">
        <v>0</v>
      </c>
      <c r="F4104" t="s">
        <v>11</v>
      </c>
      <c r="G4104" t="s">
        <v>24243</v>
      </c>
      <c r="H4104" t="s">
        <v>1998</v>
      </c>
    </row>
    <row r="4105" spans="1:8" x14ac:dyDescent="0.35">
      <c r="A4105" t="s">
        <v>24252</v>
      </c>
      <c r="B4105" t="s">
        <v>3046</v>
      </c>
      <c r="C4105" t="s">
        <v>3047</v>
      </c>
      <c r="D4105">
        <v>1</v>
      </c>
      <c r="E4105">
        <v>0</v>
      </c>
      <c r="F4105" t="s">
        <v>11</v>
      </c>
      <c r="G4105" t="s">
        <v>24253</v>
      </c>
      <c r="H4105" t="s">
        <v>17180</v>
      </c>
    </row>
    <row r="4106" spans="1:8" x14ac:dyDescent="0.35">
      <c r="A4106" t="s">
        <v>24264</v>
      </c>
      <c r="B4106" t="s">
        <v>24265</v>
      </c>
      <c r="C4106" t="s">
        <v>24266</v>
      </c>
      <c r="D4106">
        <v>1</v>
      </c>
      <c r="E4106">
        <v>0</v>
      </c>
      <c r="F4106" t="s">
        <v>11</v>
      </c>
      <c r="G4106" t="s">
        <v>24267</v>
      </c>
      <c r="H4106" t="s">
        <v>1487</v>
      </c>
    </row>
    <row r="4107" spans="1:8" x14ac:dyDescent="0.35">
      <c r="A4107" t="s">
        <v>1306</v>
      </c>
      <c r="B4107" t="s">
        <v>1307</v>
      </c>
      <c r="C4107" t="s">
        <v>1306</v>
      </c>
      <c r="D4107">
        <v>1</v>
      </c>
      <c r="E4107">
        <v>0</v>
      </c>
      <c r="F4107" t="s">
        <v>11</v>
      </c>
      <c r="G4107" t="s">
        <v>24281</v>
      </c>
      <c r="H4107" t="s">
        <v>304</v>
      </c>
    </row>
    <row r="4108" spans="1:8" x14ac:dyDescent="0.35">
      <c r="A4108" t="s">
        <v>17014</v>
      </c>
      <c r="B4108" t="s">
        <v>10239</v>
      </c>
      <c r="C4108" t="s">
        <v>10240</v>
      </c>
      <c r="D4108">
        <v>1</v>
      </c>
      <c r="E4108">
        <v>2</v>
      </c>
      <c r="F4108" t="s">
        <v>11</v>
      </c>
      <c r="G4108" t="s">
        <v>24285</v>
      </c>
      <c r="H4108" t="s">
        <v>1671</v>
      </c>
    </row>
    <row r="4109" spans="1:8" x14ac:dyDescent="0.35">
      <c r="A4109" t="s">
        <v>1641</v>
      </c>
      <c r="B4109" t="s">
        <v>1640</v>
      </c>
      <c r="C4109" t="s">
        <v>1641</v>
      </c>
      <c r="D4109">
        <v>1</v>
      </c>
      <c r="E4109">
        <v>0</v>
      </c>
      <c r="F4109" t="s">
        <v>11</v>
      </c>
      <c r="G4109" t="s">
        <v>24286</v>
      </c>
      <c r="H4109" t="s">
        <v>18</v>
      </c>
    </row>
    <row r="4110" spans="1:8" x14ac:dyDescent="0.35">
      <c r="A4110" t="s">
        <v>1306</v>
      </c>
      <c r="B4110" t="s">
        <v>1307</v>
      </c>
      <c r="C4110" t="s">
        <v>1306</v>
      </c>
      <c r="D4110">
        <v>1</v>
      </c>
      <c r="E4110">
        <v>0</v>
      </c>
      <c r="F4110" t="s">
        <v>11</v>
      </c>
      <c r="G4110" t="s">
        <v>24304</v>
      </c>
      <c r="H4110" t="s">
        <v>304</v>
      </c>
    </row>
    <row r="4111" spans="1:8" x14ac:dyDescent="0.35">
      <c r="A4111" t="s">
        <v>24309</v>
      </c>
      <c r="B4111" t="s">
        <v>336</v>
      </c>
      <c r="C4111" t="s">
        <v>337</v>
      </c>
      <c r="D4111">
        <v>1</v>
      </c>
      <c r="E4111">
        <v>0</v>
      </c>
      <c r="F4111" t="s">
        <v>11</v>
      </c>
      <c r="G4111" t="s">
        <v>24310</v>
      </c>
      <c r="H4111" t="s">
        <v>1576</v>
      </c>
    </row>
    <row r="4112" spans="1:8" x14ac:dyDescent="0.35">
      <c r="A4112" t="s">
        <v>1306</v>
      </c>
      <c r="B4112" t="s">
        <v>1307</v>
      </c>
      <c r="C4112" t="s">
        <v>1306</v>
      </c>
      <c r="D4112">
        <v>1</v>
      </c>
      <c r="E4112">
        <v>0</v>
      </c>
      <c r="F4112" t="s">
        <v>11</v>
      </c>
      <c r="G4112" t="s">
        <v>24323</v>
      </c>
      <c r="H4112" t="s">
        <v>6670</v>
      </c>
    </row>
    <row r="4113" spans="1:8" x14ac:dyDescent="0.35">
      <c r="A4113" t="s">
        <v>24345</v>
      </c>
      <c r="B4113" t="s">
        <v>3881</v>
      </c>
      <c r="C4113" t="s">
        <v>3882</v>
      </c>
      <c r="D4113">
        <v>1</v>
      </c>
      <c r="E4113">
        <v>0</v>
      </c>
      <c r="F4113" t="s">
        <v>11</v>
      </c>
      <c r="G4113" t="s">
        <v>24346</v>
      </c>
      <c r="H4113" t="s">
        <v>371</v>
      </c>
    </row>
    <row r="4114" spans="1:8" x14ac:dyDescent="0.35">
      <c r="A4114" t="s">
        <v>16754</v>
      </c>
      <c r="B4114" t="s">
        <v>2127</v>
      </c>
      <c r="C4114" t="s">
        <v>2128</v>
      </c>
      <c r="D4114">
        <v>1</v>
      </c>
      <c r="E4114">
        <v>0</v>
      </c>
      <c r="F4114" t="s">
        <v>11</v>
      </c>
      <c r="G4114" t="s">
        <v>24363</v>
      </c>
      <c r="H4114" t="s">
        <v>2997</v>
      </c>
    </row>
    <row r="4115" spans="1:8" x14ac:dyDescent="0.35">
      <c r="A4115" t="s">
        <v>1327</v>
      </c>
      <c r="B4115" t="s">
        <v>1328</v>
      </c>
      <c r="C4115" t="s">
        <v>1329</v>
      </c>
      <c r="D4115">
        <v>1</v>
      </c>
      <c r="E4115">
        <v>0</v>
      </c>
      <c r="F4115" t="s">
        <v>11</v>
      </c>
      <c r="G4115" t="s">
        <v>24370</v>
      </c>
      <c r="H4115" t="s">
        <v>103</v>
      </c>
    </row>
    <row r="4116" spans="1:8" x14ac:dyDescent="0.35">
      <c r="A4116" t="s">
        <v>18728</v>
      </c>
      <c r="B4116" t="s">
        <v>10620</v>
      </c>
      <c r="C4116" t="s">
        <v>10621</v>
      </c>
      <c r="D4116">
        <v>1</v>
      </c>
      <c r="E4116">
        <v>0</v>
      </c>
      <c r="F4116" t="s">
        <v>11</v>
      </c>
      <c r="G4116" t="s">
        <v>24377</v>
      </c>
      <c r="H4116" t="s">
        <v>3639</v>
      </c>
    </row>
    <row r="4117" spans="1:8" x14ac:dyDescent="0.35">
      <c r="A4117" t="s">
        <v>24383</v>
      </c>
      <c r="B4117" t="s">
        <v>5208</v>
      </c>
      <c r="C4117" t="s">
        <v>5209</v>
      </c>
      <c r="D4117">
        <v>1</v>
      </c>
      <c r="E4117">
        <v>2</v>
      </c>
      <c r="F4117" t="s">
        <v>11</v>
      </c>
      <c r="G4117" t="s">
        <v>24384</v>
      </c>
      <c r="H4117" t="s">
        <v>227</v>
      </c>
    </row>
    <row r="4118" spans="1:8" x14ac:dyDescent="0.35">
      <c r="A4118" t="s">
        <v>16882</v>
      </c>
      <c r="B4118" t="s">
        <v>3311</v>
      </c>
      <c r="C4118" t="s">
        <v>3312</v>
      </c>
      <c r="D4118">
        <v>1</v>
      </c>
      <c r="E4118">
        <v>0</v>
      </c>
      <c r="F4118" t="s">
        <v>11</v>
      </c>
      <c r="G4118" t="s">
        <v>24385</v>
      </c>
      <c r="H4118" t="s">
        <v>10390</v>
      </c>
    </row>
    <row r="4119" spans="1:8" x14ac:dyDescent="0.35">
      <c r="A4119" t="s">
        <v>24392</v>
      </c>
      <c r="B4119" t="s">
        <v>24393</v>
      </c>
      <c r="C4119" t="s">
        <v>24392</v>
      </c>
      <c r="D4119">
        <v>1</v>
      </c>
      <c r="E4119">
        <v>2</v>
      </c>
      <c r="F4119" t="s">
        <v>11</v>
      </c>
      <c r="G4119" t="s">
        <v>24394</v>
      </c>
      <c r="H4119" t="s">
        <v>4532</v>
      </c>
    </row>
    <row r="4120" spans="1:8" x14ac:dyDescent="0.35">
      <c r="A4120" t="s">
        <v>24410</v>
      </c>
      <c r="B4120" t="s">
        <v>24411</v>
      </c>
      <c r="C4120" t="s">
        <v>24412</v>
      </c>
      <c r="D4120">
        <v>1</v>
      </c>
      <c r="E4120">
        <v>0</v>
      </c>
      <c r="F4120" t="s">
        <v>11</v>
      </c>
      <c r="G4120" t="s">
        <v>24413</v>
      </c>
      <c r="H4120" t="s">
        <v>2282</v>
      </c>
    </row>
    <row r="4121" spans="1:8" x14ac:dyDescent="0.35">
      <c r="A4121" t="s">
        <v>2246</v>
      </c>
      <c r="B4121" t="s">
        <v>2245</v>
      </c>
      <c r="C4121" t="s">
        <v>2246</v>
      </c>
      <c r="D4121">
        <v>1</v>
      </c>
      <c r="E4121">
        <v>0</v>
      </c>
      <c r="F4121" t="s">
        <v>11</v>
      </c>
      <c r="G4121" t="s">
        <v>24435</v>
      </c>
      <c r="H4121" t="s">
        <v>371</v>
      </c>
    </row>
    <row r="4122" spans="1:8" x14ac:dyDescent="0.35">
      <c r="A4122" t="s">
        <v>24454</v>
      </c>
      <c r="B4122" t="s">
        <v>24455</v>
      </c>
      <c r="C4122" t="s">
        <v>24456</v>
      </c>
      <c r="D4122">
        <v>1</v>
      </c>
      <c r="E4122">
        <v>0</v>
      </c>
      <c r="F4122" t="s">
        <v>11</v>
      </c>
      <c r="G4122" t="s">
        <v>24452</v>
      </c>
      <c r="H4122" t="s">
        <v>3712</v>
      </c>
    </row>
    <row r="4123" spans="1:8" x14ac:dyDescent="0.35">
      <c r="A4123" t="s">
        <v>24470</v>
      </c>
      <c r="B4123" t="s">
        <v>24471</v>
      </c>
      <c r="C4123" t="s">
        <v>24472</v>
      </c>
      <c r="D4123">
        <v>1</v>
      </c>
      <c r="E4123">
        <v>0</v>
      </c>
      <c r="F4123" t="s">
        <v>11</v>
      </c>
      <c r="G4123" t="s">
        <v>24473</v>
      </c>
      <c r="H4123" t="s">
        <v>2702</v>
      </c>
    </row>
    <row r="4124" spans="1:8" x14ac:dyDescent="0.35">
      <c r="A4124" t="s">
        <v>24478</v>
      </c>
      <c r="B4124" t="s">
        <v>24479</v>
      </c>
      <c r="C4124" t="s">
        <v>24480</v>
      </c>
      <c r="D4124">
        <v>1</v>
      </c>
      <c r="E4124">
        <v>0</v>
      </c>
      <c r="F4124" t="s">
        <v>11</v>
      </c>
      <c r="G4124" t="s">
        <v>24481</v>
      </c>
      <c r="H4124" t="s">
        <v>2702</v>
      </c>
    </row>
    <row r="4125" spans="1:8" x14ac:dyDescent="0.35">
      <c r="A4125" t="s">
        <v>24486</v>
      </c>
      <c r="B4125" t="s">
        <v>24487</v>
      </c>
      <c r="C4125" t="s">
        <v>24488</v>
      </c>
      <c r="D4125">
        <v>1</v>
      </c>
      <c r="E4125">
        <v>0</v>
      </c>
      <c r="F4125" t="s">
        <v>11</v>
      </c>
      <c r="G4125" t="s">
        <v>24489</v>
      </c>
      <c r="H4125" t="s">
        <v>24490</v>
      </c>
    </row>
    <row r="4126" spans="1:8" x14ac:dyDescent="0.35">
      <c r="A4126" t="s">
        <v>24470</v>
      </c>
      <c r="B4126" t="s">
        <v>24471</v>
      </c>
      <c r="C4126" t="s">
        <v>24472</v>
      </c>
      <c r="D4126">
        <v>1</v>
      </c>
      <c r="E4126">
        <v>0</v>
      </c>
      <c r="F4126" t="s">
        <v>11</v>
      </c>
      <c r="G4126" t="s">
        <v>24491</v>
      </c>
      <c r="H4126" t="s">
        <v>3871</v>
      </c>
    </row>
    <row r="4127" spans="1:8" x14ac:dyDescent="0.35">
      <c r="A4127" t="s">
        <v>2060</v>
      </c>
      <c r="B4127" t="s">
        <v>2061</v>
      </c>
      <c r="C4127" t="s">
        <v>2060</v>
      </c>
      <c r="D4127">
        <v>1</v>
      </c>
      <c r="E4127">
        <v>0</v>
      </c>
      <c r="F4127" t="s">
        <v>11</v>
      </c>
      <c r="G4127" t="s">
        <v>24525</v>
      </c>
      <c r="H4127" t="s">
        <v>18</v>
      </c>
    </row>
    <row r="4128" spans="1:8" x14ac:dyDescent="0.35">
      <c r="A4128" t="s">
        <v>3708</v>
      </c>
      <c r="B4128" t="s">
        <v>3709</v>
      </c>
      <c r="C4128" t="s">
        <v>3710</v>
      </c>
      <c r="D4128">
        <v>1</v>
      </c>
      <c r="E4128">
        <v>2</v>
      </c>
      <c r="F4128" t="s">
        <v>11</v>
      </c>
      <c r="G4128" t="s">
        <v>24526</v>
      </c>
      <c r="H4128" t="s">
        <v>586</v>
      </c>
    </row>
    <row r="4129" spans="1:8" x14ac:dyDescent="0.35">
      <c r="A4129" t="s">
        <v>654</v>
      </c>
      <c r="B4129" t="s">
        <v>653</v>
      </c>
      <c r="C4129" t="s">
        <v>654</v>
      </c>
      <c r="D4129">
        <v>1</v>
      </c>
      <c r="E4129">
        <v>0</v>
      </c>
      <c r="F4129" t="s">
        <v>11</v>
      </c>
      <c r="G4129" t="s">
        <v>24545</v>
      </c>
      <c r="H4129" t="s">
        <v>24548</v>
      </c>
    </row>
    <row r="4130" spans="1:8" x14ac:dyDescent="0.35">
      <c r="A4130" t="s">
        <v>2060</v>
      </c>
      <c r="B4130" t="s">
        <v>2061</v>
      </c>
      <c r="C4130" t="s">
        <v>2060</v>
      </c>
      <c r="D4130">
        <v>1</v>
      </c>
      <c r="E4130">
        <v>0</v>
      </c>
      <c r="F4130" t="s">
        <v>11</v>
      </c>
      <c r="G4130" t="s">
        <v>24574</v>
      </c>
      <c r="H4130" t="s">
        <v>18</v>
      </c>
    </row>
    <row r="4131" spans="1:8" x14ac:dyDescent="0.35">
      <c r="A4131" t="s">
        <v>24575</v>
      </c>
      <c r="B4131" t="s">
        <v>24576</v>
      </c>
      <c r="C4131" t="s">
        <v>24577</v>
      </c>
      <c r="D4131">
        <v>1</v>
      </c>
      <c r="E4131">
        <v>1</v>
      </c>
      <c r="F4131" t="s">
        <v>11</v>
      </c>
      <c r="G4131" t="s">
        <v>24578</v>
      </c>
      <c r="H4131" t="s">
        <v>24579</v>
      </c>
    </row>
    <row r="4132" spans="1:8" x14ac:dyDescent="0.35">
      <c r="A4132" t="s">
        <v>24588</v>
      </c>
      <c r="B4132" t="s">
        <v>24589</v>
      </c>
      <c r="C4132" t="s">
        <v>24588</v>
      </c>
      <c r="D4132">
        <v>1</v>
      </c>
      <c r="E4132">
        <v>2</v>
      </c>
      <c r="F4132" t="s">
        <v>11</v>
      </c>
      <c r="G4132" t="s">
        <v>24587</v>
      </c>
      <c r="H4132" t="s">
        <v>24590</v>
      </c>
    </row>
    <row r="4133" spans="1:8" x14ac:dyDescent="0.35">
      <c r="A4133" t="s">
        <v>24605</v>
      </c>
      <c r="B4133" t="s">
        <v>24606</v>
      </c>
      <c r="C4133" t="s">
        <v>24605</v>
      </c>
      <c r="D4133">
        <v>1</v>
      </c>
      <c r="E4133">
        <v>2</v>
      </c>
      <c r="F4133" t="s">
        <v>11</v>
      </c>
      <c r="G4133" t="s">
        <v>24603</v>
      </c>
      <c r="H4133" t="s">
        <v>11008</v>
      </c>
    </row>
    <row r="4134" spans="1:8" x14ac:dyDescent="0.35">
      <c r="A4134" t="s">
        <v>3053</v>
      </c>
      <c r="B4134" t="s">
        <v>3054</v>
      </c>
      <c r="C4134" t="s">
        <v>3055</v>
      </c>
      <c r="D4134">
        <v>1</v>
      </c>
      <c r="E4134">
        <v>0</v>
      </c>
      <c r="F4134" t="s">
        <v>11</v>
      </c>
      <c r="G4134" t="s">
        <v>24617</v>
      </c>
      <c r="H4134" t="s">
        <v>3057</v>
      </c>
    </row>
    <row r="4135" spans="1:8" x14ac:dyDescent="0.35">
      <c r="A4135" t="s">
        <v>24620</v>
      </c>
      <c r="B4135" t="s">
        <v>24621</v>
      </c>
      <c r="C4135" t="s">
        <v>24620</v>
      </c>
      <c r="D4135">
        <v>1</v>
      </c>
      <c r="E4135">
        <v>0</v>
      </c>
      <c r="F4135" t="s">
        <v>11</v>
      </c>
      <c r="G4135" t="s">
        <v>24619</v>
      </c>
      <c r="H4135" t="s">
        <v>11008</v>
      </c>
    </row>
    <row r="4136" spans="1:8" x14ac:dyDescent="0.35">
      <c r="A4136" t="s">
        <v>6675</v>
      </c>
      <c r="B4136" t="s">
        <v>6676</v>
      </c>
      <c r="C4136" t="s">
        <v>6675</v>
      </c>
      <c r="D4136">
        <v>1</v>
      </c>
      <c r="E4136">
        <v>0</v>
      </c>
      <c r="F4136" t="s">
        <v>11</v>
      </c>
      <c r="G4136" t="s">
        <v>24652</v>
      </c>
      <c r="H4136" t="s">
        <v>7265</v>
      </c>
    </row>
    <row r="4137" spans="1:8" x14ac:dyDescent="0.35">
      <c r="A4137" t="s">
        <v>8915</v>
      </c>
      <c r="B4137" t="s">
        <v>8916</v>
      </c>
      <c r="C4137" t="s">
        <v>8917</v>
      </c>
      <c r="D4137">
        <v>1</v>
      </c>
      <c r="E4137">
        <v>0</v>
      </c>
      <c r="F4137" t="s">
        <v>11</v>
      </c>
      <c r="G4137" t="s">
        <v>24653</v>
      </c>
      <c r="H4137" t="s">
        <v>2279</v>
      </c>
    </row>
    <row r="4138" spans="1:8" x14ac:dyDescent="0.35">
      <c r="A4138" t="s">
        <v>24656</v>
      </c>
      <c r="B4138" t="s">
        <v>15011</v>
      </c>
      <c r="C4138" t="s">
        <v>15012</v>
      </c>
      <c r="D4138">
        <v>1</v>
      </c>
      <c r="E4138">
        <v>0</v>
      </c>
      <c r="F4138" t="s">
        <v>11</v>
      </c>
      <c r="G4138" t="s">
        <v>24657</v>
      </c>
      <c r="H4138" t="s">
        <v>34</v>
      </c>
    </row>
    <row r="4139" spans="1:8" x14ac:dyDescent="0.35">
      <c r="A4139" t="s">
        <v>24658</v>
      </c>
      <c r="B4139" t="s">
        <v>24659</v>
      </c>
      <c r="C4139" t="s">
        <v>24658</v>
      </c>
      <c r="D4139">
        <v>1</v>
      </c>
      <c r="E4139">
        <v>0</v>
      </c>
      <c r="F4139" t="s">
        <v>11</v>
      </c>
      <c r="G4139" t="s">
        <v>24660</v>
      </c>
      <c r="H4139" t="s">
        <v>53</v>
      </c>
    </row>
    <row r="4140" spans="1:8" x14ac:dyDescent="0.35">
      <c r="A4140" t="s">
        <v>24667</v>
      </c>
      <c r="B4140" t="s">
        <v>24668</v>
      </c>
      <c r="C4140" t="s">
        <v>24667</v>
      </c>
      <c r="D4140">
        <v>1</v>
      </c>
      <c r="E4140">
        <v>2</v>
      </c>
      <c r="F4140" t="s">
        <v>11</v>
      </c>
      <c r="G4140" t="s">
        <v>24669</v>
      </c>
      <c r="H4140" t="s">
        <v>4005</v>
      </c>
    </row>
    <row r="4141" spans="1:8" x14ac:dyDescent="0.35">
      <c r="A4141" t="s">
        <v>3754</v>
      </c>
      <c r="B4141" t="s">
        <v>3753</v>
      </c>
      <c r="C4141" t="s">
        <v>3754</v>
      </c>
      <c r="D4141">
        <v>1</v>
      </c>
      <c r="E4141">
        <v>0</v>
      </c>
      <c r="F4141" t="s">
        <v>11</v>
      </c>
      <c r="G4141" t="s">
        <v>24675</v>
      </c>
      <c r="H4141" t="s">
        <v>495</v>
      </c>
    </row>
    <row r="4142" spans="1:8" x14ac:dyDescent="0.35">
      <c r="A4142" t="s">
        <v>10926</v>
      </c>
      <c r="B4142" t="s">
        <v>10925</v>
      </c>
      <c r="C4142" t="s">
        <v>10926</v>
      </c>
      <c r="D4142">
        <v>1</v>
      </c>
      <c r="E4142">
        <v>0</v>
      </c>
      <c r="F4142" t="s">
        <v>11</v>
      </c>
      <c r="G4142" t="s">
        <v>24693</v>
      </c>
      <c r="H4142" t="s">
        <v>143</v>
      </c>
    </row>
    <row r="4143" spans="1:8" x14ac:dyDescent="0.35">
      <c r="A4143" t="s">
        <v>8434</v>
      </c>
      <c r="B4143" t="s">
        <v>8433</v>
      </c>
      <c r="C4143" t="s">
        <v>8434</v>
      </c>
      <c r="D4143">
        <v>1</v>
      </c>
      <c r="E4143">
        <v>1</v>
      </c>
      <c r="F4143" t="s">
        <v>11</v>
      </c>
      <c r="G4143" t="s">
        <v>24713</v>
      </c>
      <c r="H4143" t="s">
        <v>6001</v>
      </c>
    </row>
    <row r="4144" spans="1:8" x14ac:dyDescent="0.35">
      <c r="A4144" t="s">
        <v>24714</v>
      </c>
      <c r="B4144" t="s">
        <v>24715</v>
      </c>
      <c r="C4144" t="s">
        <v>24716</v>
      </c>
      <c r="D4144">
        <v>1</v>
      </c>
      <c r="E4144">
        <v>0</v>
      </c>
      <c r="F4144" t="s">
        <v>11</v>
      </c>
      <c r="G4144" t="s">
        <v>24717</v>
      </c>
      <c r="H4144" t="s">
        <v>53</v>
      </c>
    </row>
    <row r="4145" spans="1:8" x14ac:dyDescent="0.35">
      <c r="A4145" t="s">
        <v>2457</v>
      </c>
      <c r="B4145" t="s">
        <v>2456</v>
      </c>
      <c r="C4145" t="s">
        <v>2457</v>
      </c>
      <c r="D4145">
        <v>1</v>
      </c>
      <c r="E4145">
        <v>0</v>
      </c>
      <c r="F4145" t="s">
        <v>11</v>
      </c>
      <c r="G4145" t="s">
        <v>24718</v>
      </c>
      <c r="H4145" t="s">
        <v>10122</v>
      </c>
    </row>
    <row r="4146" spans="1:8" x14ac:dyDescent="0.35">
      <c r="A4146" t="s">
        <v>24721</v>
      </c>
      <c r="B4146" t="s">
        <v>24722</v>
      </c>
      <c r="C4146" t="s">
        <v>24723</v>
      </c>
      <c r="D4146">
        <v>1</v>
      </c>
      <c r="E4146">
        <v>0</v>
      </c>
      <c r="F4146" t="s">
        <v>11</v>
      </c>
      <c r="G4146" t="s">
        <v>24724</v>
      </c>
      <c r="H4146" t="s">
        <v>143</v>
      </c>
    </row>
    <row r="4147" spans="1:8" x14ac:dyDescent="0.35">
      <c r="A4147" t="s">
        <v>24728</v>
      </c>
      <c r="B4147" t="s">
        <v>24702</v>
      </c>
      <c r="C4147" t="s">
        <v>24703</v>
      </c>
      <c r="D4147">
        <v>1</v>
      </c>
      <c r="E4147">
        <v>2</v>
      </c>
      <c r="F4147" t="s">
        <v>11</v>
      </c>
      <c r="G4147" t="s">
        <v>24729</v>
      </c>
      <c r="H4147" t="s">
        <v>24730</v>
      </c>
    </row>
    <row r="4148" spans="1:8" x14ac:dyDescent="0.35">
      <c r="A4148" t="s">
        <v>24731</v>
      </c>
      <c r="B4148" t="s">
        <v>24732</v>
      </c>
      <c r="C4148" t="s">
        <v>24733</v>
      </c>
      <c r="D4148">
        <v>1</v>
      </c>
      <c r="E4148">
        <v>0</v>
      </c>
      <c r="F4148" t="s">
        <v>11</v>
      </c>
      <c r="G4148" t="s">
        <v>24734</v>
      </c>
      <c r="H4148" t="s">
        <v>355</v>
      </c>
    </row>
    <row r="4149" spans="1:8" x14ac:dyDescent="0.35">
      <c r="A4149" t="s">
        <v>24760</v>
      </c>
      <c r="B4149" t="s">
        <v>24761</v>
      </c>
      <c r="C4149" t="s">
        <v>24760</v>
      </c>
      <c r="D4149">
        <v>1</v>
      </c>
      <c r="E4149">
        <v>0</v>
      </c>
      <c r="F4149" t="s">
        <v>11</v>
      </c>
      <c r="G4149" t="s">
        <v>24762</v>
      </c>
      <c r="H4149" t="s">
        <v>11008</v>
      </c>
    </row>
    <row r="4150" spans="1:8" x14ac:dyDescent="0.35">
      <c r="A4150" t="s">
        <v>24763</v>
      </c>
      <c r="B4150" t="s">
        <v>24764</v>
      </c>
      <c r="C4150" t="s">
        <v>24763</v>
      </c>
      <c r="D4150">
        <v>1</v>
      </c>
      <c r="E4150">
        <v>0</v>
      </c>
      <c r="F4150" t="s">
        <v>11</v>
      </c>
      <c r="G4150" t="s">
        <v>24765</v>
      </c>
      <c r="H4150" t="s">
        <v>11008</v>
      </c>
    </row>
    <row r="4151" spans="1:8" x14ac:dyDescent="0.35">
      <c r="A4151" t="s">
        <v>24768</v>
      </c>
      <c r="B4151" t="s">
        <v>24769</v>
      </c>
      <c r="C4151" t="s">
        <v>24770</v>
      </c>
      <c r="D4151">
        <v>1</v>
      </c>
      <c r="E4151">
        <v>0</v>
      </c>
      <c r="F4151" t="s">
        <v>11</v>
      </c>
      <c r="G4151" t="s">
        <v>24767</v>
      </c>
      <c r="H4151" t="s">
        <v>34</v>
      </c>
    </row>
    <row r="4152" spans="1:8" x14ac:dyDescent="0.35">
      <c r="A4152" t="s">
        <v>24774</v>
      </c>
      <c r="B4152" t="s">
        <v>24775</v>
      </c>
      <c r="C4152" t="s">
        <v>24774</v>
      </c>
      <c r="D4152">
        <v>1</v>
      </c>
      <c r="E4152">
        <v>0</v>
      </c>
      <c r="F4152" t="s">
        <v>11</v>
      </c>
      <c r="G4152" t="s">
        <v>24776</v>
      </c>
      <c r="H4152" t="s">
        <v>11008</v>
      </c>
    </row>
    <row r="4153" spans="1:8" x14ac:dyDescent="0.35">
      <c r="A4153" t="s">
        <v>24789</v>
      </c>
      <c r="B4153" t="s">
        <v>24790</v>
      </c>
      <c r="C4153" t="s">
        <v>24789</v>
      </c>
      <c r="D4153">
        <v>1</v>
      </c>
      <c r="E4153">
        <v>0</v>
      </c>
      <c r="F4153" t="s">
        <v>11</v>
      </c>
      <c r="G4153" t="s">
        <v>24791</v>
      </c>
      <c r="H4153" t="s">
        <v>24792</v>
      </c>
    </row>
    <row r="4154" spans="1:8" x14ac:dyDescent="0.35">
      <c r="A4154" t="s">
        <v>1306</v>
      </c>
      <c r="B4154" t="s">
        <v>1307</v>
      </c>
      <c r="C4154" t="s">
        <v>1306</v>
      </c>
      <c r="D4154">
        <v>1</v>
      </c>
      <c r="E4154">
        <v>0</v>
      </c>
      <c r="F4154" t="s">
        <v>11</v>
      </c>
      <c r="G4154" t="s">
        <v>24822</v>
      </c>
      <c r="H4154" t="s">
        <v>1060</v>
      </c>
    </row>
    <row r="4155" spans="1:8" x14ac:dyDescent="0.35">
      <c r="A4155" t="s">
        <v>24823</v>
      </c>
      <c r="B4155" t="s">
        <v>1788</v>
      </c>
      <c r="C4155" t="s">
        <v>1789</v>
      </c>
      <c r="D4155">
        <v>1</v>
      </c>
      <c r="E4155">
        <v>0</v>
      </c>
      <c r="F4155" t="s">
        <v>11</v>
      </c>
      <c r="G4155" t="s">
        <v>24824</v>
      </c>
      <c r="H4155" t="s">
        <v>88</v>
      </c>
    </row>
    <row r="4156" spans="1:8" x14ac:dyDescent="0.35">
      <c r="A4156" t="s">
        <v>3053</v>
      </c>
      <c r="B4156" t="s">
        <v>3054</v>
      </c>
      <c r="C4156" t="s">
        <v>3055</v>
      </c>
      <c r="D4156">
        <v>1</v>
      </c>
      <c r="E4156">
        <v>0</v>
      </c>
      <c r="F4156" t="s">
        <v>11</v>
      </c>
      <c r="G4156" t="s">
        <v>24835</v>
      </c>
      <c r="H4156" t="s">
        <v>3057</v>
      </c>
    </row>
    <row r="4157" spans="1:8" x14ac:dyDescent="0.35">
      <c r="A4157" t="s">
        <v>8915</v>
      </c>
      <c r="B4157" t="s">
        <v>8916</v>
      </c>
      <c r="C4157" t="s">
        <v>8917</v>
      </c>
      <c r="D4157">
        <v>1</v>
      </c>
      <c r="E4157">
        <v>0</v>
      </c>
      <c r="F4157" t="s">
        <v>11</v>
      </c>
      <c r="G4157" t="s">
        <v>24840</v>
      </c>
      <c r="H4157" t="s">
        <v>2279</v>
      </c>
    </row>
    <row r="4158" spans="1:8" x14ac:dyDescent="0.35">
      <c r="A4158" t="s">
        <v>24846</v>
      </c>
      <c r="B4158" t="s">
        <v>24847</v>
      </c>
      <c r="C4158" t="s">
        <v>24846</v>
      </c>
      <c r="D4158">
        <v>1</v>
      </c>
      <c r="E4158">
        <v>0</v>
      </c>
      <c r="F4158" t="s">
        <v>11</v>
      </c>
      <c r="G4158" t="s">
        <v>24848</v>
      </c>
      <c r="H4158" t="s">
        <v>11008</v>
      </c>
    </row>
    <row r="4159" spans="1:8" x14ac:dyDescent="0.35">
      <c r="A4159" t="s">
        <v>23601</v>
      </c>
      <c r="B4159" t="s">
        <v>23602</v>
      </c>
      <c r="C4159" t="s">
        <v>23601</v>
      </c>
      <c r="D4159">
        <v>1</v>
      </c>
      <c r="E4159">
        <v>0</v>
      </c>
      <c r="F4159" t="s">
        <v>11</v>
      </c>
      <c r="G4159" t="s">
        <v>24852</v>
      </c>
      <c r="H4159" t="s">
        <v>68</v>
      </c>
    </row>
    <row r="4160" spans="1:8" x14ac:dyDescent="0.35">
      <c r="A4160" t="s">
        <v>4657</v>
      </c>
      <c r="B4160" t="s">
        <v>4656</v>
      </c>
      <c r="C4160" t="s">
        <v>4657</v>
      </c>
      <c r="D4160">
        <v>1</v>
      </c>
      <c r="E4160">
        <v>0</v>
      </c>
      <c r="F4160" t="s">
        <v>11</v>
      </c>
      <c r="G4160" t="s">
        <v>24862</v>
      </c>
      <c r="H4160" t="s">
        <v>3541</v>
      </c>
    </row>
    <row r="4161" spans="1:8" x14ac:dyDescent="0.35">
      <c r="A4161" t="s">
        <v>24863</v>
      </c>
      <c r="B4161" t="s">
        <v>1484</v>
      </c>
      <c r="C4161" t="s">
        <v>1485</v>
      </c>
      <c r="D4161">
        <v>1</v>
      </c>
      <c r="E4161">
        <v>0</v>
      </c>
      <c r="F4161" t="s">
        <v>11</v>
      </c>
      <c r="G4161" t="s">
        <v>24862</v>
      </c>
      <c r="H4161" t="s">
        <v>272</v>
      </c>
    </row>
    <row r="4162" spans="1:8" x14ac:dyDescent="0.35">
      <c r="A4162" t="s">
        <v>24864</v>
      </c>
      <c r="B4162" t="s">
        <v>24865</v>
      </c>
      <c r="C4162" t="s">
        <v>24866</v>
      </c>
      <c r="D4162">
        <v>1</v>
      </c>
      <c r="E4162">
        <v>0</v>
      </c>
      <c r="F4162" t="s">
        <v>11</v>
      </c>
      <c r="G4162" t="s">
        <v>24867</v>
      </c>
      <c r="H4162" t="s">
        <v>24635</v>
      </c>
    </row>
    <row r="4163" spans="1:8" x14ac:dyDescent="0.35">
      <c r="A4163" t="s">
        <v>24870</v>
      </c>
      <c r="B4163" t="s">
        <v>19092</v>
      </c>
      <c r="C4163" t="s">
        <v>19093</v>
      </c>
      <c r="D4163">
        <v>1</v>
      </c>
      <c r="E4163">
        <v>0</v>
      </c>
      <c r="F4163" t="s">
        <v>11</v>
      </c>
      <c r="G4163" t="s">
        <v>24871</v>
      </c>
      <c r="H4163" t="s">
        <v>9741</v>
      </c>
    </row>
    <row r="4164" spans="1:8" x14ac:dyDescent="0.35">
      <c r="A4164" t="s">
        <v>24863</v>
      </c>
      <c r="B4164" t="s">
        <v>1484</v>
      </c>
      <c r="C4164" t="s">
        <v>1485</v>
      </c>
      <c r="D4164">
        <v>1</v>
      </c>
      <c r="E4164">
        <v>0</v>
      </c>
      <c r="F4164" t="s">
        <v>11</v>
      </c>
      <c r="G4164" t="s">
        <v>24874</v>
      </c>
      <c r="H4164" t="s">
        <v>3144</v>
      </c>
    </row>
    <row r="4165" spans="1:8" x14ac:dyDescent="0.35">
      <c r="A4165" t="s">
        <v>24879</v>
      </c>
      <c r="B4165" t="s">
        <v>24880</v>
      </c>
      <c r="C4165" t="s">
        <v>24879</v>
      </c>
      <c r="D4165">
        <v>1</v>
      </c>
      <c r="E4165">
        <v>0</v>
      </c>
      <c r="F4165" t="s">
        <v>11</v>
      </c>
      <c r="G4165" t="s">
        <v>24878</v>
      </c>
      <c r="H4165" t="s">
        <v>3541</v>
      </c>
    </row>
    <row r="4166" spans="1:8" x14ac:dyDescent="0.35">
      <c r="A4166" t="s">
        <v>24892</v>
      </c>
      <c r="B4166" t="s">
        <v>8916</v>
      </c>
      <c r="C4166" t="s">
        <v>8917</v>
      </c>
      <c r="D4166">
        <v>1</v>
      </c>
      <c r="E4166">
        <v>0</v>
      </c>
      <c r="F4166" t="s">
        <v>11</v>
      </c>
      <c r="G4166" t="s">
        <v>24893</v>
      </c>
      <c r="H4166" t="s">
        <v>2279</v>
      </c>
    </row>
    <row r="4167" spans="1:8" x14ac:dyDescent="0.35">
      <c r="A4167" t="s">
        <v>8915</v>
      </c>
      <c r="B4167" t="s">
        <v>8916</v>
      </c>
      <c r="C4167" t="s">
        <v>8917</v>
      </c>
      <c r="D4167">
        <v>1</v>
      </c>
      <c r="E4167">
        <v>0</v>
      </c>
      <c r="F4167" t="s">
        <v>11</v>
      </c>
      <c r="G4167" t="s">
        <v>24899</v>
      </c>
      <c r="H4167" t="s">
        <v>2279</v>
      </c>
    </row>
    <row r="4168" spans="1:8" x14ac:dyDescent="0.35">
      <c r="A4168" t="s">
        <v>8434</v>
      </c>
      <c r="B4168" t="s">
        <v>8433</v>
      </c>
      <c r="C4168" t="s">
        <v>8434</v>
      </c>
      <c r="D4168">
        <v>1</v>
      </c>
      <c r="E4168">
        <v>0</v>
      </c>
      <c r="F4168" t="s">
        <v>11</v>
      </c>
      <c r="G4168" t="s">
        <v>24911</v>
      </c>
      <c r="H4168" t="s">
        <v>6001</v>
      </c>
    </row>
    <row r="4169" spans="1:8" x14ac:dyDescent="0.35">
      <c r="A4169" t="s">
        <v>24916</v>
      </c>
      <c r="B4169" t="s">
        <v>24917</v>
      </c>
      <c r="C4169" t="s">
        <v>24916</v>
      </c>
      <c r="D4169">
        <v>1</v>
      </c>
      <c r="E4169">
        <v>0</v>
      </c>
      <c r="F4169" t="s">
        <v>11</v>
      </c>
      <c r="G4169" t="s">
        <v>24918</v>
      </c>
      <c r="H4169" t="s">
        <v>11008</v>
      </c>
    </row>
    <row r="4170" spans="1:8" x14ac:dyDescent="0.35">
      <c r="A4170" t="s">
        <v>1935</v>
      </c>
      <c r="B4170" t="s">
        <v>1936</v>
      </c>
      <c r="C4170" t="s">
        <v>1937</v>
      </c>
      <c r="D4170">
        <v>1</v>
      </c>
      <c r="E4170">
        <v>0</v>
      </c>
      <c r="F4170" t="s">
        <v>11</v>
      </c>
      <c r="G4170" t="s">
        <v>24923</v>
      </c>
      <c r="H4170" t="s">
        <v>24924</v>
      </c>
    </row>
    <row r="4171" spans="1:8" x14ac:dyDescent="0.35">
      <c r="A4171" t="s">
        <v>8915</v>
      </c>
      <c r="B4171" t="s">
        <v>8916</v>
      </c>
      <c r="C4171" t="s">
        <v>8917</v>
      </c>
      <c r="D4171">
        <v>1</v>
      </c>
      <c r="E4171">
        <v>0</v>
      </c>
      <c r="F4171" t="s">
        <v>11</v>
      </c>
      <c r="G4171" t="s">
        <v>24925</v>
      </c>
      <c r="H4171" t="s">
        <v>2279</v>
      </c>
    </row>
    <row r="4172" spans="1:8" x14ac:dyDescent="0.35">
      <c r="A4172" t="s">
        <v>1935</v>
      </c>
      <c r="B4172" t="s">
        <v>1936</v>
      </c>
      <c r="C4172" t="s">
        <v>1937</v>
      </c>
      <c r="D4172">
        <v>1</v>
      </c>
      <c r="E4172">
        <v>0</v>
      </c>
      <c r="F4172" t="s">
        <v>11</v>
      </c>
      <c r="G4172" t="s">
        <v>24931</v>
      </c>
      <c r="H4172" t="s">
        <v>11008</v>
      </c>
    </row>
    <row r="4173" spans="1:8" x14ac:dyDescent="0.35">
      <c r="A4173" t="s">
        <v>24936</v>
      </c>
      <c r="B4173" t="s">
        <v>24937</v>
      </c>
      <c r="C4173" t="s">
        <v>24936</v>
      </c>
      <c r="D4173">
        <v>1</v>
      </c>
      <c r="E4173">
        <v>0</v>
      </c>
      <c r="F4173" t="s">
        <v>11</v>
      </c>
      <c r="G4173" t="s">
        <v>24938</v>
      </c>
      <c r="H4173" t="s">
        <v>24939</v>
      </c>
    </row>
    <row r="4174" spans="1:8" x14ac:dyDescent="0.35">
      <c r="A4174" t="s">
        <v>24728</v>
      </c>
      <c r="B4174" t="s">
        <v>24702</v>
      </c>
      <c r="C4174" t="s">
        <v>24703</v>
      </c>
      <c r="D4174">
        <v>1</v>
      </c>
      <c r="E4174">
        <v>0</v>
      </c>
      <c r="F4174" t="s">
        <v>11</v>
      </c>
      <c r="G4174" t="s">
        <v>24952</v>
      </c>
      <c r="H4174" t="s">
        <v>53</v>
      </c>
    </row>
    <row r="4175" spans="1:8" x14ac:dyDescent="0.35">
      <c r="A4175" t="s">
        <v>1935</v>
      </c>
      <c r="B4175" t="s">
        <v>1936</v>
      </c>
      <c r="C4175" t="s">
        <v>1937</v>
      </c>
      <c r="D4175">
        <v>1</v>
      </c>
      <c r="E4175">
        <v>0</v>
      </c>
      <c r="F4175" t="s">
        <v>11</v>
      </c>
      <c r="G4175" t="s">
        <v>24969</v>
      </c>
      <c r="H4175" t="s">
        <v>24924</v>
      </c>
    </row>
    <row r="4176" spans="1:8" x14ac:dyDescent="0.35">
      <c r="A4176" t="s">
        <v>24986</v>
      </c>
      <c r="B4176" t="s">
        <v>24987</v>
      </c>
      <c r="C4176" t="s">
        <v>24986</v>
      </c>
      <c r="D4176">
        <v>1</v>
      </c>
      <c r="E4176">
        <v>2</v>
      </c>
      <c r="F4176" t="s">
        <v>11</v>
      </c>
      <c r="G4176" t="s">
        <v>24988</v>
      </c>
      <c r="H4176" t="s">
        <v>11008</v>
      </c>
    </row>
    <row r="4177" spans="1:8" x14ac:dyDescent="0.35">
      <c r="A4177" t="s">
        <v>25003</v>
      </c>
      <c r="B4177" t="s">
        <v>12514</v>
      </c>
      <c r="C4177" t="s">
        <v>12515</v>
      </c>
      <c r="D4177">
        <v>1</v>
      </c>
      <c r="E4177">
        <v>0</v>
      </c>
      <c r="F4177" t="s">
        <v>11</v>
      </c>
      <c r="G4177" t="s">
        <v>25004</v>
      </c>
      <c r="H4177" t="s">
        <v>1671</v>
      </c>
    </row>
    <row r="4178" spans="1:8" x14ac:dyDescent="0.35">
      <c r="A4178" t="s">
        <v>2252</v>
      </c>
      <c r="B4178" t="s">
        <v>140</v>
      </c>
      <c r="C4178" t="s">
        <v>141</v>
      </c>
      <c r="D4178">
        <v>1</v>
      </c>
      <c r="E4178">
        <v>0</v>
      </c>
      <c r="F4178" t="s">
        <v>11</v>
      </c>
      <c r="G4178" t="s">
        <v>25032</v>
      </c>
      <c r="H4178" t="s">
        <v>3597</v>
      </c>
    </row>
    <row r="4179" spans="1:8" x14ac:dyDescent="0.35">
      <c r="A4179" t="s">
        <v>14794</v>
      </c>
      <c r="B4179" t="s">
        <v>14793</v>
      </c>
      <c r="C4179" t="s">
        <v>14794</v>
      </c>
      <c r="D4179">
        <v>1</v>
      </c>
      <c r="E4179">
        <v>0</v>
      </c>
      <c r="F4179" t="s">
        <v>11</v>
      </c>
      <c r="G4179" t="s">
        <v>25032</v>
      </c>
      <c r="H4179" t="s">
        <v>7672</v>
      </c>
    </row>
    <row r="4180" spans="1:8" x14ac:dyDescent="0.35">
      <c r="A4180" t="s">
        <v>3552</v>
      </c>
      <c r="B4180" t="s">
        <v>3551</v>
      </c>
      <c r="C4180" t="s">
        <v>3552</v>
      </c>
      <c r="D4180">
        <v>1</v>
      </c>
      <c r="E4180">
        <v>0</v>
      </c>
      <c r="F4180" t="s">
        <v>11</v>
      </c>
      <c r="G4180" t="s">
        <v>25034</v>
      </c>
      <c r="H4180" t="s">
        <v>7067</v>
      </c>
    </row>
    <row r="4181" spans="1:8" x14ac:dyDescent="0.35">
      <c r="A4181" t="s">
        <v>1967</v>
      </c>
      <c r="B4181" t="s">
        <v>1966</v>
      </c>
      <c r="C4181" t="s">
        <v>1967</v>
      </c>
      <c r="D4181">
        <v>1</v>
      </c>
      <c r="E4181">
        <v>0</v>
      </c>
      <c r="F4181" t="s">
        <v>11</v>
      </c>
      <c r="G4181" t="s">
        <v>25036</v>
      </c>
      <c r="H4181" t="s">
        <v>9032</v>
      </c>
    </row>
    <row r="4182" spans="1:8" x14ac:dyDescent="0.35">
      <c r="A4182" t="s">
        <v>25037</v>
      </c>
      <c r="B4182" t="s">
        <v>8655</v>
      </c>
      <c r="C4182" t="s">
        <v>8656</v>
      </c>
      <c r="D4182">
        <v>1</v>
      </c>
      <c r="E4182">
        <v>1</v>
      </c>
      <c r="F4182" t="s">
        <v>11</v>
      </c>
      <c r="G4182" t="s">
        <v>25038</v>
      </c>
      <c r="H4182" t="s">
        <v>25039</v>
      </c>
    </row>
    <row r="4183" spans="1:8" x14ac:dyDescent="0.35">
      <c r="A4183" t="s">
        <v>1306</v>
      </c>
      <c r="B4183" t="s">
        <v>1307</v>
      </c>
      <c r="C4183" t="s">
        <v>1306</v>
      </c>
      <c r="D4183">
        <v>1</v>
      </c>
      <c r="E4183">
        <v>0</v>
      </c>
      <c r="F4183" t="s">
        <v>11</v>
      </c>
      <c r="G4183" t="s">
        <v>25040</v>
      </c>
      <c r="H4183" t="s">
        <v>21424</v>
      </c>
    </row>
    <row r="4184" spans="1:8" x14ac:dyDescent="0.35">
      <c r="A4184" t="s">
        <v>25055</v>
      </c>
      <c r="B4184" t="s">
        <v>25056</v>
      </c>
      <c r="C4184" t="s">
        <v>25055</v>
      </c>
      <c r="D4184">
        <v>1</v>
      </c>
      <c r="E4184">
        <v>0</v>
      </c>
      <c r="F4184" t="s">
        <v>11</v>
      </c>
      <c r="G4184" t="s">
        <v>25057</v>
      </c>
      <c r="H4184" t="s">
        <v>25058</v>
      </c>
    </row>
    <row r="4185" spans="1:8" x14ac:dyDescent="0.35">
      <c r="A4185" t="s">
        <v>23670</v>
      </c>
      <c r="B4185" t="s">
        <v>327</v>
      </c>
      <c r="C4185" t="s">
        <v>328</v>
      </c>
      <c r="D4185">
        <v>1</v>
      </c>
      <c r="E4185">
        <v>0</v>
      </c>
      <c r="F4185" t="s">
        <v>11</v>
      </c>
      <c r="G4185" t="s">
        <v>25070</v>
      </c>
      <c r="H4185" t="s">
        <v>7038</v>
      </c>
    </row>
    <row r="4186" spans="1:8" x14ac:dyDescent="0.35">
      <c r="A4186" t="s">
        <v>1306</v>
      </c>
      <c r="B4186" t="s">
        <v>1307</v>
      </c>
      <c r="C4186" t="s">
        <v>1306</v>
      </c>
      <c r="D4186">
        <v>1</v>
      </c>
      <c r="E4186">
        <v>0</v>
      </c>
      <c r="F4186" t="s">
        <v>11</v>
      </c>
      <c r="G4186" t="s">
        <v>25082</v>
      </c>
      <c r="H4186" t="s">
        <v>2156</v>
      </c>
    </row>
    <row r="4187" spans="1:8" x14ac:dyDescent="0.35">
      <c r="A4187" t="s">
        <v>25104</v>
      </c>
      <c r="B4187" t="s">
        <v>25105</v>
      </c>
      <c r="C4187" t="s">
        <v>25106</v>
      </c>
      <c r="D4187">
        <v>1</v>
      </c>
      <c r="E4187">
        <v>1</v>
      </c>
      <c r="F4187" t="s">
        <v>11</v>
      </c>
      <c r="G4187" t="s">
        <v>25107</v>
      </c>
      <c r="H4187" t="s">
        <v>1072</v>
      </c>
    </row>
    <row r="4188" spans="1:8" x14ac:dyDescent="0.35">
      <c r="A4188" t="s">
        <v>12441</v>
      </c>
      <c r="B4188" t="s">
        <v>12440</v>
      </c>
      <c r="C4188" t="s">
        <v>12441</v>
      </c>
      <c r="D4188">
        <v>1</v>
      </c>
      <c r="E4188">
        <v>0</v>
      </c>
      <c r="F4188" t="s">
        <v>11</v>
      </c>
      <c r="G4188" t="s">
        <v>25119</v>
      </c>
      <c r="H4188" t="s">
        <v>25120</v>
      </c>
    </row>
    <row r="4189" spans="1:8" x14ac:dyDescent="0.35">
      <c r="A4189" t="s">
        <v>25127</v>
      </c>
      <c r="B4189" t="s">
        <v>25128</v>
      </c>
      <c r="C4189" t="s">
        <v>25129</v>
      </c>
      <c r="D4189">
        <v>1</v>
      </c>
      <c r="E4189">
        <v>0</v>
      </c>
      <c r="F4189" t="s">
        <v>11</v>
      </c>
      <c r="G4189" t="s">
        <v>25130</v>
      </c>
      <c r="H4189" t="s">
        <v>3262</v>
      </c>
    </row>
    <row r="4190" spans="1:8" x14ac:dyDescent="0.35">
      <c r="A4190" t="s">
        <v>21188</v>
      </c>
      <c r="B4190" t="s">
        <v>21187</v>
      </c>
      <c r="C4190" t="s">
        <v>21188</v>
      </c>
      <c r="D4190">
        <v>1</v>
      </c>
      <c r="E4190">
        <v>0</v>
      </c>
      <c r="F4190" t="s">
        <v>11</v>
      </c>
      <c r="G4190" t="s">
        <v>25135</v>
      </c>
      <c r="H4190" t="s">
        <v>3654</v>
      </c>
    </row>
    <row r="4191" spans="1:8" x14ac:dyDescent="0.35">
      <c r="A4191" t="s">
        <v>21188</v>
      </c>
      <c r="B4191" t="s">
        <v>21187</v>
      </c>
      <c r="C4191" t="s">
        <v>21188</v>
      </c>
      <c r="D4191">
        <v>1</v>
      </c>
      <c r="E4191">
        <v>0</v>
      </c>
      <c r="F4191" t="s">
        <v>11</v>
      </c>
      <c r="G4191" t="s">
        <v>25137</v>
      </c>
      <c r="H4191" t="s">
        <v>3654</v>
      </c>
    </row>
    <row r="4192" spans="1:8" x14ac:dyDescent="0.35">
      <c r="A4192" t="s">
        <v>21188</v>
      </c>
      <c r="B4192" t="s">
        <v>21187</v>
      </c>
      <c r="C4192" t="s">
        <v>21188</v>
      </c>
      <c r="D4192">
        <v>1</v>
      </c>
      <c r="E4192">
        <v>0</v>
      </c>
      <c r="F4192" t="s">
        <v>11</v>
      </c>
      <c r="G4192" t="s">
        <v>25138</v>
      </c>
      <c r="H4192" t="s">
        <v>2870</v>
      </c>
    </row>
    <row r="4193" spans="1:8" x14ac:dyDescent="0.35">
      <c r="A4193" t="s">
        <v>13111</v>
      </c>
      <c r="B4193" t="s">
        <v>4414</v>
      </c>
      <c r="C4193" t="s">
        <v>4415</v>
      </c>
      <c r="D4193">
        <v>1</v>
      </c>
      <c r="E4193">
        <v>0</v>
      </c>
      <c r="F4193" t="s">
        <v>11</v>
      </c>
      <c r="G4193" t="s">
        <v>25145</v>
      </c>
      <c r="H4193" t="s">
        <v>25146</v>
      </c>
    </row>
    <row r="4194" spans="1:8" x14ac:dyDescent="0.35">
      <c r="A4194" t="s">
        <v>17539</v>
      </c>
      <c r="B4194" t="s">
        <v>311</v>
      </c>
      <c r="C4194" t="s">
        <v>312</v>
      </c>
      <c r="D4194">
        <v>1</v>
      </c>
      <c r="E4194">
        <v>0</v>
      </c>
      <c r="F4194" t="s">
        <v>11</v>
      </c>
      <c r="G4194" t="s">
        <v>25145</v>
      </c>
      <c r="H4194" t="s">
        <v>1183</v>
      </c>
    </row>
    <row r="4195" spans="1:8" x14ac:dyDescent="0.35">
      <c r="A4195" t="s">
        <v>13830</v>
      </c>
      <c r="B4195" t="s">
        <v>13831</v>
      </c>
      <c r="C4195" t="s">
        <v>13830</v>
      </c>
      <c r="D4195">
        <v>1</v>
      </c>
      <c r="E4195">
        <v>0</v>
      </c>
      <c r="F4195" t="s">
        <v>11</v>
      </c>
      <c r="G4195" t="s">
        <v>25165</v>
      </c>
      <c r="H4195" t="s">
        <v>25166</v>
      </c>
    </row>
    <row r="4196" spans="1:8" x14ac:dyDescent="0.35">
      <c r="A4196" t="s">
        <v>20206</v>
      </c>
      <c r="B4196" t="s">
        <v>4320</v>
      </c>
      <c r="C4196" t="s">
        <v>4321</v>
      </c>
      <c r="D4196">
        <v>1</v>
      </c>
      <c r="E4196">
        <v>0</v>
      </c>
      <c r="F4196" t="s">
        <v>11</v>
      </c>
      <c r="G4196" t="s">
        <v>25170</v>
      </c>
      <c r="H4196" t="s">
        <v>204</v>
      </c>
    </row>
    <row r="4197" spans="1:8" x14ac:dyDescent="0.35">
      <c r="A4197" t="s">
        <v>1208</v>
      </c>
      <c r="B4197" t="s">
        <v>1207</v>
      </c>
      <c r="C4197" t="s">
        <v>1208</v>
      </c>
      <c r="D4197">
        <v>1</v>
      </c>
      <c r="E4197">
        <v>0</v>
      </c>
      <c r="F4197" t="s">
        <v>11</v>
      </c>
      <c r="G4197" t="s">
        <v>25171</v>
      </c>
      <c r="H4197" t="s">
        <v>1210</v>
      </c>
    </row>
    <row r="4198" spans="1:8" x14ac:dyDescent="0.35">
      <c r="A4198" t="s">
        <v>2697</v>
      </c>
      <c r="B4198" t="s">
        <v>2696</v>
      </c>
      <c r="C4198" t="s">
        <v>2697</v>
      </c>
      <c r="D4198">
        <v>1</v>
      </c>
      <c r="E4198">
        <v>0</v>
      </c>
      <c r="F4198" t="s">
        <v>11</v>
      </c>
      <c r="G4198" t="s">
        <v>25178</v>
      </c>
      <c r="H4198" t="s">
        <v>6940</v>
      </c>
    </row>
    <row r="4199" spans="1:8" x14ac:dyDescent="0.35">
      <c r="A4199" t="s">
        <v>25181</v>
      </c>
      <c r="B4199" t="s">
        <v>25182</v>
      </c>
      <c r="C4199" t="s">
        <v>25183</v>
      </c>
      <c r="D4199">
        <v>1</v>
      </c>
      <c r="E4199">
        <v>0</v>
      </c>
      <c r="F4199" t="s">
        <v>11</v>
      </c>
      <c r="G4199" t="s">
        <v>25184</v>
      </c>
      <c r="H4199" t="s">
        <v>3926</v>
      </c>
    </row>
    <row r="4200" spans="1:8" x14ac:dyDescent="0.35">
      <c r="A4200" t="s">
        <v>3815</v>
      </c>
      <c r="B4200" t="s">
        <v>3816</v>
      </c>
      <c r="C4200" t="s">
        <v>3817</v>
      </c>
      <c r="D4200">
        <v>1</v>
      </c>
      <c r="E4200">
        <v>0</v>
      </c>
      <c r="F4200" t="s">
        <v>11</v>
      </c>
      <c r="G4200" t="s">
        <v>25192</v>
      </c>
      <c r="H4200" t="s">
        <v>3819</v>
      </c>
    </row>
    <row r="4201" spans="1:8" x14ac:dyDescent="0.35">
      <c r="A4201" t="s">
        <v>25199</v>
      </c>
      <c r="B4201" t="s">
        <v>10067</v>
      </c>
      <c r="C4201" t="s">
        <v>10068</v>
      </c>
      <c r="D4201">
        <v>1</v>
      </c>
      <c r="E4201">
        <v>0</v>
      </c>
      <c r="F4201" t="s">
        <v>11</v>
      </c>
      <c r="G4201" t="s">
        <v>25200</v>
      </c>
      <c r="H4201" t="s">
        <v>1530</v>
      </c>
    </row>
    <row r="4202" spans="1:8" x14ac:dyDescent="0.35">
      <c r="A4202" t="s">
        <v>25231</v>
      </c>
      <c r="B4202" t="s">
        <v>25232</v>
      </c>
      <c r="C4202" t="s">
        <v>25231</v>
      </c>
      <c r="D4202">
        <v>1</v>
      </c>
      <c r="E4202">
        <v>0</v>
      </c>
      <c r="F4202" t="s">
        <v>11</v>
      </c>
      <c r="G4202" t="s">
        <v>25233</v>
      </c>
      <c r="H4202" t="s">
        <v>6440</v>
      </c>
    </row>
    <row r="4203" spans="1:8" x14ac:dyDescent="0.35">
      <c r="A4203" t="s">
        <v>6901</v>
      </c>
      <c r="B4203" t="s">
        <v>6902</v>
      </c>
      <c r="C4203" t="s">
        <v>6901</v>
      </c>
      <c r="D4203">
        <v>1</v>
      </c>
      <c r="E4203">
        <v>0</v>
      </c>
      <c r="F4203" t="s">
        <v>11</v>
      </c>
      <c r="G4203" t="s">
        <v>25240</v>
      </c>
      <c r="H4203" t="s">
        <v>2270</v>
      </c>
    </row>
    <row r="4204" spans="1:8" x14ac:dyDescent="0.35">
      <c r="A4204" t="s">
        <v>4955</v>
      </c>
      <c r="B4204" t="s">
        <v>4954</v>
      </c>
      <c r="C4204" t="s">
        <v>4955</v>
      </c>
      <c r="D4204">
        <v>1</v>
      </c>
      <c r="E4204">
        <v>0</v>
      </c>
      <c r="F4204" t="s">
        <v>11</v>
      </c>
      <c r="G4204" t="s">
        <v>25245</v>
      </c>
      <c r="H4204" t="s">
        <v>5750</v>
      </c>
    </row>
    <row r="4205" spans="1:8" x14ac:dyDescent="0.35">
      <c r="A4205" t="s">
        <v>25248</v>
      </c>
      <c r="B4205" t="s">
        <v>7587</v>
      </c>
      <c r="C4205" t="s">
        <v>7588</v>
      </c>
      <c r="D4205">
        <v>1</v>
      </c>
      <c r="E4205">
        <v>0</v>
      </c>
      <c r="F4205" t="s">
        <v>11</v>
      </c>
      <c r="G4205" t="s">
        <v>25249</v>
      </c>
      <c r="H4205" t="s">
        <v>1122</v>
      </c>
    </row>
    <row r="4206" spans="1:8" x14ac:dyDescent="0.35">
      <c r="A4206" t="s">
        <v>4507</v>
      </c>
      <c r="B4206" t="s">
        <v>4508</v>
      </c>
      <c r="C4206" t="s">
        <v>4507</v>
      </c>
      <c r="D4206">
        <v>1</v>
      </c>
      <c r="E4206">
        <v>0</v>
      </c>
      <c r="F4206" t="s">
        <v>11</v>
      </c>
      <c r="G4206" t="s">
        <v>25254</v>
      </c>
      <c r="H4206" t="s">
        <v>4976</v>
      </c>
    </row>
    <row r="4207" spans="1:8" x14ac:dyDescent="0.35">
      <c r="A4207" t="s">
        <v>25260</v>
      </c>
      <c r="B4207" t="s">
        <v>25261</v>
      </c>
      <c r="C4207" t="s">
        <v>25260</v>
      </c>
      <c r="D4207">
        <v>1</v>
      </c>
      <c r="E4207">
        <v>0</v>
      </c>
      <c r="F4207" t="s">
        <v>11</v>
      </c>
      <c r="G4207" t="s">
        <v>25256</v>
      </c>
      <c r="H4207" t="s">
        <v>5289</v>
      </c>
    </row>
    <row r="4208" spans="1:8" x14ac:dyDescent="0.35">
      <c r="A4208" t="s">
        <v>25277</v>
      </c>
      <c r="B4208" t="s">
        <v>1675</v>
      </c>
      <c r="C4208" t="s">
        <v>1676</v>
      </c>
      <c r="D4208">
        <v>1</v>
      </c>
      <c r="E4208">
        <v>0</v>
      </c>
      <c r="F4208" t="s">
        <v>11</v>
      </c>
      <c r="G4208" t="s">
        <v>25278</v>
      </c>
      <c r="H4208" t="s">
        <v>2938</v>
      </c>
    </row>
    <row r="4209" spans="1:8" x14ac:dyDescent="0.35">
      <c r="A4209" t="s">
        <v>20332</v>
      </c>
      <c r="B4209" t="s">
        <v>20331</v>
      </c>
      <c r="C4209" t="s">
        <v>20332</v>
      </c>
      <c r="D4209">
        <v>1</v>
      </c>
      <c r="E4209">
        <v>0</v>
      </c>
      <c r="F4209" t="s">
        <v>11</v>
      </c>
      <c r="G4209" t="s">
        <v>25294</v>
      </c>
      <c r="H4209" t="s">
        <v>1939</v>
      </c>
    </row>
    <row r="4210" spans="1:8" x14ac:dyDescent="0.35">
      <c r="A4210" t="s">
        <v>25324</v>
      </c>
      <c r="B4210" t="s">
        <v>5802</v>
      </c>
      <c r="C4210" t="s">
        <v>5803</v>
      </c>
      <c r="D4210">
        <v>1</v>
      </c>
      <c r="E4210">
        <v>0</v>
      </c>
      <c r="F4210" t="s">
        <v>11</v>
      </c>
      <c r="G4210" t="s">
        <v>25325</v>
      </c>
      <c r="H4210" t="s">
        <v>880</v>
      </c>
    </row>
    <row r="4211" spans="1:8" x14ac:dyDescent="0.35">
      <c r="A4211" t="s">
        <v>4575</v>
      </c>
      <c r="B4211" t="s">
        <v>4576</v>
      </c>
      <c r="C4211" t="s">
        <v>4577</v>
      </c>
      <c r="D4211">
        <v>1</v>
      </c>
      <c r="E4211">
        <v>0</v>
      </c>
      <c r="F4211" t="s">
        <v>11</v>
      </c>
      <c r="G4211" t="s">
        <v>25336</v>
      </c>
      <c r="H4211" t="s">
        <v>3144</v>
      </c>
    </row>
    <row r="4212" spans="1:8" x14ac:dyDescent="0.35">
      <c r="A4212" t="s">
        <v>1641</v>
      </c>
      <c r="B4212" t="s">
        <v>1640</v>
      </c>
      <c r="C4212" t="s">
        <v>1641</v>
      </c>
      <c r="D4212">
        <v>1</v>
      </c>
      <c r="E4212">
        <v>0</v>
      </c>
      <c r="F4212" t="s">
        <v>11</v>
      </c>
      <c r="G4212" t="s">
        <v>25337</v>
      </c>
      <c r="H4212" t="s">
        <v>18</v>
      </c>
    </row>
    <row r="4213" spans="1:8" x14ac:dyDescent="0.35">
      <c r="A4213" t="s">
        <v>25338</v>
      </c>
      <c r="B4213" t="s">
        <v>25339</v>
      </c>
      <c r="C4213" t="s">
        <v>25338</v>
      </c>
      <c r="D4213">
        <v>1</v>
      </c>
      <c r="E4213">
        <v>0</v>
      </c>
      <c r="F4213" t="s">
        <v>11</v>
      </c>
      <c r="G4213" t="s">
        <v>25340</v>
      </c>
      <c r="H4213" t="s">
        <v>1969</v>
      </c>
    </row>
    <row r="4214" spans="1:8" x14ac:dyDescent="0.35">
      <c r="A4214" t="s">
        <v>1641</v>
      </c>
      <c r="B4214" t="s">
        <v>1640</v>
      </c>
      <c r="C4214" t="s">
        <v>1641</v>
      </c>
      <c r="D4214">
        <v>1</v>
      </c>
      <c r="E4214">
        <v>0</v>
      </c>
      <c r="F4214" t="s">
        <v>11</v>
      </c>
      <c r="G4214" t="s">
        <v>25345</v>
      </c>
      <c r="H4214" t="s">
        <v>18</v>
      </c>
    </row>
    <row r="4215" spans="1:8" x14ac:dyDescent="0.35">
      <c r="A4215" t="s">
        <v>25354</v>
      </c>
      <c r="B4215" t="s">
        <v>9005</v>
      </c>
      <c r="C4215" t="s">
        <v>9006</v>
      </c>
      <c r="D4215">
        <v>1</v>
      </c>
      <c r="E4215">
        <v>4</v>
      </c>
      <c r="F4215" t="s">
        <v>11</v>
      </c>
      <c r="G4215" t="s">
        <v>25355</v>
      </c>
      <c r="H4215" t="s">
        <v>1357</v>
      </c>
    </row>
    <row r="4216" spans="1:8" x14ac:dyDescent="0.35">
      <c r="A4216" t="s">
        <v>25362</v>
      </c>
      <c r="B4216" t="s">
        <v>25363</v>
      </c>
      <c r="C4216" t="s">
        <v>25362</v>
      </c>
      <c r="D4216">
        <v>1</v>
      </c>
      <c r="E4216">
        <v>0</v>
      </c>
      <c r="F4216" t="s">
        <v>11</v>
      </c>
      <c r="G4216" t="s">
        <v>25364</v>
      </c>
      <c r="H4216" t="s">
        <v>6359</v>
      </c>
    </row>
    <row r="4217" spans="1:8" x14ac:dyDescent="0.35">
      <c r="A4217" t="s">
        <v>25338</v>
      </c>
      <c r="B4217" t="s">
        <v>25339</v>
      </c>
      <c r="C4217" t="s">
        <v>25338</v>
      </c>
      <c r="D4217">
        <v>1</v>
      </c>
      <c r="E4217">
        <v>0</v>
      </c>
      <c r="F4217" t="s">
        <v>11</v>
      </c>
      <c r="G4217" t="s">
        <v>25379</v>
      </c>
      <c r="H4217" t="s">
        <v>1969</v>
      </c>
    </row>
    <row r="4218" spans="1:8" x14ac:dyDescent="0.35">
      <c r="A4218" t="s">
        <v>5676</v>
      </c>
      <c r="B4218" t="s">
        <v>3311</v>
      </c>
      <c r="C4218" t="s">
        <v>3312</v>
      </c>
      <c r="D4218">
        <v>1</v>
      </c>
      <c r="E4218">
        <v>0</v>
      </c>
      <c r="F4218" t="s">
        <v>11</v>
      </c>
      <c r="G4218" t="s">
        <v>25382</v>
      </c>
      <c r="H4218" t="s">
        <v>10423</v>
      </c>
    </row>
    <row r="4219" spans="1:8" x14ac:dyDescent="0.35">
      <c r="A4219" t="s">
        <v>25388</v>
      </c>
      <c r="B4219" t="s">
        <v>25389</v>
      </c>
      <c r="C4219" t="s">
        <v>25388</v>
      </c>
      <c r="D4219">
        <v>1</v>
      </c>
      <c r="E4219">
        <v>0</v>
      </c>
      <c r="F4219" t="s">
        <v>11</v>
      </c>
      <c r="G4219" t="s">
        <v>25390</v>
      </c>
      <c r="H4219" t="s">
        <v>25391</v>
      </c>
    </row>
    <row r="4220" spans="1:8" x14ac:dyDescent="0.35">
      <c r="A4220" t="s">
        <v>25395</v>
      </c>
      <c r="B4220" t="s">
        <v>2745</v>
      </c>
      <c r="C4220" t="s">
        <v>2746</v>
      </c>
      <c r="D4220">
        <v>1</v>
      </c>
      <c r="E4220">
        <v>0</v>
      </c>
      <c r="F4220" t="s">
        <v>11</v>
      </c>
      <c r="G4220" t="s">
        <v>25396</v>
      </c>
      <c r="H4220" t="s">
        <v>25397</v>
      </c>
    </row>
    <row r="4221" spans="1:8" x14ac:dyDescent="0.35">
      <c r="A4221" t="s">
        <v>25401</v>
      </c>
      <c r="B4221" t="s">
        <v>25402</v>
      </c>
      <c r="C4221" t="s">
        <v>25403</v>
      </c>
      <c r="D4221">
        <v>1</v>
      </c>
      <c r="E4221">
        <v>1</v>
      </c>
      <c r="F4221" t="s">
        <v>11</v>
      </c>
      <c r="G4221" t="s">
        <v>25404</v>
      </c>
      <c r="H4221" t="s">
        <v>5259</v>
      </c>
    </row>
    <row r="4222" spans="1:8" x14ac:dyDescent="0.35">
      <c r="A4222" t="s">
        <v>25401</v>
      </c>
      <c r="B4222" t="s">
        <v>25402</v>
      </c>
      <c r="C4222" t="s">
        <v>25403</v>
      </c>
      <c r="D4222">
        <v>1</v>
      </c>
      <c r="E4222">
        <v>1</v>
      </c>
      <c r="F4222" t="s">
        <v>11</v>
      </c>
      <c r="G4222" t="e">
        <f>- Нарисуй Мне барашка…</f>
        <v>#NAME?</v>
      </c>
      <c r="H4222" t="s">
        <v>5259</v>
      </c>
    </row>
    <row r="4223" spans="1:8" x14ac:dyDescent="0.35">
      <c r="A4223" t="s">
        <v>25401</v>
      </c>
      <c r="B4223" t="s">
        <v>25402</v>
      </c>
      <c r="C4223" t="s">
        <v>25403</v>
      </c>
      <c r="D4223">
        <v>1</v>
      </c>
      <c r="E4223">
        <v>0</v>
      </c>
      <c r="F4223" t="s">
        <v>11</v>
      </c>
      <c r="G4223" t="e">
        <f>- Пожалуйста… Нарисуй барашка…</f>
        <v>#NAME?</v>
      </c>
      <c r="H4223" t="s">
        <v>5259</v>
      </c>
    </row>
    <row r="4224" spans="1:8" x14ac:dyDescent="0.35">
      <c r="A4224" t="s">
        <v>25401</v>
      </c>
      <c r="B4224" t="s">
        <v>25402</v>
      </c>
      <c r="C4224" t="s">
        <v>25403</v>
      </c>
      <c r="D4224">
        <v>1</v>
      </c>
      <c r="E4224">
        <v>0</v>
      </c>
      <c r="F4224" t="s">
        <v>11</v>
      </c>
      <c r="G4224" t="s">
        <v>25406</v>
      </c>
      <c r="H4224" t="s">
        <v>5259</v>
      </c>
    </row>
    <row r="4225" spans="1:8" x14ac:dyDescent="0.35">
      <c r="A4225" t="s">
        <v>25401</v>
      </c>
      <c r="B4225" t="s">
        <v>25402</v>
      </c>
      <c r="C4225" t="s">
        <v>25403</v>
      </c>
      <c r="D4225">
        <v>1</v>
      </c>
      <c r="E4225">
        <v>0</v>
      </c>
      <c r="F4225" t="s">
        <v>11</v>
      </c>
      <c r="G4225" t="s">
        <v>25406</v>
      </c>
      <c r="H4225" t="s">
        <v>5259</v>
      </c>
    </row>
    <row r="4226" spans="1:8" x14ac:dyDescent="0.35">
      <c r="A4226" t="s">
        <v>17014</v>
      </c>
      <c r="B4226" t="s">
        <v>10239</v>
      </c>
      <c r="C4226" t="s">
        <v>10240</v>
      </c>
      <c r="D4226">
        <v>1</v>
      </c>
      <c r="E4226">
        <v>0</v>
      </c>
      <c r="F4226" t="s">
        <v>11</v>
      </c>
      <c r="G4226" t="s">
        <v>25407</v>
      </c>
      <c r="H4226" t="s">
        <v>5259</v>
      </c>
    </row>
    <row r="4227" spans="1:8" x14ac:dyDescent="0.35">
      <c r="A4227" t="s">
        <v>25410</v>
      </c>
      <c r="B4227" t="s">
        <v>2368</v>
      </c>
      <c r="C4227" t="s">
        <v>2369</v>
      </c>
      <c r="D4227">
        <v>1</v>
      </c>
      <c r="E4227">
        <v>1</v>
      </c>
      <c r="F4227" t="s">
        <v>11</v>
      </c>
      <c r="G4227" t="s">
        <v>25411</v>
      </c>
      <c r="H4227" t="s">
        <v>103</v>
      </c>
    </row>
    <row r="4228" spans="1:8" x14ac:dyDescent="0.35">
      <c r="A4228" t="s">
        <v>25417</v>
      </c>
      <c r="B4228" t="s">
        <v>3911</v>
      </c>
      <c r="C4228" t="s">
        <v>3912</v>
      </c>
      <c r="D4228">
        <v>1</v>
      </c>
      <c r="E4228">
        <v>0</v>
      </c>
      <c r="F4228" t="s">
        <v>11</v>
      </c>
      <c r="G4228" t="s">
        <v>25418</v>
      </c>
      <c r="H4228" t="s">
        <v>2667</v>
      </c>
    </row>
    <row r="4229" spans="1:8" x14ac:dyDescent="0.35">
      <c r="A4229" t="s">
        <v>25419</v>
      </c>
      <c r="B4229" t="s">
        <v>25420</v>
      </c>
      <c r="C4229" t="s">
        <v>25421</v>
      </c>
      <c r="D4229">
        <v>1</v>
      </c>
      <c r="E4229">
        <v>2</v>
      </c>
      <c r="F4229" t="s">
        <v>11</v>
      </c>
      <c r="G4229" t="s">
        <v>25422</v>
      </c>
      <c r="H4229" t="s">
        <v>3262</v>
      </c>
    </row>
    <row r="4230" spans="1:8" x14ac:dyDescent="0.35">
      <c r="A4230" t="s">
        <v>25423</v>
      </c>
      <c r="B4230" t="s">
        <v>25402</v>
      </c>
      <c r="C4230" t="s">
        <v>25403</v>
      </c>
      <c r="D4230">
        <v>1</v>
      </c>
      <c r="E4230">
        <v>0</v>
      </c>
      <c r="F4230" t="s">
        <v>11</v>
      </c>
      <c r="G4230" t="s">
        <v>25424</v>
      </c>
      <c r="H4230" t="s">
        <v>2870</v>
      </c>
    </row>
    <row r="4231" spans="1:8" x14ac:dyDescent="0.35">
      <c r="A4231" t="s">
        <v>25427</v>
      </c>
      <c r="B4231" t="s">
        <v>18511</v>
      </c>
      <c r="C4231" t="s">
        <v>18512</v>
      </c>
      <c r="D4231">
        <v>1</v>
      </c>
      <c r="E4231">
        <v>0</v>
      </c>
      <c r="F4231" t="s">
        <v>11</v>
      </c>
      <c r="G4231" t="s">
        <v>25428</v>
      </c>
      <c r="H4231" t="s">
        <v>25429</v>
      </c>
    </row>
    <row r="4232" spans="1:8" x14ac:dyDescent="0.35">
      <c r="A4232" t="s">
        <v>25430</v>
      </c>
      <c r="B4232" t="s">
        <v>25431</v>
      </c>
      <c r="C4232" t="s">
        <v>25432</v>
      </c>
      <c r="D4232">
        <v>1</v>
      </c>
      <c r="E4232">
        <v>0</v>
      </c>
      <c r="F4232" t="s">
        <v>11</v>
      </c>
      <c r="G4232" t="s">
        <v>25433</v>
      </c>
      <c r="H4232" t="s">
        <v>4947</v>
      </c>
    </row>
    <row r="4233" spans="1:8" x14ac:dyDescent="0.35">
      <c r="A4233" t="s">
        <v>25430</v>
      </c>
      <c r="B4233" t="s">
        <v>25431</v>
      </c>
      <c r="C4233" t="s">
        <v>25432</v>
      </c>
      <c r="D4233">
        <v>1</v>
      </c>
      <c r="E4233">
        <v>0</v>
      </c>
      <c r="F4233" t="s">
        <v>11</v>
      </c>
      <c r="G4233" t="s">
        <v>25434</v>
      </c>
      <c r="H4233" t="s">
        <v>4947</v>
      </c>
    </row>
    <row r="4234" spans="1:8" x14ac:dyDescent="0.35">
      <c r="A4234" t="s">
        <v>25441</v>
      </c>
      <c r="B4234" t="s">
        <v>25442</v>
      </c>
      <c r="C4234" t="s">
        <v>25441</v>
      </c>
      <c r="D4234">
        <v>1</v>
      </c>
      <c r="E4234">
        <v>0</v>
      </c>
      <c r="F4234" t="s">
        <v>11</v>
      </c>
      <c r="G4234" t="s">
        <v>25443</v>
      </c>
      <c r="H4234" t="s">
        <v>5109</v>
      </c>
    </row>
    <row r="4235" spans="1:8" x14ac:dyDescent="0.35">
      <c r="A4235" t="s">
        <v>23857</v>
      </c>
      <c r="B4235" t="s">
        <v>23858</v>
      </c>
      <c r="C4235" t="s">
        <v>23859</v>
      </c>
      <c r="D4235">
        <v>1</v>
      </c>
      <c r="E4235">
        <v>0</v>
      </c>
      <c r="F4235" t="s">
        <v>11</v>
      </c>
      <c r="G4235" t="s">
        <v>25446</v>
      </c>
      <c r="H4235" t="s">
        <v>103</v>
      </c>
    </row>
    <row r="4236" spans="1:8" x14ac:dyDescent="0.35">
      <c r="A4236" t="s">
        <v>25447</v>
      </c>
      <c r="B4236" t="s">
        <v>25448</v>
      </c>
      <c r="C4236" t="s">
        <v>25447</v>
      </c>
      <c r="D4236">
        <v>1</v>
      </c>
      <c r="E4236">
        <v>0</v>
      </c>
      <c r="F4236" t="s">
        <v>11</v>
      </c>
      <c r="G4236" t="s">
        <v>25449</v>
      </c>
      <c r="H4236" t="s">
        <v>2667</v>
      </c>
    </row>
    <row r="4237" spans="1:8" x14ac:dyDescent="0.35">
      <c r="A4237" t="s">
        <v>25450</v>
      </c>
      <c r="B4237" t="s">
        <v>25431</v>
      </c>
      <c r="C4237" t="s">
        <v>25432</v>
      </c>
      <c r="D4237">
        <v>1</v>
      </c>
      <c r="E4237">
        <v>0</v>
      </c>
      <c r="F4237" t="s">
        <v>11</v>
      </c>
      <c r="G4237" t="s">
        <v>25451</v>
      </c>
      <c r="H4237" t="s">
        <v>4947</v>
      </c>
    </row>
    <row r="4238" spans="1:8" x14ac:dyDescent="0.35">
      <c r="A4238" t="s">
        <v>25417</v>
      </c>
      <c r="B4238" t="s">
        <v>3911</v>
      </c>
      <c r="C4238" t="s">
        <v>3912</v>
      </c>
      <c r="D4238">
        <v>1</v>
      </c>
      <c r="E4238">
        <v>0</v>
      </c>
      <c r="F4238" t="s">
        <v>11</v>
      </c>
      <c r="G4238" t="s">
        <v>25458</v>
      </c>
      <c r="H4238" t="s">
        <v>25459</v>
      </c>
    </row>
    <row r="4239" spans="1:8" x14ac:dyDescent="0.35">
      <c r="A4239" t="s">
        <v>22037</v>
      </c>
      <c r="B4239" t="s">
        <v>22036</v>
      </c>
      <c r="C4239" t="s">
        <v>22037</v>
      </c>
      <c r="D4239">
        <v>1</v>
      </c>
      <c r="E4239">
        <v>0</v>
      </c>
      <c r="F4239" t="s">
        <v>11</v>
      </c>
      <c r="G4239" t="s">
        <v>25460</v>
      </c>
      <c r="H4239" t="s">
        <v>4947</v>
      </c>
    </row>
    <row r="4240" spans="1:8" x14ac:dyDescent="0.35">
      <c r="A4240" t="s">
        <v>25466</v>
      </c>
      <c r="B4240" t="s">
        <v>25467</v>
      </c>
      <c r="C4240" t="s">
        <v>25466</v>
      </c>
      <c r="D4240">
        <v>1</v>
      </c>
      <c r="E4240">
        <v>2</v>
      </c>
      <c r="F4240" t="s">
        <v>11</v>
      </c>
      <c r="G4240" t="s">
        <v>25468</v>
      </c>
      <c r="H4240" t="s">
        <v>5259</v>
      </c>
    </row>
    <row r="4241" spans="1:8" x14ac:dyDescent="0.35">
      <c r="A4241" t="s">
        <v>25469</v>
      </c>
      <c r="B4241" t="s">
        <v>25470</v>
      </c>
      <c r="C4241" t="s">
        <v>25471</v>
      </c>
      <c r="D4241">
        <v>1</v>
      </c>
      <c r="E4241">
        <v>3</v>
      </c>
      <c r="F4241" t="s">
        <v>11</v>
      </c>
      <c r="G4241" t="s">
        <v>25472</v>
      </c>
      <c r="H4241" t="s">
        <v>5259</v>
      </c>
    </row>
    <row r="4242" spans="1:8" x14ac:dyDescent="0.35">
      <c r="A4242" t="s">
        <v>5556</v>
      </c>
      <c r="B4242" t="s">
        <v>5555</v>
      </c>
      <c r="C4242" t="s">
        <v>5556</v>
      </c>
      <c r="D4242">
        <v>1</v>
      </c>
      <c r="E4242">
        <v>0</v>
      </c>
      <c r="F4242" t="s">
        <v>11</v>
      </c>
      <c r="G4242" t="s">
        <v>25473</v>
      </c>
      <c r="H4242" t="s">
        <v>8017</v>
      </c>
    </row>
    <row r="4243" spans="1:8" x14ac:dyDescent="0.35">
      <c r="A4243" t="s">
        <v>8890</v>
      </c>
      <c r="B4243" t="s">
        <v>8891</v>
      </c>
      <c r="C4243" t="s">
        <v>8892</v>
      </c>
      <c r="D4243">
        <v>1</v>
      </c>
      <c r="E4243">
        <v>0</v>
      </c>
      <c r="F4243" t="s">
        <v>11</v>
      </c>
      <c r="G4243" t="s">
        <v>25474</v>
      </c>
      <c r="H4243" t="s">
        <v>4947</v>
      </c>
    </row>
    <row r="4244" spans="1:8" x14ac:dyDescent="0.35">
      <c r="A4244" t="s">
        <v>25480</v>
      </c>
      <c r="B4244" t="s">
        <v>25481</v>
      </c>
      <c r="C4244" t="s">
        <v>25480</v>
      </c>
      <c r="D4244">
        <v>1</v>
      </c>
      <c r="E4244">
        <v>0</v>
      </c>
      <c r="F4244" t="s">
        <v>11</v>
      </c>
      <c r="G4244" t="s">
        <v>25482</v>
      </c>
      <c r="H4244" t="s">
        <v>5688</v>
      </c>
    </row>
    <row r="4245" spans="1:8" x14ac:dyDescent="0.35">
      <c r="A4245" t="s">
        <v>10696</v>
      </c>
      <c r="B4245" t="s">
        <v>10695</v>
      </c>
      <c r="C4245" t="s">
        <v>10696</v>
      </c>
      <c r="D4245">
        <v>1</v>
      </c>
      <c r="E4245">
        <v>0</v>
      </c>
      <c r="F4245" t="s">
        <v>11</v>
      </c>
      <c r="G4245" t="s">
        <v>25483</v>
      </c>
      <c r="H4245" t="s">
        <v>4532</v>
      </c>
    </row>
    <row r="4246" spans="1:8" x14ac:dyDescent="0.35">
      <c r="A4246" t="s">
        <v>25484</v>
      </c>
      <c r="B4246" t="s">
        <v>12954</v>
      </c>
      <c r="C4246" t="s">
        <v>12955</v>
      </c>
      <c r="D4246">
        <v>1</v>
      </c>
      <c r="E4246">
        <v>0</v>
      </c>
      <c r="F4246" t="s">
        <v>11</v>
      </c>
      <c r="G4246" t="s">
        <v>25485</v>
      </c>
      <c r="H4246" t="s">
        <v>13899</v>
      </c>
    </row>
    <row r="4247" spans="1:8" x14ac:dyDescent="0.35">
      <c r="A4247" t="s">
        <v>8268</v>
      </c>
      <c r="B4247" t="s">
        <v>8269</v>
      </c>
      <c r="C4247" t="s">
        <v>8268</v>
      </c>
      <c r="D4247">
        <v>1</v>
      </c>
      <c r="E4247">
        <v>1</v>
      </c>
      <c r="F4247" t="s">
        <v>11</v>
      </c>
      <c r="G4247" t="s">
        <v>25488</v>
      </c>
      <c r="H4247" t="s">
        <v>7687</v>
      </c>
    </row>
    <row r="4248" spans="1:8" x14ac:dyDescent="0.35">
      <c r="A4248" t="s">
        <v>8423</v>
      </c>
      <c r="B4248" t="s">
        <v>8422</v>
      </c>
      <c r="C4248" t="s">
        <v>8423</v>
      </c>
      <c r="D4248">
        <v>1</v>
      </c>
      <c r="E4248">
        <v>0</v>
      </c>
      <c r="F4248" t="s">
        <v>11</v>
      </c>
      <c r="G4248" t="s">
        <v>25492</v>
      </c>
      <c r="H4248" t="s">
        <v>2667</v>
      </c>
    </row>
    <row r="4249" spans="1:8" x14ac:dyDescent="0.35">
      <c r="A4249" t="s">
        <v>13022</v>
      </c>
      <c r="B4249" t="s">
        <v>13023</v>
      </c>
      <c r="C4249" t="s">
        <v>13022</v>
      </c>
      <c r="D4249">
        <v>1</v>
      </c>
      <c r="E4249">
        <v>2</v>
      </c>
      <c r="F4249" t="s">
        <v>11</v>
      </c>
      <c r="G4249" t="s">
        <v>25499</v>
      </c>
      <c r="H4249" t="s">
        <v>68</v>
      </c>
    </row>
    <row r="4250" spans="1:8" x14ac:dyDescent="0.35">
      <c r="A4250" t="s">
        <v>25504</v>
      </c>
      <c r="B4250" t="s">
        <v>25503</v>
      </c>
      <c r="C4250" t="s">
        <v>25504</v>
      </c>
      <c r="D4250">
        <v>1</v>
      </c>
      <c r="E4250">
        <v>0</v>
      </c>
      <c r="F4250" t="s">
        <v>11</v>
      </c>
      <c r="G4250" t="s">
        <v>25507</v>
      </c>
      <c r="H4250" t="s">
        <v>25508</v>
      </c>
    </row>
    <row r="4251" spans="1:8" x14ac:dyDescent="0.35">
      <c r="A4251" t="s">
        <v>25504</v>
      </c>
      <c r="B4251" t="s">
        <v>25503</v>
      </c>
      <c r="C4251" t="s">
        <v>25504</v>
      </c>
      <c r="D4251">
        <v>1</v>
      </c>
      <c r="E4251">
        <v>0</v>
      </c>
      <c r="F4251" t="s">
        <v>11</v>
      </c>
      <c r="G4251" t="s">
        <v>25511</v>
      </c>
      <c r="H4251" t="s">
        <v>25508</v>
      </c>
    </row>
    <row r="4252" spans="1:8" x14ac:dyDescent="0.35">
      <c r="A4252" t="s">
        <v>10049</v>
      </c>
      <c r="B4252" t="s">
        <v>10048</v>
      </c>
      <c r="C4252" t="s">
        <v>10049</v>
      </c>
      <c r="D4252">
        <v>1</v>
      </c>
      <c r="E4252">
        <v>0</v>
      </c>
      <c r="F4252" t="s">
        <v>11</v>
      </c>
      <c r="G4252" t="s">
        <v>25514</v>
      </c>
      <c r="H4252" t="s">
        <v>1293</v>
      </c>
    </row>
    <row r="4253" spans="1:8" x14ac:dyDescent="0.35">
      <c r="A4253" t="s">
        <v>25515</v>
      </c>
      <c r="B4253" t="s">
        <v>25516</v>
      </c>
      <c r="C4253" t="s">
        <v>25517</v>
      </c>
      <c r="D4253">
        <v>1</v>
      </c>
      <c r="E4253">
        <v>2</v>
      </c>
      <c r="F4253" t="s">
        <v>11</v>
      </c>
      <c r="G4253" t="s">
        <v>25518</v>
      </c>
      <c r="H4253" t="s">
        <v>78</v>
      </c>
    </row>
    <row r="4254" spans="1:8" x14ac:dyDescent="0.35">
      <c r="A4254" t="s">
        <v>25522</v>
      </c>
      <c r="B4254" t="s">
        <v>10596</v>
      </c>
      <c r="C4254" t="s">
        <v>10597</v>
      </c>
      <c r="D4254">
        <v>1</v>
      </c>
      <c r="E4254">
        <v>0</v>
      </c>
      <c r="F4254" t="s">
        <v>11</v>
      </c>
      <c r="G4254" t="s">
        <v>25521</v>
      </c>
      <c r="H4254" t="s">
        <v>17695</v>
      </c>
    </row>
    <row r="4255" spans="1:8" x14ac:dyDescent="0.35">
      <c r="A4255" t="s">
        <v>25523</v>
      </c>
      <c r="B4255" t="s">
        <v>25524</v>
      </c>
      <c r="C4255" t="s">
        <v>25525</v>
      </c>
      <c r="D4255">
        <v>1</v>
      </c>
      <c r="E4255">
        <v>0</v>
      </c>
      <c r="F4255" t="s">
        <v>11</v>
      </c>
      <c r="G4255" t="s">
        <v>25526</v>
      </c>
      <c r="H4255" t="s">
        <v>5447</v>
      </c>
    </row>
    <row r="4256" spans="1:8" x14ac:dyDescent="0.35">
      <c r="A4256" t="s">
        <v>23503</v>
      </c>
      <c r="B4256" t="s">
        <v>5889</v>
      </c>
      <c r="C4256" t="s">
        <v>5890</v>
      </c>
      <c r="D4256">
        <v>1</v>
      </c>
      <c r="E4256">
        <v>0</v>
      </c>
      <c r="F4256" t="s">
        <v>11</v>
      </c>
      <c r="G4256" t="s">
        <v>25533</v>
      </c>
      <c r="H4256" t="s">
        <v>4942</v>
      </c>
    </row>
    <row r="4257" spans="1:8" x14ac:dyDescent="0.35">
      <c r="A4257" t="s">
        <v>25417</v>
      </c>
      <c r="B4257" t="s">
        <v>3911</v>
      </c>
      <c r="C4257" t="s">
        <v>3912</v>
      </c>
      <c r="D4257">
        <v>1</v>
      </c>
      <c r="E4257">
        <v>0</v>
      </c>
      <c r="F4257" t="s">
        <v>11</v>
      </c>
      <c r="G4257" t="s">
        <v>25538</v>
      </c>
      <c r="H4257" t="s">
        <v>21268</v>
      </c>
    </row>
    <row r="4258" spans="1:8" x14ac:dyDescent="0.35">
      <c r="A4258" t="s">
        <v>3571</v>
      </c>
      <c r="B4258" t="s">
        <v>3570</v>
      </c>
      <c r="C4258" t="s">
        <v>3571</v>
      </c>
      <c r="D4258">
        <v>1</v>
      </c>
      <c r="E4258">
        <v>0</v>
      </c>
      <c r="F4258" t="s">
        <v>11</v>
      </c>
      <c r="G4258" t="s">
        <v>25539</v>
      </c>
      <c r="H4258" t="s">
        <v>3573</v>
      </c>
    </row>
    <row r="4259" spans="1:8" x14ac:dyDescent="0.35">
      <c r="A4259" t="s">
        <v>25552</v>
      </c>
      <c r="B4259" t="s">
        <v>5007</v>
      </c>
      <c r="C4259" t="s">
        <v>5008</v>
      </c>
      <c r="D4259">
        <v>1</v>
      </c>
      <c r="E4259">
        <v>0</v>
      </c>
      <c r="F4259" t="s">
        <v>11</v>
      </c>
      <c r="G4259" t="s">
        <v>25553</v>
      </c>
      <c r="H4259" t="s">
        <v>25554</v>
      </c>
    </row>
    <row r="4260" spans="1:8" x14ac:dyDescent="0.35">
      <c r="A4260" t="s">
        <v>25552</v>
      </c>
      <c r="B4260" t="s">
        <v>5007</v>
      </c>
      <c r="C4260" t="s">
        <v>5008</v>
      </c>
      <c r="D4260">
        <v>1</v>
      </c>
      <c r="E4260">
        <v>0</v>
      </c>
      <c r="F4260" t="s">
        <v>11</v>
      </c>
      <c r="G4260" t="s">
        <v>25555</v>
      </c>
      <c r="H4260" t="s">
        <v>1036</v>
      </c>
    </row>
    <row r="4261" spans="1:8" x14ac:dyDescent="0.35">
      <c r="A4261" t="s">
        <v>25427</v>
      </c>
      <c r="B4261" t="s">
        <v>18511</v>
      </c>
      <c r="C4261" t="s">
        <v>18512</v>
      </c>
      <c r="D4261">
        <v>1</v>
      </c>
      <c r="E4261">
        <v>0</v>
      </c>
      <c r="F4261" t="s">
        <v>11</v>
      </c>
      <c r="G4261" t="e">
        <f>- Я ищу друзей.</f>
        <v>#NAME?</v>
      </c>
      <c r="H4261" t="s">
        <v>1036</v>
      </c>
    </row>
    <row r="4262" spans="1:8" x14ac:dyDescent="0.35">
      <c r="A4262" t="s">
        <v>25562</v>
      </c>
      <c r="B4262" t="s">
        <v>6644</v>
      </c>
      <c r="C4262" t="s">
        <v>6645</v>
      </c>
      <c r="D4262">
        <v>1</v>
      </c>
      <c r="E4262">
        <v>0</v>
      </c>
      <c r="F4262" t="s">
        <v>11</v>
      </c>
      <c r="G4262" t="s">
        <v>25563</v>
      </c>
      <c r="H4262" t="s">
        <v>5314</v>
      </c>
    </row>
    <row r="4263" spans="1:8" x14ac:dyDescent="0.35">
      <c r="A4263" t="s">
        <v>25568</v>
      </c>
      <c r="B4263" t="s">
        <v>20248</v>
      </c>
      <c r="C4263" t="s">
        <v>20249</v>
      </c>
      <c r="D4263">
        <v>1</v>
      </c>
      <c r="E4263">
        <v>0</v>
      </c>
      <c r="F4263" t="s">
        <v>11</v>
      </c>
      <c r="G4263" t="s">
        <v>25569</v>
      </c>
      <c r="H4263" t="s">
        <v>4033</v>
      </c>
    </row>
    <row r="4264" spans="1:8" x14ac:dyDescent="0.35">
      <c r="A4264" t="s">
        <v>25572</v>
      </c>
      <c r="B4264" t="s">
        <v>25573</v>
      </c>
      <c r="C4264" t="s">
        <v>25574</v>
      </c>
      <c r="D4264">
        <v>1</v>
      </c>
      <c r="E4264">
        <v>0</v>
      </c>
      <c r="F4264" t="s">
        <v>11</v>
      </c>
      <c r="G4264" t="s">
        <v>25575</v>
      </c>
      <c r="H4264" t="s">
        <v>25576</v>
      </c>
    </row>
    <row r="4265" spans="1:8" x14ac:dyDescent="0.35">
      <c r="A4265" t="s">
        <v>8913</v>
      </c>
      <c r="B4265" t="s">
        <v>8912</v>
      </c>
      <c r="C4265" t="s">
        <v>8913</v>
      </c>
      <c r="D4265">
        <v>1</v>
      </c>
      <c r="E4265">
        <v>1</v>
      </c>
      <c r="F4265" t="s">
        <v>11</v>
      </c>
      <c r="G4265" t="s">
        <v>25582</v>
      </c>
      <c r="H4265" t="s">
        <v>25583</v>
      </c>
    </row>
    <row r="4266" spans="1:8" x14ac:dyDescent="0.35">
      <c r="A4266" t="s">
        <v>995</v>
      </c>
      <c r="B4266" t="s">
        <v>994</v>
      </c>
      <c r="C4266" t="s">
        <v>995</v>
      </c>
      <c r="D4266">
        <v>1</v>
      </c>
      <c r="E4266">
        <v>0</v>
      </c>
      <c r="F4266" t="s">
        <v>11</v>
      </c>
      <c r="G4266" t="s">
        <v>25596</v>
      </c>
      <c r="H4266" t="s">
        <v>217</v>
      </c>
    </row>
    <row r="4267" spans="1:8" x14ac:dyDescent="0.35">
      <c r="A4267" t="s">
        <v>273</v>
      </c>
      <c r="B4267" t="s">
        <v>274</v>
      </c>
      <c r="C4267" t="s">
        <v>273</v>
      </c>
      <c r="D4267">
        <v>1</v>
      </c>
      <c r="E4267">
        <v>0</v>
      </c>
      <c r="F4267" t="s">
        <v>11</v>
      </c>
      <c r="G4267" t="s">
        <v>25597</v>
      </c>
      <c r="H4267" t="s">
        <v>21339</v>
      </c>
    </row>
    <row r="4268" spans="1:8" x14ac:dyDescent="0.35">
      <c r="A4268" t="s">
        <v>25603</v>
      </c>
      <c r="B4268" t="s">
        <v>25604</v>
      </c>
      <c r="C4268" t="s">
        <v>25605</v>
      </c>
      <c r="D4268">
        <v>1</v>
      </c>
      <c r="E4268">
        <v>0</v>
      </c>
      <c r="F4268" t="s">
        <v>11</v>
      </c>
      <c r="G4268" t="s">
        <v>25606</v>
      </c>
      <c r="H4268" t="s">
        <v>16340</v>
      </c>
    </row>
    <row r="4269" spans="1:8" x14ac:dyDescent="0.35">
      <c r="A4269" t="s">
        <v>25612</v>
      </c>
      <c r="B4269" t="s">
        <v>8991</v>
      </c>
      <c r="C4269" t="s">
        <v>8992</v>
      </c>
      <c r="D4269">
        <v>1</v>
      </c>
      <c r="E4269">
        <v>0</v>
      </c>
      <c r="F4269" t="s">
        <v>11</v>
      </c>
      <c r="G4269" t="s">
        <v>25613</v>
      </c>
      <c r="H4269" t="s">
        <v>13138</v>
      </c>
    </row>
    <row r="4270" spans="1:8" x14ac:dyDescent="0.35">
      <c r="A4270" t="s">
        <v>25615</v>
      </c>
      <c r="B4270" t="s">
        <v>25616</v>
      </c>
      <c r="C4270" t="s">
        <v>25617</v>
      </c>
      <c r="D4270">
        <v>1</v>
      </c>
      <c r="E4270">
        <v>0</v>
      </c>
      <c r="F4270" t="s">
        <v>11</v>
      </c>
      <c r="G4270" t="s">
        <v>25618</v>
      </c>
      <c r="H4270" t="s">
        <v>5116</v>
      </c>
    </row>
    <row r="4271" spans="1:8" x14ac:dyDescent="0.35">
      <c r="A4271" t="s">
        <v>25615</v>
      </c>
      <c r="B4271" t="s">
        <v>25616</v>
      </c>
      <c r="C4271" t="s">
        <v>25617</v>
      </c>
      <c r="D4271">
        <v>1</v>
      </c>
      <c r="E4271">
        <v>1</v>
      </c>
      <c r="F4271" t="s">
        <v>11</v>
      </c>
      <c r="G4271" t="s">
        <v>25619</v>
      </c>
      <c r="H4271" t="s">
        <v>25583</v>
      </c>
    </row>
    <row r="4272" spans="1:8" x14ac:dyDescent="0.35">
      <c r="A4272" t="s">
        <v>4413</v>
      </c>
      <c r="B4272" t="s">
        <v>4414</v>
      </c>
      <c r="C4272" t="s">
        <v>4415</v>
      </c>
      <c r="D4272">
        <v>1</v>
      </c>
      <c r="E4272">
        <v>0</v>
      </c>
      <c r="F4272" t="s">
        <v>11</v>
      </c>
      <c r="G4272" t="s">
        <v>25635</v>
      </c>
      <c r="H4272" t="s">
        <v>3295</v>
      </c>
    </row>
    <row r="4273" spans="1:8" x14ac:dyDescent="0.35">
      <c r="A4273" t="s">
        <v>25638</v>
      </c>
      <c r="B4273" t="s">
        <v>25639</v>
      </c>
      <c r="C4273" t="s">
        <v>25640</v>
      </c>
      <c r="D4273">
        <v>1</v>
      </c>
      <c r="E4273">
        <v>0</v>
      </c>
      <c r="F4273" t="s">
        <v>11</v>
      </c>
      <c r="G4273" t="s">
        <v>25641</v>
      </c>
      <c r="H4273" t="s">
        <v>5127</v>
      </c>
    </row>
    <row r="4274" spans="1:8" x14ac:dyDescent="0.35">
      <c r="A4274" t="s">
        <v>1306</v>
      </c>
      <c r="B4274" t="s">
        <v>1307</v>
      </c>
      <c r="C4274" t="s">
        <v>1306</v>
      </c>
      <c r="D4274">
        <v>1</v>
      </c>
      <c r="E4274">
        <v>0</v>
      </c>
      <c r="F4274" t="s">
        <v>11</v>
      </c>
      <c r="G4274" t="s">
        <v>25644</v>
      </c>
      <c r="H4274" t="s">
        <v>304</v>
      </c>
    </row>
    <row r="4275" spans="1:8" x14ac:dyDescent="0.35">
      <c r="A4275" t="s">
        <v>2625</v>
      </c>
      <c r="B4275" t="s">
        <v>2626</v>
      </c>
      <c r="C4275" t="s">
        <v>2627</v>
      </c>
      <c r="D4275">
        <v>1</v>
      </c>
      <c r="E4275">
        <v>0</v>
      </c>
      <c r="F4275" t="s">
        <v>11</v>
      </c>
      <c r="G4275" t="s">
        <v>25648</v>
      </c>
      <c r="H4275" t="s">
        <v>2730</v>
      </c>
    </row>
    <row r="4276" spans="1:8" x14ac:dyDescent="0.35">
      <c r="A4276" t="s">
        <v>2060</v>
      </c>
      <c r="B4276" t="s">
        <v>2061</v>
      </c>
      <c r="C4276" t="s">
        <v>2060</v>
      </c>
      <c r="D4276">
        <v>1</v>
      </c>
      <c r="E4276">
        <v>0</v>
      </c>
      <c r="F4276" t="s">
        <v>11</v>
      </c>
      <c r="G4276" t="s">
        <v>25656</v>
      </c>
      <c r="H4276" t="s">
        <v>18</v>
      </c>
    </row>
    <row r="4277" spans="1:8" x14ac:dyDescent="0.35">
      <c r="A4277" t="s">
        <v>3468</v>
      </c>
      <c r="B4277" t="s">
        <v>3469</v>
      </c>
      <c r="C4277" t="s">
        <v>3470</v>
      </c>
      <c r="D4277">
        <v>1</v>
      </c>
      <c r="E4277">
        <v>0</v>
      </c>
      <c r="F4277" t="s">
        <v>11</v>
      </c>
      <c r="G4277" t="s">
        <v>25663</v>
      </c>
      <c r="H4277" t="s">
        <v>9024</v>
      </c>
    </row>
    <row r="4278" spans="1:8" x14ac:dyDescent="0.35">
      <c r="A4278" t="s">
        <v>4413</v>
      </c>
      <c r="B4278" t="s">
        <v>4414</v>
      </c>
      <c r="C4278" t="s">
        <v>4415</v>
      </c>
      <c r="D4278">
        <v>1</v>
      </c>
      <c r="E4278">
        <v>1</v>
      </c>
      <c r="F4278" t="s">
        <v>11</v>
      </c>
      <c r="G4278" t="s">
        <v>25695</v>
      </c>
      <c r="H4278" t="s">
        <v>7591</v>
      </c>
    </row>
    <row r="4279" spans="1:8" x14ac:dyDescent="0.35">
      <c r="A4279" t="s">
        <v>25696</v>
      </c>
      <c r="B4279" t="s">
        <v>24632</v>
      </c>
      <c r="C4279" t="s">
        <v>24633</v>
      </c>
      <c r="D4279">
        <v>1</v>
      </c>
      <c r="E4279">
        <v>0</v>
      </c>
      <c r="F4279" t="s">
        <v>11</v>
      </c>
      <c r="G4279" t="s">
        <v>25697</v>
      </c>
      <c r="H4279" t="s">
        <v>7463</v>
      </c>
    </row>
    <row r="4280" spans="1:8" x14ac:dyDescent="0.35">
      <c r="A4280" t="s">
        <v>6494</v>
      </c>
      <c r="B4280" t="s">
        <v>6495</v>
      </c>
      <c r="C4280" t="s">
        <v>6496</v>
      </c>
      <c r="D4280">
        <v>1</v>
      </c>
      <c r="E4280">
        <v>0</v>
      </c>
      <c r="F4280" t="s">
        <v>11</v>
      </c>
      <c r="G4280" t="s">
        <v>25697</v>
      </c>
      <c r="H4280" t="s">
        <v>93</v>
      </c>
    </row>
    <row r="4281" spans="1:8" x14ac:dyDescent="0.35">
      <c r="A4281" t="s">
        <v>25720</v>
      </c>
      <c r="B4281" t="s">
        <v>25721</v>
      </c>
      <c r="C4281" t="s">
        <v>25720</v>
      </c>
      <c r="D4281">
        <v>1</v>
      </c>
      <c r="E4281">
        <v>2</v>
      </c>
      <c r="F4281" t="s">
        <v>11</v>
      </c>
      <c r="G4281" t="s">
        <v>25722</v>
      </c>
      <c r="H4281" t="s">
        <v>10738</v>
      </c>
    </row>
    <row r="4282" spans="1:8" x14ac:dyDescent="0.35">
      <c r="A4282" t="s">
        <v>9124</v>
      </c>
      <c r="B4282" t="s">
        <v>9123</v>
      </c>
      <c r="C4282" t="s">
        <v>9124</v>
      </c>
      <c r="D4282">
        <v>1</v>
      </c>
      <c r="E4282">
        <v>0</v>
      </c>
      <c r="F4282" t="s">
        <v>11</v>
      </c>
      <c r="G4282" t="s">
        <v>25725</v>
      </c>
      <c r="H4282" t="s">
        <v>68</v>
      </c>
    </row>
    <row r="4283" spans="1:8" x14ac:dyDescent="0.35">
      <c r="A4283" t="s">
        <v>25745</v>
      </c>
      <c r="B4283" t="s">
        <v>10062</v>
      </c>
      <c r="C4283" t="s">
        <v>10061</v>
      </c>
      <c r="D4283">
        <v>1</v>
      </c>
      <c r="E4283">
        <v>0</v>
      </c>
      <c r="F4283" t="s">
        <v>11</v>
      </c>
      <c r="G4283" t="s">
        <v>25744</v>
      </c>
      <c r="H4283" t="s">
        <v>98</v>
      </c>
    </row>
    <row r="4284" spans="1:8" x14ac:dyDescent="0.35">
      <c r="A4284" t="s">
        <v>25752</v>
      </c>
      <c r="B4284" t="s">
        <v>25753</v>
      </c>
      <c r="C4284" t="s">
        <v>25752</v>
      </c>
      <c r="D4284">
        <v>1</v>
      </c>
      <c r="E4284">
        <v>0</v>
      </c>
      <c r="F4284" t="s">
        <v>11</v>
      </c>
      <c r="G4284" t="e">
        <f>- мы построим большой дом и сделаем навес.</f>
        <v>#NAME?</v>
      </c>
      <c r="H4284" t="s">
        <v>4532</v>
      </c>
    </row>
    <row r="4285" spans="1:8" x14ac:dyDescent="0.35">
      <c r="A4285" t="s">
        <v>23994</v>
      </c>
      <c r="B4285" t="s">
        <v>23993</v>
      </c>
      <c r="C4285" t="s">
        <v>23994</v>
      </c>
      <c r="D4285">
        <v>1</v>
      </c>
      <c r="E4285">
        <v>0</v>
      </c>
      <c r="F4285" t="s">
        <v>11</v>
      </c>
      <c r="G4285" t="s">
        <v>25754</v>
      </c>
      <c r="H4285" t="s">
        <v>8365</v>
      </c>
    </row>
    <row r="4286" spans="1:8" x14ac:dyDescent="0.35">
      <c r="A4286" t="s">
        <v>25755</v>
      </c>
      <c r="B4286" t="s">
        <v>25756</v>
      </c>
      <c r="C4286" t="s">
        <v>25755</v>
      </c>
      <c r="D4286">
        <v>1</v>
      </c>
      <c r="E4286">
        <v>0</v>
      </c>
      <c r="F4286" t="s">
        <v>11</v>
      </c>
      <c r="G4286" t="s">
        <v>25757</v>
      </c>
      <c r="H4286" t="s">
        <v>3654</v>
      </c>
    </row>
    <row r="4287" spans="1:8" x14ac:dyDescent="0.35">
      <c r="A4287" t="s">
        <v>25760</v>
      </c>
      <c r="B4287" t="s">
        <v>25761</v>
      </c>
      <c r="C4287" t="s">
        <v>25762</v>
      </c>
      <c r="D4287">
        <v>1</v>
      </c>
      <c r="E4287">
        <v>0</v>
      </c>
      <c r="F4287" t="s">
        <v>11</v>
      </c>
      <c r="G4287" t="s">
        <v>25763</v>
      </c>
      <c r="H4287" t="s">
        <v>22268</v>
      </c>
    </row>
    <row r="4288" spans="1:8" x14ac:dyDescent="0.35">
      <c r="A4288" t="s">
        <v>5676</v>
      </c>
      <c r="B4288" t="s">
        <v>3311</v>
      </c>
      <c r="C4288" t="s">
        <v>3312</v>
      </c>
      <c r="D4288">
        <v>1</v>
      </c>
      <c r="E4288">
        <v>0</v>
      </c>
      <c r="F4288" t="s">
        <v>11</v>
      </c>
      <c r="G4288" t="s">
        <v>25768</v>
      </c>
      <c r="H4288" t="s">
        <v>3639</v>
      </c>
    </row>
    <row r="4289" spans="1:8" x14ac:dyDescent="0.35">
      <c r="A4289" t="s">
        <v>25772</v>
      </c>
      <c r="B4289" t="s">
        <v>25773</v>
      </c>
      <c r="C4289" t="s">
        <v>25774</v>
      </c>
      <c r="D4289">
        <v>1</v>
      </c>
      <c r="E4289">
        <v>0</v>
      </c>
      <c r="F4289" t="s">
        <v>11</v>
      </c>
      <c r="G4289" t="s">
        <v>25775</v>
      </c>
      <c r="H4289" t="s">
        <v>25776</v>
      </c>
    </row>
    <row r="4290" spans="1:8" x14ac:dyDescent="0.35">
      <c r="A4290" t="s">
        <v>24486</v>
      </c>
      <c r="B4290" t="s">
        <v>24487</v>
      </c>
      <c r="C4290" t="s">
        <v>24488</v>
      </c>
      <c r="D4290">
        <v>1</v>
      </c>
      <c r="E4290">
        <v>0</v>
      </c>
      <c r="F4290" t="s">
        <v>11</v>
      </c>
      <c r="G4290" t="s">
        <v>25780</v>
      </c>
      <c r="H4290" t="s">
        <v>1636</v>
      </c>
    </row>
    <row r="4291" spans="1:8" x14ac:dyDescent="0.35">
      <c r="A4291" t="s">
        <v>25781</v>
      </c>
      <c r="B4291" t="s">
        <v>17839</v>
      </c>
      <c r="C4291" t="s">
        <v>17838</v>
      </c>
      <c r="D4291">
        <v>1</v>
      </c>
      <c r="E4291">
        <v>0</v>
      </c>
      <c r="F4291" t="s">
        <v>11</v>
      </c>
      <c r="G4291" t="s">
        <v>25782</v>
      </c>
      <c r="H4291" t="s">
        <v>4782</v>
      </c>
    </row>
    <row r="4292" spans="1:8" x14ac:dyDescent="0.35">
      <c r="A4292" t="s">
        <v>25791</v>
      </c>
      <c r="B4292" t="s">
        <v>25792</v>
      </c>
      <c r="C4292" t="s">
        <v>25793</v>
      </c>
      <c r="D4292">
        <v>1</v>
      </c>
      <c r="E4292">
        <v>0</v>
      </c>
      <c r="F4292" t="s">
        <v>11</v>
      </c>
      <c r="G4292" t="s">
        <v>25790</v>
      </c>
      <c r="H4292" t="s">
        <v>3023</v>
      </c>
    </row>
    <row r="4293" spans="1:8" x14ac:dyDescent="0.35">
      <c r="A4293" t="s">
        <v>25798</v>
      </c>
      <c r="B4293" t="s">
        <v>25799</v>
      </c>
      <c r="C4293" t="s">
        <v>25798</v>
      </c>
      <c r="D4293">
        <v>1</v>
      </c>
      <c r="E4293">
        <v>0</v>
      </c>
      <c r="F4293" t="s">
        <v>11</v>
      </c>
      <c r="G4293" t="s">
        <v>25800</v>
      </c>
      <c r="H4293" t="s">
        <v>2279</v>
      </c>
    </row>
    <row r="4294" spans="1:8" x14ac:dyDescent="0.35">
      <c r="A4294" t="s">
        <v>14505</v>
      </c>
      <c r="B4294" t="s">
        <v>14504</v>
      </c>
      <c r="C4294" t="s">
        <v>14505</v>
      </c>
      <c r="D4294">
        <v>1</v>
      </c>
      <c r="E4294">
        <v>0</v>
      </c>
      <c r="F4294" t="s">
        <v>11</v>
      </c>
      <c r="G4294" t="s">
        <v>25803</v>
      </c>
      <c r="H4294" t="s">
        <v>8598</v>
      </c>
    </row>
    <row r="4295" spans="1:8" x14ac:dyDescent="0.35">
      <c r="A4295" t="s">
        <v>25809</v>
      </c>
      <c r="B4295" t="s">
        <v>5068</v>
      </c>
      <c r="C4295" t="s">
        <v>5069</v>
      </c>
      <c r="D4295">
        <v>1</v>
      </c>
      <c r="E4295">
        <v>0</v>
      </c>
      <c r="F4295" t="s">
        <v>11</v>
      </c>
      <c r="G4295" t="s">
        <v>25810</v>
      </c>
      <c r="H4295" t="s">
        <v>3057</v>
      </c>
    </row>
    <row r="4296" spans="1:8" x14ac:dyDescent="0.35">
      <c r="A4296" t="s">
        <v>6641</v>
      </c>
      <c r="B4296" t="s">
        <v>1328</v>
      </c>
      <c r="C4296" t="s">
        <v>1329</v>
      </c>
      <c r="D4296">
        <v>1</v>
      </c>
      <c r="E4296">
        <v>0</v>
      </c>
      <c r="F4296" t="s">
        <v>11</v>
      </c>
      <c r="G4296" t="s">
        <v>25829</v>
      </c>
      <c r="H4296" t="s">
        <v>15358</v>
      </c>
    </row>
    <row r="4297" spans="1:8" x14ac:dyDescent="0.35">
      <c r="A4297" t="s">
        <v>25846</v>
      </c>
      <c r="B4297" t="s">
        <v>25847</v>
      </c>
      <c r="C4297" t="s">
        <v>25848</v>
      </c>
      <c r="D4297">
        <v>1</v>
      </c>
      <c r="E4297">
        <v>1</v>
      </c>
      <c r="F4297" t="s">
        <v>11</v>
      </c>
      <c r="G4297" t="s">
        <v>25849</v>
      </c>
      <c r="H4297" t="s">
        <v>15358</v>
      </c>
    </row>
    <row r="4298" spans="1:8" x14ac:dyDescent="0.35">
      <c r="A4298" t="s">
        <v>25852</v>
      </c>
      <c r="B4298" t="s">
        <v>25853</v>
      </c>
      <c r="C4298" t="s">
        <v>25854</v>
      </c>
      <c r="D4298">
        <v>1</v>
      </c>
      <c r="E4298">
        <v>0</v>
      </c>
      <c r="F4298" t="s">
        <v>11</v>
      </c>
      <c r="G4298" t="s">
        <v>25851</v>
      </c>
      <c r="H4298" t="s">
        <v>1482</v>
      </c>
    </row>
    <row r="4299" spans="1:8" x14ac:dyDescent="0.35">
      <c r="A4299" t="s">
        <v>8472</v>
      </c>
      <c r="B4299" t="s">
        <v>8473</v>
      </c>
      <c r="C4299" t="s">
        <v>8472</v>
      </c>
      <c r="D4299">
        <v>1</v>
      </c>
      <c r="E4299">
        <v>0</v>
      </c>
      <c r="F4299" t="s">
        <v>11</v>
      </c>
      <c r="G4299" t="s">
        <v>25851</v>
      </c>
      <c r="H4299" t="s">
        <v>16776</v>
      </c>
    </row>
    <row r="4300" spans="1:8" x14ac:dyDescent="0.35">
      <c r="A4300" t="s">
        <v>547</v>
      </c>
      <c r="B4300" t="s">
        <v>95</v>
      </c>
      <c r="C4300" t="s">
        <v>96</v>
      </c>
      <c r="D4300">
        <v>1</v>
      </c>
      <c r="E4300">
        <v>0</v>
      </c>
      <c r="F4300" t="s">
        <v>11</v>
      </c>
      <c r="G4300" t="s">
        <v>25862</v>
      </c>
      <c r="H4300" t="s">
        <v>10481</v>
      </c>
    </row>
    <row r="4301" spans="1:8" x14ac:dyDescent="0.35">
      <c r="A4301" t="s">
        <v>25863</v>
      </c>
      <c r="B4301" t="s">
        <v>25516</v>
      </c>
      <c r="C4301" t="s">
        <v>25517</v>
      </c>
      <c r="D4301">
        <v>1</v>
      </c>
      <c r="E4301">
        <v>0</v>
      </c>
      <c r="F4301" t="s">
        <v>11</v>
      </c>
      <c r="G4301" t="s">
        <v>25864</v>
      </c>
      <c r="H4301" t="s">
        <v>25865</v>
      </c>
    </row>
    <row r="4302" spans="1:8" x14ac:dyDescent="0.35">
      <c r="A4302" t="s">
        <v>14499</v>
      </c>
      <c r="B4302" t="s">
        <v>14500</v>
      </c>
      <c r="C4302" t="s">
        <v>14499</v>
      </c>
      <c r="D4302">
        <v>1</v>
      </c>
      <c r="E4302">
        <v>0</v>
      </c>
      <c r="F4302" t="s">
        <v>11</v>
      </c>
      <c r="G4302" t="s">
        <v>25872</v>
      </c>
      <c r="H4302" t="s">
        <v>831</v>
      </c>
    </row>
    <row r="4303" spans="1:8" x14ac:dyDescent="0.35">
      <c r="A4303" t="s">
        <v>25885</v>
      </c>
      <c r="B4303" t="s">
        <v>22151</v>
      </c>
      <c r="C4303" t="s">
        <v>22152</v>
      </c>
      <c r="D4303">
        <v>1</v>
      </c>
      <c r="E4303">
        <v>0</v>
      </c>
      <c r="F4303" t="s">
        <v>11</v>
      </c>
      <c r="G4303" t="s">
        <v>25886</v>
      </c>
      <c r="H4303" t="s">
        <v>14912</v>
      </c>
    </row>
    <row r="4304" spans="1:8" x14ac:dyDescent="0.35">
      <c r="A4304" t="s">
        <v>2055</v>
      </c>
      <c r="B4304" t="s">
        <v>2054</v>
      </c>
      <c r="C4304" t="s">
        <v>2055</v>
      </c>
      <c r="D4304">
        <v>1</v>
      </c>
      <c r="E4304">
        <v>0</v>
      </c>
      <c r="F4304" t="s">
        <v>11</v>
      </c>
      <c r="G4304" t="s">
        <v>25890</v>
      </c>
      <c r="H4304" t="s">
        <v>2450</v>
      </c>
    </row>
    <row r="4305" spans="1:8" x14ac:dyDescent="0.35">
      <c r="A4305" t="s">
        <v>23237</v>
      </c>
      <c r="B4305" t="s">
        <v>23236</v>
      </c>
      <c r="C4305" t="s">
        <v>23237</v>
      </c>
      <c r="D4305">
        <v>1</v>
      </c>
      <c r="E4305">
        <v>0</v>
      </c>
      <c r="F4305" t="s">
        <v>11</v>
      </c>
      <c r="G4305" t="s">
        <v>25896</v>
      </c>
      <c r="H4305" t="s">
        <v>251</v>
      </c>
    </row>
    <row r="4306" spans="1:8" x14ac:dyDescent="0.35">
      <c r="A4306" t="s">
        <v>1140</v>
      </c>
      <c r="B4306" t="s">
        <v>1139</v>
      </c>
      <c r="C4306" t="s">
        <v>1140</v>
      </c>
      <c r="D4306">
        <v>1</v>
      </c>
      <c r="E4306">
        <v>1</v>
      </c>
      <c r="F4306" t="s">
        <v>11</v>
      </c>
      <c r="G4306" t="s">
        <v>25897</v>
      </c>
      <c r="H4306" t="s">
        <v>546</v>
      </c>
    </row>
    <row r="4307" spans="1:8" x14ac:dyDescent="0.35">
      <c r="A4307" t="s">
        <v>1140</v>
      </c>
      <c r="B4307" t="s">
        <v>1139</v>
      </c>
      <c r="C4307" t="s">
        <v>1140</v>
      </c>
      <c r="D4307">
        <v>1</v>
      </c>
      <c r="E4307">
        <v>0</v>
      </c>
      <c r="F4307" t="s">
        <v>11</v>
      </c>
      <c r="G4307" t="s">
        <v>25900</v>
      </c>
      <c r="H4307" t="s">
        <v>29</v>
      </c>
    </row>
    <row r="4308" spans="1:8" x14ac:dyDescent="0.35">
      <c r="A4308" t="s">
        <v>2625</v>
      </c>
      <c r="B4308" t="s">
        <v>2626</v>
      </c>
      <c r="C4308" t="s">
        <v>2627</v>
      </c>
      <c r="D4308">
        <v>1</v>
      </c>
      <c r="E4308">
        <v>0</v>
      </c>
      <c r="F4308" t="s">
        <v>11</v>
      </c>
      <c r="G4308" t="s">
        <v>25901</v>
      </c>
      <c r="H4308" t="s">
        <v>3289</v>
      </c>
    </row>
    <row r="4309" spans="1:8" x14ac:dyDescent="0.35">
      <c r="A4309" t="s">
        <v>3629</v>
      </c>
      <c r="B4309" t="s">
        <v>3628</v>
      </c>
      <c r="C4309" t="s">
        <v>3629</v>
      </c>
      <c r="D4309">
        <v>1</v>
      </c>
      <c r="E4309">
        <v>0</v>
      </c>
      <c r="F4309" t="s">
        <v>11</v>
      </c>
      <c r="G4309" t="s">
        <v>25902</v>
      </c>
      <c r="H4309" t="s">
        <v>904</v>
      </c>
    </row>
    <row r="4310" spans="1:8" x14ac:dyDescent="0.35">
      <c r="A4310" t="s">
        <v>25910</v>
      </c>
      <c r="B4310" t="s">
        <v>25911</v>
      </c>
      <c r="C4310" t="s">
        <v>25910</v>
      </c>
      <c r="D4310">
        <v>1</v>
      </c>
      <c r="E4310">
        <v>1</v>
      </c>
      <c r="F4310" t="s">
        <v>11</v>
      </c>
      <c r="G4310" t="s">
        <v>25912</v>
      </c>
      <c r="H4310" t="s">
        <v>4024</v>
      </c>
    </row>
    <row r="4311" spans="1:8" x14ac:dyDescent="0.35">
      <c r="A4311" t="s">
        <v>2613</v>
      </c>
      <c r="B4311" t="s">
        <v>2614</v>
      </c>
      <c r="C4311" t="s">
        <v>2613</v>
      </c>
      <c r="D4311">
        <v>1</v>
      </c>
      <c r="E4311">
        <v>2</v>
      </c>
      <c r="F4311" t="s">
        <v>11</v>
      </c>
      <c r="G4311" t="s">
        <v>25926</v>
      </c>
      <c r="H4311" t="s">
        <v>7971</v>
      </c>
    </row>
    <row r="4312" spans="1:8" x14ac:dyDescent="0.35">
      <c r="A4312" t="s">
        <v>7600</v>
      </c>
      <c r="B4312" t="s">
        <v>7599</v>
      </c>
      <c r="C4312" t="s">
        <v>7600</v>
      </c>
      <c r="D4312">
        <v>1</v>
      </c>
      <c r="E4312">
        <v>2</v>
      </c>
      <c r="F4312" t="s">
        <v>11</v>
      </c>
      <c r="G4312" t="s">
        <v>25927</v>
      </c>
      <c r="H4312" t="s">
        <v>5252</v>
      </c>
    </row>
    <row r="4313" spans="1:8" x14ac:dyDescent="0.35">
      <c r="A4313" t="s">
        <v>17643</v>
      </c>
      <c r="B4313" t="s">
        <v>14028</v>
      </c>
      <c r="C4313" t="s">
        <v>14029</v>
      </c>
      <c r="D4313">
        <v>1</v>
      </c>
      <c r="E4313">
        <v>0</v>
      </c>
      <c r="F4313" t="s">
        <v>11</v>
      </c>
      <c r="G4313" t="s">
        <v>25928</v>
      </c>
      <c r="H4313" t="s">
        <v>5174</v>
      </c>
    </row>
    <row r="4314" spans="1:8" x14ac:dyDescent="0.35">
      <c r="A4314" t="s">
        <v>25943</v>
      </c>
      <c r="B4314" t="s">
        <v>25944</v>
      </c>
      <c r="C4314" t="s">
        <v>25945</v>
      </c>
      <c r="D4314">
        <v>1</v>
      </c>
      <c r="E4314">
        <v>0</v>
      </c>
      <c r="F4314" t="s">
        <v>11</v>
      </c>
      <c r="G4314" t="s">
        <v>25946</v>
      </c>
      <c r="H4314" t="s">
        <v>25814</v>
      </c>
    </row>
    <row r="4315" spans="1:8" x14ac:dyDescent="0.35">
      <c r="A4315" t="s">
        <v>25947</v>
      </c>
      <c r="B4315" t="s">
        <v>25948</v>
      </c>
      <c r="C4315" t="s">
        <v>25949</v>
      </c>
      <c r="D4315">
        <v>1</v>
      </c>
      <c r="E4315">
        <v>5</v>
      </c>
      <c r="F4315" t="s">
        <v>11</v>
      </c>
      <c r="G4315" t="s">
        <v>25950</v>
      </c>
      <c r="H4315" t="s">
        <v>14021</v>
      </c>
    </row>
    <row r="4316" spans="1:8" x14ac:dyDescent="0.35">
      <c r="A4316" t="s">
        <v>13488</v>
      </c>
      <c r="B4316" t="s">
        <v>13489</v>
      </c>
      <c r="C4316" t="s">
        <v>13488</v>
      </c>
      <c r="D4316">
        <v>1</v>
      </c>
      <c r="E4316">
        <v>0</v>
      </c>
      <c r="F4316" t="s">
        <v>11</v>
      </c>
      <c r="G4316" t="s">
        <v>25961</v>
      </c>
      <c r="H4316" t="s">
        <v>7275</v>
      </c>
    </row>
    <row r="4317" spans="1:8" x14ac:dyDescent="0.35">
      <c r="A4317" t="s">
        <v>25963</v>
      </c>
      <c r="B4317" t="s">
        <v>22681</v>
      </c>
      <c r="C4317" t="s">
        <v>22682</v>
      </c>
      <c r="D4317">
        <v>1</v>
      </c>
      <c r="E4317">
        <v>0</v>
      </c>
      <c r="F4317" t="s">
        <v>11</v>
      </c>
      <c r="G4317" t="s">
        <v>25964</v>
      </c>
      <c r="H4317" t="s">
        <v>25965</v>
      </c>
    </row>
    <row r="4318" spans="1:8" x14ac:dyDescent="0.35">
      <c r="A4318" t="s">
        <v>17408</v>
      </c>
      <c r="B4318" t="s">
        <v>2452</v>
      </c>
      <c r="C4318" t="s">
        <v>2453</v>
      </c>
      <c r="D4318">
        <v>1</v>
      </c>
      <c r="E4318">
        <v>0</v>
      </c>
      <c r="F4318" t="s">
        <v>11</v>
      </c>
      <c r="G4318" t="s">
        <v>25964</v>
      </c>
      <c r="H4318" t="s">
        <v>6432</v>
      </c>
    </row>
    <row r="4319" spans="1:8" x14ac:dyDescent="0.35">
      <c r="A4319" t="s">
        <v>25966</v>
      </c>
      <c r="B4319" t="s">
        <v>25967</v>
      </c>
      <c r="C4319" t="s">
        <v>25968</v>
      </c>
      <c r="D4319">
        <v>1</v>
      </c>
      <c r="E4319">
        <v>1</v>
      </c>
      <c r="F4319" t="s">
        <v>11</v>
      </c>
      <c r="G4319" t="s">
        <v>25969</v>
      </c>
      <c r="H4319" t="s">
        <v>22338</v>
      </c>
    </row>
    <row r="4320" spans="1:8" x14ac:dyDescent="0.35">
      <c r="A4320" t="s">
        <v>25972</v>
      </c>
      <c r="B4320" t="s">
        <v>4845</v>
      </c>
      <c r="C4320" t="s">
        <v>4846</v>
      </c>
      <c r="D4320">
        <v>1</v>
      </c>
      <c r="E4320">
        <v>0</v>
      </c>
      <c r="F4320" t="s">
        <v>11</v>
      </c>
      <c r="G4320" t="s">
        <v>25973</v>
      </c>
      <c r="H4320" t="s">
        <v>1435</v>
      </c>
    </row>
    <row r="4321" spans="1:8" x14ac:dyDescent="0.35">
      <c r="A4321" t="s">
        <v>7906</v>
      </c>
      <c r="B4321" t="s">
        <v>7907</v>
      </c>
      <c r="C4321" t="s">
        <v>7908</v>
      </c>
      <c r="D4321">
        <v>1</v>
      </c>
      <c r="E4321">
        <v>0</v>
      </c>
      <c r="F4321" t="s">
        <v>11</v>
      </c>
      <c r="G4321" t="s">
        <v>25974</v>
      </c>
      <c r="H4321" t="s">
        <v>8017</v>
      </c>
    </row>
    <row r="4322" spans="1:8" x14ac:dyDescent="0.35">
      <c r="A4322" t="s">
        <v>17539</v>
      </c>
      <c r="B4322" t="s">
        <v>311</v>
      </c>
      <c r="C4322" t="s">
        <v>312</v>
      </c>
      <c r="D4322">
        <v>1</v>
      </c>
      <c r="E4322">
        <v>0</v>
      </c>
      <c r="F4322" t="s">
        <v>11</v>
      </c>
      <c r="G4322" t="s">
        <v>25979</v>
      </c>
      <c r="H4322" t="s">
        <v>11816</v>
      </c>
    </row>
    <row r="4323" spans="1:8" x14ac:dyDescent="0.35">
      <c r="A4323" t="s">
        <v>25981</v>
      </c>
      <c r="B4323" t="s">
        <v>10933</v>
      </c>
      <c r="C4323" t="s">
        <v>10934</v>
      </c>
      <c r="D4323">
        <v>1</v>
      </c>
      <c r="E4323">
        <v>0</v>
      </c>
      <c r="F4323" t="s">
        <v>11</v>
      </c>
      <c r="G4323" t="s">
        <v>25982</v>
      </c>
      <c r="H4323" t="s">
        <v>429</v>
      </c>
    </row>
    <row r="4324" spans="1:8" x14ac:dyDescent="0.35">
      <c r="A4324" t="s">
        <v>25972</v>
      </c>
      <c r="B4324" t="s">
        <v>4845</v>
      </c>
      <c r="C4324" t="s">
        <v>4846</v>
      </c>
      <c r="D4324">
        <v>1</v>
      </c>
      <c r="E4324">
        <v>0</v>
      </c>
      <c r="F4324" t="s">
        <v>11</v>
      </c>
      <c r="G4324" t="s">
        <v>25982</v>
      </c>
      <c r="H4324" t="s">
        <v>25701</v>
      </c>
    </row>
    <row r="4325" spans="1:8" x14ac:dyDescent="0.35">
      <c r="A4325" t="s">
        <v>18015</v>
      </c>
      <c r="B4325" t="s">
        <v>2614</v>
      </c>
      <c r="C4325" t="s">
        <v>2613</v>
      </c>
      <c r="D4325">
        <v>1</v>
      </c>
      <c r="E4325">
        <v>0</v>
      </c>
      <c r="F4325" t="s">
        <v>11</v>
      </c>
      <c r="G4325" t="s">
        <v>25983</v>
      </c>
      <c r="H4325" t="s">
        <v>3926</v>
      </c>
    </row>
    <row r="4326" spans="1:8" x14ac:dyDescent="0.35">
      <c r="A4326" t="s">
        <v>1306</v>
      </c>
      <c r="B4326" t="s">
        <v>1307</v>
      </c>
      <c r="C4326" t="s">
        <v>1306</v>
      </c>
      <c r="D4326">
        <v>1</v>
      </c>
      <c r="E4326">
        <v>0</v>
      </c>
      <c r="F4326" t="s">
        <v>11</v>
      </c>
      <c r="G4326" t="s">
        <v>25988</v>
      </c>
      <c r="H4326" t="s">
        <v>24</v>
      </c>
    </row>
    <row r="4327" spans="1:8" x14ac:dyDescent="0.35">
      <c r="A4327" t="s">
        <v>1306</v>
      </c>
      <c r="B4327" t="s">
        <v>1307</v>
      </c>
      <c r="C4327" t="s">
        <v>1306</v>
      </c>
      <c r="D4327">
        <v>1</v>
      </c>
      <c r="E4327">
        <v>0</v>
      </c>
      <c r="F4327" t="s">
        <v>11</v>
      </c>
      <c r="G4327" t="s">
        <v>25994</v>
      </c>
      <c r="H4327" t="s">
        <v>2156</v>
      </c>
    </row>
    <row r="4328" spans="1:8" x14ac:dyDescent="0.35">
      <c r="A4328" t="s">
        <v>2141</v>
      </c>
      <c r="B4328" t="s">
        <v>2142</v>
      </c>
      <c r="C4328" t="s">
        <v>2141</v>
      </c>
      <c r="D4328">
        <v>1</v>
      </c>
      <c r="E4328">
        <v>0</v>
      </c>
      <c r="F4328" t="s">
        <v>11</v>
      </c>
      <c r="G4328" t="s">
        <v>25995</v>
      </c>
      <c r="H4328" t="s">
        <v>2321</v>
      </c>
    </row>
    <row r="4329" spans="1:8" x14ac:dyDescent="0.35">
      <c r="A4329" t="s">
        <v>1327</v>
      </c>
      <c r="B4329" t="s">
        <v>1328</v>
      </c>
      <c r="C4329" t="s">
        <v>1329</v>
      </c>
      <c r="D4329">
        <v>1</v>
      </c>
      <c r="E4329">
        <v>0</v>
      </c>
      <c r="F4329" t="s">
        <v>11</v>
      </c>
      <c r="G4329" t="s">
        <v>26000</v>
      </c>
      <c r="H4329" t="s">
        <v>20205</v>
      </c>
    </row>
    <row r="4330" spans="1:8" x14ac:dyDescent="0.35">
      <c r="A4330" t="s">
        <v>2658</v>
      </c>
      <c r="B4330" t="s">
        <v>2659</v>
      </c>
      <c r="C4330" t="s">
        <v>2658</v>
      </c>
      <c r="D4330">
        <v>1</v>
      </c>
      <c r="E4330">
        <v>0</v>
      </c>
      <c r="F4330" t="s">
        <v>11</v>
      </c>
      <c r="G4330" t="s">
        <v>26000</v>
      </c>
      <c r="H4330" t="s">
        <v>22268</v>
      </c>
    </row>
    <row r="4331" spans="1:8" x14ac:dyDescent="0.35">
      <c r="A4331" t="s">
        <v>3960</v>
      </c>
      <c r="B4331" t="s">
        <v>3889</v>
      </c>
      <c r="C4331" t="s">
        <v>3890</v>
      </c>
      <c r="D4331">
        <v>1</v>
      </c>
      <c r="E4331">
        <v>0</v>
      </c>
      <c r="F4331" t="s">
        <v>11</v>
      </c>
      <c r="G4331" t="s">
        <v>26017</v>
      </c>
      <c r="H4331" t="s">
        <v>209</v>
      </c>
    </row>
    <row r="4332" spans="1:8" x14ac:dyDescent="0.35">
      <c r="A4332" t="s">
        <v>26073</v>
      </c>
      <c r="B4332" t="s">
        <v>1913</v>
      </c>
      <c r="C4332" t="s">
        <v>1914</v>
      </c>
      <c r="D4332">
        <v>1</v>
      </c>
      <c r="E4332">
        <v>0</v>
      </c>
      <c r="F4332" t="s">
        <v>11</v>
      </c>
      <c r="G4332" t="s">
        <v>26074</v>
      </c>
      <c r="H4332" t="s">
        <v>83</v>
      </c>
    </row>
    <row r="4333" spans="1:8" x14ac:dyDescent="0.35">
      <c r="A4333" t="s">
        <v>26075</v>
      </c>
      <c r="B4333" t="s">
        <v>26076</v>
      </c>
      <c r="C4333" t="s">
        <v>26077</v>
      </c>
      <c r="D4333">
        <v>1</v>
      </c>
      <c r="E4333">
        <v>0</v>
      </c>
      <c r="F4333" t="s">
        <v>11</v>
      </c>
      <c r="G4333" t="s">
        <v>26074</v>
      </c>
      <c r="H4333" t="s">
        <v>338</v>
      </c>
    </row>
    <row r="4334" spans="1:8" x14ac:dyDescent="0.35">
      <c r="A4334" t="s">
        <v>11851</v>
      </c>
      <c r="B4334" t="s">
        <v>11850</v>
      </c>
      <c r="C4334" t="s">
        <v>11851</v>
      </c>
      <c r="D4334">
        <v>1</v>
      </c>
      <c r="E4334">
        <v>0</v>
      </c>
      <c r="F4334" t="s">
        <v>11</v>
      </c>
      <c r="G4334" t="s">
        <v>26082</v>
      </c>
      <c r="H4334" t="s">
        <v>26083</v>
      </c>
    </row>
    <row r="4335" spans="1:8" x14ac:dyDescent="0.35">
      <c r="A4335" t="s">
        <v>13578</v>
      </c>
      <c r="B4335" t="s">
        <v>80</v>
      </c>
      <c r="C4335" t="s">
        <v>81</v>
      </c>
      <c r="D4335">
        <v>1</v>
      </c>
      <c r="E4335">
        <v>0</v>
      </c>
      <c r="F4335" t="s">
        <v>11</v>
      </c>
      <c r="G4335" t="s">
        <v>26085</v>
      </c>
      <c r="H4335" t="s">
        <v>26086</v>
      </c>
    </row>
    <row r="4336" spans="1:8" x14ac:dyDescent="0.35">
      <c r="A4336" t="s">
        <v>26091</v>
      </c>
      <c r="B4336" t="s">
        <v>26092</v>
      </c>
      <c r="C4336" t="s">
        <v>26093</v>
      </c>
      <c r="D4336">
        <v>1</v>
      </c>
      <c r="E4336">
        <v>0</v>
      </c>
      <c r="F4336" t="s">
        <v>11</v>
      </c>
      <c r="G4336" t="s">
        <v>26094</v>
      </c>
      <c r="H4336" t="s">
        <v>26095</v>
      </c>
    </row>
    <row r="4337" spans="1:8" x14ac:dyDescent="0.35">
      <c r="A4337" t="s">
        <v>11606</v>
      </c>
      <c r="B4337" t="s">
        <v>11607</v>
      </c>
      <c r="C4337" t="s">
        <v>11606</v>
      </c>
      <c r="D4337">
        <v>1</v>
      </c>
      <c r="E4337">
        <v>0</v>
      </c>
      <c r="F4337" t="s">
        <v>11</v>
      </c>
      <c r="G4337" t="s">
        <v>26107</v>
      </c>
      <c r="H4337" t="s">
        <v>7782</v>
      </c>
    </row>
    <row r="4338" spans="1:8" x14ac:dyDescent="0.35">
      <c r="A4338" t="s">
        <v>26109</v>
      </c>
      <c r="B4338" t="s">
        <v>26110</v>
      </c>
      <c r="C4338" t="s">
        <v>26111</v>
      </c>
      <c r="D4338">
        <v>1</v>
      </c>
      <c r="E4338">
        <v>0</v>
      </c>
      <c r="F4338" t="s">
        <v>11</v>
      </c>
      <c r="G4338" t="s">
        <v>26112</v>
      </c>
      <c r="H4338" t="s">
        <v>1036</v>
      </c>
    </row>
    <row r="4339" spans="1:8" x14ac:dyDescent="0.35">
      <c r="A4339" t="s">
        <v>26113</v>
      </c>
      <c r="B4339" t="s">
        <v>26114</v>
      </c>
      <c r="C4339" t="s">
        <v>26115</v>
      </c>
      <c r="D4339">
        <v>1</v>
      </c>
      <c r="E4339">
        <v>0</v>
      </c>
      <c r="F4339" t="s">
        <v>11</v>
      </c>
      <c r="G4339" t="s">
        <v>26116</v>
      </c>
      <c r="H4339" t="s">
        <v>2308</v>
      </c>
    </row>
    <row r="4340" spans="1:8" x14ac:dyDescent="0.35">
      <c r="A4340" t="s">
        <v>26131</v>
      </c>
      <c r="B4340" t="s">
        <v>26132</v>
      </c>
      <c r="C4340" t="s">
        <v>26133</v>
      </c>
      <c r="D4340">
        <v>1</v>
      </c>
      <c r="E4340">
        <v>1</v>
      </c>
      <c r="F4340" t="s">
        <v>11</v>
      </c>
      <c r="G4340" t="s">
        <v>26128</v>
      </c>
      <c r="H4340" t="s">
        <v>1048</v>
      </c>
    </row>
    <row r="4341" spans="1:8" x14ac:dyDescent="0.35">
      <c r="A4341" t="s">
        <v>26141</v>
      </c>
      <c r="B4341" t="s">
        <v>5007</v>
      </c>
      <c r="C4341" t="s">
        <v>5008</v>
      </c>
      <c r="D4341">
        <v>1</v>
      </c>
      <c r="E4341">
        <v>0</v>
      </c>
      <c r="F4341" t="s">
        <v>11</v>
      </c>
      <c r="G4341" t="s">
        <v>26142</v>
      </c>
      <c r="H4341" t="s">
        <v>2847</v>
      </c>
    </row>
    <row r="4342" spans="1:8" x14ac:dyDescent="0.35">
      <c r="A4342" t="s">
        <v>26144</v>
      </c>
      <c r="B4342" t="s">
        <v>26145</v>
      </c>
      <c r="C4342" t="s">
        <v>26144</v>
      </c>
      <c r="D4342">
        <v>1</v>
      </c>
      <c r="E4342">
        <v>0</v>
      </c>
      <c r="F4342" t="s">
        <v>11</v>
      </c>
      <c r="G4342" t="s">
        <v>26142</v>
      </c>
      <c r="H4342" t="s">
        <v>548</v>
      </c>
    </row>
    <row r="4343" spans="1:8" x14ac:dyDescent="0.35">
      <c r="A4343" t="s">
        <v>26146</v>
      </c>
      <c r="B4343" t="s">
        <v>4815</v>
      </c>
      <c r="C4343" t="s">
        <v>4816</v>
      </c>
      <c r="D4343">
        <v>1</v>
      </c>
      <c r="E4343">
        <v>0</v>
      </c>
      <c r="F4343" t="s">
        <v>11</v>
      </c>
      <c r="G4343" t="s">
        <v>26147</v>
      </c>
      <c r="H4343" t="s">
        <v>4818</v>
      </c>
    </row>
    <row r="4344" spans="1:8" x14ac:dyDescent="0.35">
      <c r="A4344" t="s">
        <v>2613</v>
      </c>
      <c r="B4344" t="s">
        <v>2614</v>
      </c>
      <c r="C4344" t="s">
        <v>2613</v>
      </c>
      <c r="D4344">
        <v>1</v>
      </c>
      <c r="E4344">
        <v>0</v>
      </c>
      <c r="F4344" t="s">
        <v>11</v>
      </c>
      <c r="G4344" t="s">
        <v>26148</v>
      </c>
      <c r="H4344" t="s">
        <v>180</v>
      </c>
    </row>
    <row r="4345" spans="1:8" x14ac:dyDescent="0.35">
      <c r="A4345" t="s">
        <v>12864</v>
      </c>
      <c r="B4345" t="s">
        <v>5240</v>
      </c>
      <c r="C4345" t="s">
        <v>5241</v>
      </c>
      <c r="D4345">
        <v>1</v>
      </c>
      <c r="E4345">
        <v>0</v>
      </c>
      <c r="F4345" t="s">
        <v>11</v>
      </c>
      <c r="G4345" t="s">
        <v>26154</v>
      </c>
      <c r="H4345" t="s">
        <v>26155</v>
      </c>
    </row>
    <row r="4346" spans="1:8" x14ac:dyDescent="0.35">
      <c r="A4346" t="s">
        <v>26156</v>
      </c>
      <c r="B4346" t="s">
        <v>26157</v>
      </c>
      <c r="C4346" t="s">
        <v>26156</v>
      </c>
      <c r="D4346">
        <v>1</v>
      </c>
      <c r="E4346">
        <v>0</v>
      </c>
      <c r="F4346" t="s">
        <v>11</v>
      </c>
      <c r="G4346" t="s">
        <v>26158</v>
      </c>
      <c r="H4346" t="s">
        <v>1064</v>
      </c>
    </row>
    <row r="4347" spans="1:8" x14ac:dyDescent="0.35">
      <c r="A4347" t="s">
        <v>13419</v>
      </c>
      <c r="B4347" t="s">
        <v>13420</v>
      </c>
      <c r="C4347" t="s">
        <v>13421</v>
      </c>
      <c r="D4347">
        <v>1</v>
      </c>
      <c r="E4347">
        <v>2</v>
      </c>
      <c r="F4347" t="s">
        <v>11</v>
      </c>
      <c r="G4347" t="s">
        <v>26159</v>
      </c>
      <c r="H4347" t="s">
        <v>457</v>
      </c>
    </row>
    <row r="4348" spans="1:8" x14ac:dyDescent="0.35">
      <c r="A4348" t="s">
        <v>26169</v>
      </c>
      <c r="B4348" t="s">
        <v>26164</v>
      </c>
      <c r="C4348" t="s">
        <v>26165</v>
      </c>
      <c r="D4348">
        <v>1</v>
      </c>
      <c r="E4348">
        <v>0</v>
      </c>
      <c r="F4348" t="s">
        <v>11</v>
      </c>
      <c r="G4348" t="s">
        <v>26168</v>
      </c>
      <c r="H4348" t="s">
        <v>1361</v>
      </c>
    </row>
    <row r="4349" spans="1:8" x14ac:dyDescent="0.35">
      <c r="A4349" t="s">
        <v>3267</v>
      </c>
      <c r="B4349" t="s">
        <v>990</v>
      </c>
      <c r="C4349" t="s">
        <v>991</v>
      </c>
      <c r="D4349">
        <v>1</v>
      </c>
      <c r="E4349">
        <v>0</v>
      </c>
      <c r="F4349" t="s">
        <v>11</v>
      </c>
      <c r="G4349" t="s">
        <v>26170</v>
      </c>
      <c r="H4349" t="s">
        <v>5765</v>
      </c>
    </row>
    <row r="4350" spans="1:8" x14ac:dyDescent="0.35">
      <c r="A4350" t="s">
        <v>26185</v>
      </c>
      <c r="B4350" t="s">
        <v>26186</v>
      </c>
      <c r="C4350" t="s">
        <v>26187</v>
      </c>
      <c r="D4350">
        <v>1</v>
      </c>
      <c r="E4350">
        <v>1</v>
      </c>
      <c r="F4350" t="s">
        <v>11</v>
      </c>
      <c r="G4350" t="s">
        <v>26183</v>
      </c>
      <c r="H4350" t="s">
        <v>304</v>
      </c>
    </row>
    <row r="4351" spans="1:8" x14ac:dyDescent="0.35">
      <c r="A4351" t="s">
        <v>26188</v>
      </c>
      <c r="B4351" t="s">
        <v>26189</v>
      </c>
      <c r="C4351" t="s">
        <v>26190</v>
      </c>
      <c r="D4351">
        <v>1</v>
      </c>
      <c r="E4351">
        <v>0</v>
      </c>
      <c r="F4351" t="s">
        <v>11</v>
      </c>
      <c r="G4351" t="s">
        <v>26183</v>
      </c>
      <c r="H4351" t="s">
        <v>7385</v>
      </c>
    </row>
    <row r="4352" spans="1:8" x14ac:dyDescent="0.35">
      <c r="A4352" t="s">
        <v>26196</v>
      </c>
      <c r="B4352" t="s">
        <v>4978</v>
      </c>
      <c r="C4352" t="s">
        <v>4979</v>
      </c>
      <c r="D4352">
        <v>1</v>
      </c>
      <c r="E4352">
        <v>0</v>
      </c>
      <c r="F4352" t="s">
        <v>11</v>
      </c>
      <c r="G4352" t="s">
        <v>26197</v>
      </c>
      <c r="H4352" t="s">
        <v>17189</v>
      </c>
    </row>
    <row r="4353" spans="1:8" x14ac:dyDescent="0.35">
      <c r="A4353" t="s">
        <v>26198</v>
      </c>
      <c r="B4353" t="s">
        <v>26199</v>
      </c>
      <c r="C4353" t="s">
        <v>26198</v>
      </c>
      <c r="D4353">
        <v>1</v>
      </c>
      <c r="E4353">
        <v>0</v>
      </c>
      <c r="F4353" t="s">
        <v>11</v>
      </c>
      <c r="G4353" t="s">
        <v>26197</v>
      </c>
      <c r="H4353" t="s">
        <v>5000</v>
      </c>
    </row>
    <row r="4354" spans="1:8" x14ac:dyDescent="0.35">
      <c r="A4354" t="s">
        <v>16635</v>
      </c>
      <c r="B4354" t="s">
        <v>16634</v>
      </c>
      <c r="C4354" t="s">
        <v>16635</v>
      </c>
      <c r="D4354">
        <v>1</v>
      </c>
      <c r="E4354">
        <v>0</v>
      </c>
      <c r="F4354" t="s">
        <v>11</v>
      </c>
      <c r="G4354" t="s">
        <v>26220</v>
      </c>
      <c r="H4354" t="s">
        <v>330</v>
      </c>
    </row>
    <row r="4355" spans="1:8" x14ac:dyDescent="0.35">
      <c r="A4355" t="s">
        <v>13328</v>
      </c>
      <c r="B4355" t="s">
        <v>3223</v>
      </c>
      <c r="C4355" t="s">
        <v>3224</v>
      </c>
      <c r="D4355">
        <v>1</v>
      </c>
      <c r="E4355">
        <v>0</v>
      </c>
      <c r="F4355" t="s">
        <v>11</v>
      </c>
      <c r="G4355" t="s">
        <v>26221</v>
      </c>
      <c r="H4355" t="s">
        <v>1601</v>
      </c>
    </row>
    <row r="4356" spans="1:8" x14ac:dyDescent="0.35">
      <c r="A4356" t="s">
        <v>910</v>
      </c>
      <c r="B4356" t="s">
        <v>911</v>
      </c>
      <c r="C4356" t="s">
        <v>912</v>
      </c>
      <c r="D4356">
        <v>1</v>
      </c>
      <c r="E4356">
        <v>0</v>
      </c>
      <c r="F4356" t="s">
        <v>11</v>
      </c>
      <c r="G4356" t="s">
        <v>26224</v>
      </c>
      <c r="H4356" t="s">
        <v>26225</v>
      </c>
    </row>
    <row r="4357" spans="1:8" x14ac:dyDescent="0.35">
      <c r="A4357" t="s">
        <v>2700</v>
      </c>
      <c r="B4357" t="s">
        <v>1153</v>
      </c>
      <c r="C4357" t="s">
        <v>1154</v>
      </c>
      <c r="D4357">
        <v>1</v>
      </c>
      <c r="E4357">
        <v>0</v>
      </c>
      <c r="F4357" t="s">
        <v>11</v>
      </c>
      <c r="G4357" t="s">
        <v>26229</v>
      </c>
      <c r="H4357" t="s">
        <v>1412</v>
      </c>
    </row>
    <row r="4358" spans="1:8" x14ac:dyDescent="0.35">
      <c r="A4358" t="s">
        <v>3180</v>
      </c>
      <c r="B4358" t="s">
        <v>3179</v>
      </c>
      <c r="C4358" t="s">
        <v>3180</v>
      </c>
      <c r="D4358">
        <v>1</v>
      </c>
      <c r="E4358">
        <v>0</v>
      </c>
      <c r="F4358" t="s">
        <v>11</v>
      </c>
      <c r="G4358" t="s">
        <v>26230</v>
      </c>
      <c r="H4358" t="s">
        <v>13332</v>
      </c>
    </row>
    <row r="4359" spans="1:8" x14ac:dyDescent="0.35">
      <c r="A4359" t="s">
        <v>26242</v>
      </c>
      <c r="B4359" t="s">
        <v>26243</v>
      </c>
      <c r="C4359" t="s">
        <v>26242</v>
      </c>
      <c r="D4359">
        <v>1</v>
      </c>
      <c r="E4359">
        <v>0</v>
      </c>
      <c r="F4359" t="s">
        <v>11</v>
      </c>
      <c r="G4359" t="s">
        <v>26244</v>
      </c>
      <c r="H4359" t="s">
        <v>3057</v>
      </c>
    </row>
    <row r="4360" spans="1:8" x14ac:dyDescent="0.35">
      <c r="A4360" t="s">
        <v>25028</v>
      </c>
      <c r="B4360" t="s">
        <v>25027</v>
      </c>
      <c r="C4360" t="s">
        <v>25028</v>
      </c>
      <c r="D4360">
        <v>1</v>
      </c>
      <c r="E4360">
        <v>0</v>
      </c>
      <c r="F4360" t="s">
        <v>11</v>
      </c>
      <c r="G4360" t="s">
        <v>26277</v>
      </c>
      <c r="H4360" t="s">
        <v>1036</v>
      </c>
    </row>
    <row r="4361" spans="1:8" x14ac:dyDescent="0.35">
      <c r="A4361" t="s">
        <v>26282</v>
      </c>
      <c r="B4361" t="s">
        <v>26283</v>
      </c>
      <c r="C4361" t="s">
        <v>26282</v>
      </c>
      <c r="D4361">
        <v>1</v>
      </c>
      <c r="E4361">
        <v>0</v>
      </c>
      <c r="F4361" t="s">
        <v>11</v>
      </c>
      <c r="G4361" t="s">
        <v>26284</v>
      </c>
      <c r="H4361" t="s">
        <v>6845</v>
      </c>
    </row>
    <row r="4362" spans="1:8" x14ac:dyDescent="0.35">
      <c r="A4362" t="s">
        <v>3278</v>
      </c>
      <c r="B4362" t="s">
        <v>3277</v>
      </c>
      <c r="C4362" t="s">
        <v>3278</v>
      </c>
      <c r="D4362">
        <v>1</v>
      </c>
      <c r="E4362">
        <v>0</v>
      </c>
      <c r="F4362" t="s">
        <v>11</v>
      </c>
      <c r="G4362" t="s">
        <v>26285</v>
      </c>
      <c r="H4362" t="s">
        <v>2943</v>
      </c>
    </row>
    <row r="4363" spans="1:8" x14ac:dyDescent="0.35">
      <c r="A4363" t="s">
        <v>3278</v>
      </c>
      <c r="B4363" t="s">
        <v>3277</v>
      </c>
      <c r="C4363" t="s">
        <v>3278</v>
      </c>
      <c r="D4363">
        <v>1</v>
      </c>
      <c r="E4363">
        <v>0</v>
      </c>
      <c r="F4363" t="s">
        <v>11</v>
      </c>
      <c r="G4363" t="s">
        <v>26288</v>
      </c>
      <c r="H4363" t="s">
        <v>2943</v>
      </c>
    </row>
    <row r="4364" spans="1:8" x14ac:dyDescent="0.35">
      <c r="A4364" t="s">
        <v>26304</v>
      </c>
      <c r="B4364" t="s">
        <v>5185</v>
      </c>
      <c r="C4364" t="s">
        <v>5186</v>
      </c>
      <c r="D4364">
        <v>1</v>
      </c>
      <c r="E4364">
        <v>0</v>
      </c>
      <c r="F4364" t="s">
        <v>11</v>
      </c>
      <c r="G4364" t="s">
        <v>26305</v>
      </c>
      <c r="H4364" t="s">
        <v>847</v>
      </c>
    </row>
    <row r="4365" spans="1:8" x14ac:dyDescent="0.35">
      <c r="A4365" t="s">
        <v>1641</v>
      </c>
      <c r="B4365" t="s">
        <v>1640</v>
      </c>
      <c r="C4365" t="s">
        <v>1641</v>
      </c>
      <c r="D4365">
        <v>1</v>
      </c>
      <c r="E4365">
        <v>0</v>
      </c>
      <c r="F4365" t="s">
        <v>11</v>
      </c>
      <c r="G4365" t="s">
        <v>26312</v>
      </c>
      <c r="H4365" t="s">
        <v>1576</v>
      </c>
    </row>
    <row r="4366" spans="1:8" x14ac:dyDescent="0.35">
      <c r="A4366" t="s">
        <v>26349</v>
      </c>
      <c r="B4366" t="s">
        <v>16169</v>
      </c>
      <c r="C4366" t="s">
        <v>16170</v>
      </c>
      <c r="D4366">
        <v>1</v>
      </c>
      <c r="E4366">
        <v>0</v>
      </c>
      <c r="F4366" t="s">
        <v>11</v>
      </c>
      <c r="G4366" t="s">
        <v>26350</v>
      </c>
      <c r="H4366" t="s">
        <v>16450</v>
      </c>
    </row>
    <row r="4367" spans="1:8" x14ac:dyDescent="0.35">
      <c r="A4367" t="s">
        <v>26351</v>
      </c>
      <c r="B4367" t="s">
        <v>26352</v>
      </c>
      <c r="C4367" t="s">
        <v>26351</v>
      </c>
      <c r="D4367">
        <v>1</v>
      </c>
      <c r="E4367">
        <v>0</v>
      </c>
      <c r="F4367" t="s">
        <v>11</v>
      </c>
      <c r="G4367" t="s">
        <v>26353</v>
      </c>
      <c r="H4367" t="s">
        <v>26354</v>
      </c>
    </row>
    <row r="4368" spans="1:8" x14ac:dyDescent="0.35">
      <c r="A4368" t="s">
        <v>26355</v>
      </c>
      <c r="B4368" t="s">
        <v>3285</v>
      </c>
      <c r="C4368" t="s">
        <v>3286</v>
      </c>
      <c r="D4368">
        <v>1</v>
      </c>
      <c r="E4368">
        <v>0</v>
      </c>
      <c r="F4368" t="s">
        <v>11</v>
      </c>
      <c r="G4368" t="s">
        <v>26356</v>
      </c>
      <c r="H4368" t="s">
        <v>8611</v>
      </c>
    </row>
    <row r="4369" spans="1:8" x14ac:dyDescent="0.35">
      <c r="A4369" t="s">
        <v>16345</v>
      </c>
      <c r="B4369" t="s">
        <v>16346</v>
      </c>
      <c r="C4369" t="s">
        <v>16347</v>
      </c>
      <c r="D4369">
        <v>1</v>
      </c>
      <c r="E4369">
        <v>0</v>
      </c>
      <c r="F4369" t="s">
        <v>11</v>
      </c>
      <c r="G4369" t="s">
        <v>26368</v>
      </c>
      <c r="H4369" t="s">
        <v>26369</v>
      </c>
    </row>
    <row r="4370" spans="1:8" x14ac:dyDescent="0.35">
      <c r="A4370" t="s">
        <v>5872</v>
      </c>
      <c r="B4370" t="s">
        <v>5873</v>
      </c>
      <c r="C4370" t="s">
        <v>5872</v>
      </c>
      <c r="D4370">
        <v>1</v>
      </c>
      <c r="E4370">
        <v>0</v>
      </c>
      <c r="F4370" t="s">
        <v>11</v>
      </c>
      <c r="G4370" t="s">
        <v>26386</v>
      </c>
      <c r="H4370" t="s">
        <v>495</v>
      </c>
    </row>
    <row r="4371" spans="1:8" x14ac:dyDescent="0.35">
      <c r="A4371" t="s">
        <v>2296</v>
      </c>
      <c r="B4371" t="s">
        <v>2297</v>
      </c>
      <c r="C4371" t="s">
        <v>2298</v>
      </c>
      <c r="D4371">
        <v>1</v>
      </c>
      <c r="E4371">
        <v>0</v>
      </c>
      <c r="F4371" t="s">
        <v>11</v>
      </c>
      <c r="G4371" t="s">
        <v>26399</v>
      </c>
      <c r="H4371" t="s">
        <v>3192</v>
      </c>
    </row>
    <row r="4372" spans="1:8" x14ac:dyDescent="0.35">
      <c r="A4372" t="s">
        <v>26400</v>
      </c>
      <c r="B4372" t="s">
        <v>890</v>
      </c>
      <c r="C4372" t="s">
        <v>891</v>
      </c>
      <c r="D4372">
        <v>1</v>
      </c>
      <c r="E4372">
        <v>0</v>
      </c>
      <c r="F4372" t="s">
        <v>11</v>
      </c>
      <c r="G4372" t="s">
        <v>26401</v>
      </c>
      <c r="H4372" t="s">
        <v>26402</v>
      </c>
    </row>
    <row r="4373" spans="1:8" x14ac:dyDescent="0.35">
      <c r="A4373" t="s">
        <v>6673</v>
      </c>
      <c r="B4373" t="s">
        <v>5125</v>
      </c>
      <c r="C4373" t="s">
        <v>5124</v>
      </c>
      <c r="D4373">
        <v>1</v>
      </c>
      <c r="E4373">
        <v>0</v>
      </c>
      <c r="F4373" t="s">
        <v>11</v>
      </c>
      <c r="G4373" t="s">
        <v>26404</v>
      </c>
      <c r="H4373" t="s">
        <v>969</v>
      </c>
    </row>
    <row r="4374" spans="1:8" x14ac:dyDescent="0.35">
      <c r="A4374" t="s">
        <v>26413</v>
      </c>
      <c r="B4374" t="s">
        <v>3076</v>
      </c>
      <c r="C4374" t="s">
        <v>3075</v>
      </c>
      <c r="D4374">
        <v>1</v>
      </c>
      <c r="E4374">
        <v>0</v>
      </c>
      <c r="F4374" t="s">
        <v>11</v>
      </c>
      <c r="G4374" t="s">
        <v>26414</v>
      </c>
      <c r="H4374" t="s">
        <v>26415</v>
      </c>
    </row>
    <row r="4375" spans="1:8" x14ac:dyDescent="0.35">
      <c r="A4375" t="s">
        <v>3075</v>
      </c>
      <c r="B4375" t="s">
        <v>3076</v>
      </c>
      <c r="C4375" t="s">
        <v>3075</v>
      </c>
      <c r="D4375">
        <v>1</v>
      </c>
      <c r="E4375">
        <v>0</v>
      </c>
      <c r="F4375" t="s">
        <v>11</v>
      </c>
      <c r="G4375" t="s">
        <v>26419</v>
      </c>
      <c r="H4375" t="s">
        <v>26420</v>
      </c>
    </row>
    <row r="4376" spans="1:8" x14ac:dyDescent="0.35">
      <c r="A4376" t="s">
        <v>2060</v>
      </c>
      <c r="B4376" t="s">
        <v>2061</v>
      </c>
      <c r="C4376" t="s">
        <v>2060</v>
      </c>
      <c r="D4376">
        <v>1</v>
      </c>
      <c r="E4376">
        <v>0</v>
      </c>
      <c r="F4376" t="s">
        <v>11</v>
      </c>
      <c r="G4376" t="s">
        <v>26421</v>
      </c>
      <c r="H4376" t="s">
        <v>18</v>
      </c>
    </row>
    <row r="4377" spans="1:8" x14ac:dyDescent="0.35">
      <c r="A4377" t="s">
        <v>26424</v>
      </c>
      <c r="B4377" t="s">
        <v>7800</v>
      </c>
      <c r="C4377" t="s">
        <v>7801</v>
      </c>
      <c r="D4377">
        <v>1</v>
      </c>
      <c r="E4377">
        <v>0</v>
      </c>
      <c r="F4377" t="s">
        <v>11</v>
      </c>
      <c r="G4377" t="s">
        <v>26425</v>
      </c>
      <c r="H4377" t="s">
        <v>7738</v>
      </c>
    </row>
    <row r="4378" spans="1:8" x14ac:dyDescent="0.35">
      <c r="A4378" t="s">
        <v>1306</v>
      </c>
      <c r="B4378" t="s">
        <v>1307</v>
      </c>
      <c r="C4378" t="s">
        <v>1306</v>
      </c>
      <c r="D4378">
        <v>1</v>
      </c>
      <c r="E4378">
        <v>0</v>
      </c>
      <c r="F4378" t="s">
        <v>11</v>
      </c>
      <c r="G4378" t="s">
        <v>26445</v>
      </c>
      <c r="H4378" t="s">
        <v>546</v>
      </c>
    </row>
    <row r="4379" spans="1:8" x14ac:dyDescent="0.35">
      <c r="A4379" t="s">
        <v>1967</v>
      </c>
      <c r="B4379" t="s">
        <v>1966</v>
      </c>
      <c r="C4379" t="s">
        <v>1967</v>
      </c>
      <c r="D4379">
        <v>1</v>
      </c>
      <c r="E4379">
        <v>0</v>
      </c>
      <c r="F4379" t="s">
        <v>11</v>
      </c>
      <c r="G4379" t="s">
        <v>26452</v>
      </c>
      <c r="H4379" t="s">
        <v>5030</v>
      </c>
    </row>
    <row r="4380" spans="1:8" x14ac:dyDescent="0.35">
      <c r="A4380" t="s">
        <v>19548</v>
      </c>
      <c r="B4380" t="s">
        <v>19547</v>
      </c>
      <c r="C4380" t="s">
        <v>19548</v>
      </c>
      <c r="D4380">
        <v>1</v>
      </c>
      <c r="E4380">
        <v>0</v>
      </c>
      <c r="F4380" t="s">
        <v>11</v>
      </c>
      <c r="G4380" t="s">
        <v>26468</v>
      </c>
      <c r="H4380" t="s">
        <v>26469</v>
      </c>
    </row>
    <row r="4381" spans="1:8" x14ac:dyDescent="0.35">
      <c r="A4381" t="s">
        <v>26470</v>
      </c>
      <c r="B4381" t="s">
        <v>10048</v>
      </c>
      <c r="C4381" t="s">
        <v>10049</v>
      </c>
      <c r="D4381">
        <v>1</v>
      </c>
      <c r="E4381">
        <v>0</v>
      </c>
      <c r="F4381" t="s">
        <v>11</v>
      </c>
      <c r="G4381" t="s">
        <v>26471</v>
      </c>
      <c r="H4381" t="s">
        <v>4559</v>
      </c>
    </row>
    <row r="4382" spans="1:8" x14ac:dyDescent="0.35">
      <c r="A4382" t="s">
        <v>26478</v>
      </c>
      <c r="B4382" t="s">
        <v>398</v>
      </c>
      <c r="C4382" t="s">
        <v>399</v>
      </c>
      <c r="D4382">
        <v>1</v>
      </c>
      <c r="E4382">
        <v>0</v>
      </c>
      <c r="F4382" t="s">
        <v>11</v>
      </c>
      <c r="G4382" t="s">
        <v>26479</v>
      </c>
      <c r="H4382" t="s">
        <v>5688</v>
      </c>
    </row>
    <row r="4383" spans="1:8" x14ac:dyDescent="0.35">
      <c r="A4383" t="s">
        <v>11186</v>
      </c>
      <c r="B4383" t="s">
        <v>11187</v>
      </c>
      <c r="C4383" t="s">
        <v>11186</v>
      </c>
      <c r="D4383">
        <v>1</v>
      </c>
      <c r="E4383">
        <v>0</v>
      </c>
      <c r="F4383" t="s">
        <v>11</v>
      </c>
      <c r="G4383" t="s">
        <v>26485</v>
      </c>
      <c r="H4383" t="s">
        <v>9373</v>
      </c>
    </row>
    <row r="4384" spans="1:8" x14ac:dyDescent="0.35">
      <c r="A4384" t="s">
        <v>26498</v>
      </c>
      <c r="B4384" t="s">
        <v>10445</v>
      </c>
      <c r="C4384" t="s">
        <v>10446</v>
      </c>
      <c r="D4384">
        <v>1</v>
      </c>
      <c r="E4384">
        <v>0</v>
      </c>
      <c r="F4384" t="s">
        <v>11</v>
      </c>
      <c r="G4384" t="s">
        <v>26499</v>
      </c>
      <c r="H4384" t="s">
        <v>457</v>
      </c>
    </row>
    <row r="4385" spans="1:8" x14ac:dyDescent="0.35">
      <c r="A4385" t="s">
        <v>14055</v>
      </c>
      <c r="B4385" t="s">
        <v>14054</v>
      </c>
      <c r="C4385" t="s">
        <v>14055</v>
      </c>
      <c r="D4385">
        <v>1</v>
      </c>
      <c r="E4385">
        <v>0</v>
      </c>
      <c r="F4385" t="s">
        <v>11</v>
      </c>
      <c r="G4385" t="s">
        <v>26515</v>
      </c>
      <c r="H4385" t="s">
        <v>5314</v>
      </c>
    </row>
    <row r="4386" spans="1:8" x14ac:dyDescent="0.35">
      <c r="A4386" t="s">
        <v>16457</v>
      </c>
      <c r="B4386" t="s">
        <v>16458</v>
      </c>
      <c r="C4386" t="s">
        <v>16459</v>
      </c>
      <c r="D4386">
        <v>1</v>
      </c>
      <c r="E4386">
        <v>0</v>
      </c>
      <c r="F4386" t="s">
        <v>11</v>
      </c>
      <c r="G4386" t="s">
        <v>26521</v>
      </c>
      <c r="H4386" t="s">
        <v>26522</v>
      </c>
    </row>
    <row r="4387" spans="1:8" x14ac:dyDescent="0.35">
      <c r="A4387" t="s">
        <v>26534</v>
      </c>
      <c r="B4387" t="s">
        <v>26535</v>
      </c>
      <c r="C4387" t="s">
        <v>26536</v>
      </c>
      <c r="D4387">
        <v>1</v>
      </c>
      <c r="E4387">
        <v>0</v>
      </c>
      <c r="F4387" t="s">
        <v>11</v>
      </c>
      <c r="G4387" t="s">
        <v>26537</v>
      </c>
      <c r="H4387" t="s">
        <v>2332</v>
      </c>
    </row>
    <row r="4388" spans="1:8" x14ac:dyDescent="0.35">
      <c r="A4388" t="s">
        <v>26538</v>
      </c>
      <c r="B4388" t="s">
        <v>17541</v>
      </c>
      <c r="C4388" t="s">
        <v>17542</v>
      </c>
      <c r="D4388">
        <v>1</v>
      </c>
      <c r="E4388">
        <v>0</v>
      </c>
      <c r="F4388" t="s">
        <v>11</v>
      </c>
      <c r="G4388" t="s">
        <v>26539</v>
      </c>
      <c r="H4388" t="s">
        <v>831</v>
      </c>
    </row>
    <row r="4389" spans="1:8" x14ac:dyDescent="0.35">
      <c r="A4389" t="s">
        <v>4110</v>
      </c>
      <c r="B4389" t="s">
        <v>4111</v>
      </c>
      <c r="C4389" t="s">
        <v>4110</v>
      </c>
      <c r="D4389">
        <v>1</v>
      </c>
      <c r="E4389">
        <v>0</v>
      </c>
      <c r="F4389" t="s">
        <v>11</v>
      </c>
      <c r="G4389" t="s">
        <v>26554</v>
      </c>
      <c r="H4389" t="s">
        <v>4016</v>
      </c>
    </row>
    <row r="4390" spans="1:8" x14ac:dyDescent="0.35">
      <c r="A4390" t="s">
        <v>1895</v>
      </c>
      <c r="B4390" t="s">
        <v>1896</v>
      </c>
      <c r="C4390" t="s">
        <v>1895</v>
      </c>
      <c r="D4390">
        <v>1</v>
      </c>
      <c r="E4390">
        <v>1</v>
      </c>
      <c r="F4390" t="s">
        <v>11</v>
      </c>
      <c r="G4390" t="s">
        <v>26577</v>
      </c>
      <c r="H4390" t="s">
        <v>4327</v>
      </c>
    </row>
    <row r="4391" spans="1:8" x14ac:dyDescent="0.35">
      <c r="A4391" t="s">
        <v>2625</v>
      </c>
      <c r="B4391" t="s">
        <v>2626</v>
      </c>
      <c r="C4391" t="s">
        <v>2627</v>
      </c>
      <c r="D4391">
        <v>1</v>
      </c>
      <c r="E4391">
        <v>0</v>
      </c>
      <c r="F4391" t="s">
        <v>11</v>
      </c>
      <c r="G4391" t="s">
        <v>26605</v>
      </c>
      <c r="H4391" t="s">
        <v>2730</v>
      </c>
    </row>
    <row r="4392" spans="1:8" x14ac:dyDescent="0.35">
      <c r="A4392" t="s">
        <v>26606</v>
      </c>
      <c r="B4392" t="s">
        <v>6100</v>
      </c>
      <c r="C4392" t="s">
        <v>6101</v>
      </c>
      <c r="D4392">
        <v>1</v>
      </c>
      <c r="E4392">
        <v>0</v>
      </c>
      <c r="F4392" t="s">
        <v>11</v>
      </c>
      <c r="G4392" t="s">
        <v>26607</v>
      </c>
      <c r="H4392" t="s">
        <v>7810</v>
      </c>
    </row>
    <row r="4393" spans="1:8" x14ac:dyDescent="0.35">
      <c r="A4393" t="s">
        <v>654</v>
      </c>
      <c r="B4393" t="s">
        <v>653</v>
      </c>
      <c r="C4393" t="s">
        <v>654</v>
      </c>
      <c r="D4393">
        <v>1</v>
      </c>
      <c r="E4393">
        <v>0</v>
      </c>
      <c r="F4393" t="s">
        <v>11</v>
      </c>
      <c r="G4393" t="s">
        <v>26674</v>
      </c>
      <c r="H4393" t="s">
        <v>2308</v>
      </c>
    </row>
    <row r="4394" spans="1:8" x14ac:dyDescent="0.35">
      <c r="A4394" t="s">
        <v>654</v>
      </c>
      <c r="B4394" t="s">
        <v>653</v>
      </c>
      <c r="C4394" t="s">
        <v>654</v>
      </c>
      <c r="D4394">
        <v>1</v>
      </c>
      <c r="E4394">
        <v>0</v>
      </c>
      <c r="F4394" t="s">
        <v>11</v>
      </c>
      <c r="G4394" t="s">
        <v>26675</v>
      </c>
      <c r="H4394" t="s">
        <v>562</v>
      </c>
    </row>
    <row r="4395" spans="1:8" x14ac:dyDescent="0.35">
      <c r="A4395" t="s">
        <v>6662</v>
      </c>
      <c r="B4395" t="s">
        <v>6663</v>
      </c>
      <c r="C4395" t="s">
        <v>6662</v>
      </c>
      <c r="D4395">
        <v>1</v>
      </c>
      <c r="E4395">
        <v>0</v>
      </c>
      <c r="F4395" t="s">
        <v>11</v>
      </c>
      <c r="G4395" t="s">
        <v>26690</v>
      </c>
      <c r="H4395" t="s">
        <v>8017</v>
      </c>
    </row>
    <row r="4396" spans="1:8" x14ac:dyDescent="0.35">
      <c r="A4396" t="s">
        <v>26693</v>
      </c>
      <c r="B4396" t="s">
        <v>26694</v>
      </c>
      <c r="C4396" t="s">
        <v>26695</v>
      </c>
      <c r="D4396">
        <v>1</v>
      </c>
      <c r="E4396">
        <v>0</v>
      </c>
      <c r="F4396" t="s">
        <v>11</v>
      </c>
      <c r="G4396" t="s">
        <v>26696</v>
      </c>
      <c r="H4396" t="s">
        <v>2667</v>
      </c>
    </row>
    <row r="4397" spans="1:8" x14ac:dyDescent="0.35">
      <c r="A4397" t="s">
        <v>16722</v>
      </c>
      <c r="B4397" t="s">
        <v>16723</v>
      </c>
      <c r="C4397" t="s">
        <v>16722</v>
      </c>
      <c r="D4397">
        <v>1</v>
      </c>
      <c r="E4397">
        <v>0</v>
      </c>
      <c r="F4397" t="s">
        <v>11</v>
      </c>
      <c r="G4397" t="s">
        <v>26700</v>
      </c>
      <c r="H4397" t="s">
        <v>2898</v>
      </c>
    </row>
    <row r="4398" spans="1:8" x14ac:dyDescent="0.35">
      <c r="A4398" t="s">
        <v>26712</v>
      </c>
      <c r="B4398" t="s">
        <v>26713</v>
      </c>
      <c r="C4398" t="s">
        <v>26712</v>
      </c>
      <c r="D4398">
        <v>1</v>
      </c>
      <c r="E4398">
        <v>1</v>
      </c>
      <c r="F4398" t="s">
        <v>11</v>
      </c>
      <c r="G4398" t="s">
        <v>26714</v>
      </c>
      <c r="H4398" t="s">
        <v>14308</v>
      </c>
    </row>
    <row r="4399" spans="1:8" x14ac:dyDescent="0.35">
      <c r="A4399" t="s">
        <v>5618</v>
      </c>
      <c r="B4399" t="s">
        <v>2614</v>
      </c>
      <c r="C4399" t="s">
        <v>2613</v>
      </c>
      <c r="D4399">
        <v>1</v>
      </c>
      <c r="E4399">
        <v>0</v>
      </c>
      <c r="F4399" t="s">
        <v>11</v>
      </c>
      <c r="G4399" t="s">
        <v>26720</v>
      </c>
      <c r="H4399" t="s">
        <v>21318</v>
      </c>
    </row>
    <row r="4400" spans="1:8" x14ac:dyDescent="0.35">
      <c r="A4400" t="s">
        <v>26730</v>
      </c>
      <c r="B4400" t="s">
        <v>26731</v>
      </c>
      <c r="C4400" t="s">
        <v>26732</v>
      </c>
      <c r="D4400">
        <v>1</v>
      </c>
      <c r="E4400">
        <v>0</v>
      </c>
      <c r="F4400" t="s">
        <v>11</v>
      </c>
      <c r="G4400" t="s">
        <v>26733</v>
      </c>
      <c r="H4400" t="s">
        <v>21318</v>
      </c>
    </row>
    <row r="4401" spans="1:8" x14ac:dyDescent="0.35">
      <c r="A4401" t="s">
        <v>3960</v>
      </c>
      <c r="B4401" t="s">
        <v>3889</v>
      </c>
      <c r="C4401" t="s">
        <v>3890</v>
      </c>
      <c r="D4401">
        <v>1</v>
      </c>
      <c r="E4401">
        <v>0</v>
      </c>
      <c r="F4401" t="s">
        <v>11</v>
      </c>
      <c r="G4401" t="s">
        <v>26738</v>
      </c>
      <c r="H4401" t="s">
        <v>26739</v>
      </c>
    </row>
    <row r="4402" spans="1:8" x14ac:dyDescent="0.35">
      <c r="A4402" t="s">
        <v>3960</v>
      </c>
      <c r="B4402" t="s">
        <v>3889</v>
      </c>
      <c r="C4402" t="s">
        <v>3890</v>
      </c>
      <c r="D4402">
        <v>1</v>
      </c>
      <c r="E4402">
        <v>0</v>
      </c>
      <c r="F4402" t="s">
        <v>11</v>
      </c>
      <c r="G4402" t="s">
        <v>26740</v>
      </c>
      <c r="H4402" t="s">
        <v>68</v>
      </c>
    </row>
    <row r="4403" spans="1:8" x14ac:dyDescent="0.35">
      <c r="A4403" t="s">
        <v>3960</v>
      </c>
      <c r="B4403" t="s">
        <v>3889</v>
      </c>
      <c r="C4403" t="s">
        <v>3890</v>
      </c>
      <c r="D4403">
        <v>1</v>
      </c>
      <c r="E4403">
        <v>1</v>
      </c>
      <c r="F4403" t="s">
        <v>11</v>
      </c>
      <c r="G4403" t="s">
        <v>26748</v>
      </c>
      <c r="H4403" t="s">
        <v>68</v>
      </c>
    </row>
    <row r="4404" spans="1:8" x14ac:dyDescent="0.35">
      <c r="A4404" t="s">
        <v>5618</v>
      </c>
      <c r="B4404" t="s">
        <v>2614</v>
      </c>
      <c r="C4404" t="s">
        <v>2613</v>
      </c>
      <c r="D4404">
        <v>1</v>
      </c>
      <c r="E4404">
        <v>0</v>
      </c>
      <c r="F4404" t="s">
        <v>11</v>
      </c>
      <c r="G4404" t="s">
        <v>26781</v>
      </c>
      <c r="H4404" t="s">
        <v>1097</v>
      </c>
    </row>
    <row r="4405" spans="1:8" x14ac:dyDescent="0.35">
      <c r="A4405" t="s">
        <v>2613</v>
      </c>
      <c r="B4405" t="s">
        <v>2614</v>
      </c>
      <c r="C4405" t="s">
        <v>18015</v>
      </c>
      <c r="D4405">
        <v>1</v>
      </c>
      <c r="E4405">
        <v>0</v>
      </c>
      <c r="F4405" t="s">
        <v>11</v>
      </c>
      <c r="G4405" t="s">
        <v>26783</v>
      </c>
      <c r="H4405" t="s">
        <v>1183</v>
      </c>
    </row>
    <row r="4406" spans="1:8" x14ac:dyDescent="0.35">
      <c r="A4406" t="s">
        <v>23530</v>
      </c>
      <c r="B4406" t="s">
        <v>5014</v>
      </c>
      <c r="C4406" t="s">
        <v>5015</v>
      </c>
      <c r="D4406">
        <v>1</v>
      </c>
      <c r="E4406">
        <v>3</v>
      </c>
      <c r="F4406" t="s">
        <v>11</v>
      </c>
      <c r="G4406" t="s">
        <v>26785</v>
      </c>
      <c r="H4406" t="s">
        <v>26786</v>
      </c>
    </row>
    <row r="4407" spans="1:8" x14ac:dyDescent="0.35">
      <c r="A4407" t="s">
        <v>228</v>
      </c>
      <c r="B4407" t="s">
        <v>229</v>
      </c>
      <c r="C4407" t="s">
        <v>230</v>
      </c>
      <c r="D4407">
        <v>1</v>
      </c>
      <c r="E4407">
        <v>0</v>
      </c>
      <c r="F4407" t="s">
        <v>11</v>
      </c>
      <c r="G4407" t="s">
        <v>26799</v>
      </c>
      <c r="H4407" t="s">
        <v>5651</v>
      </c>
    </row>
    <row r="4408" spans="1:8" x14ac:dyDescent="0.35">
      <c r="A4408" t="s">
        <v>26822</v>
      </c>
      <c r="B4408" t="s">
        <v>26823</v>
      </c>
      <c r="C4408" t="s">
        <v>26824</v>
      </c>
      <c r="D4408">
        <v>1</v>
      </c>
      <c r="E4408">
        <v>0</v>
      </c>
      <c r="F4408" t="s">
        <v>11</v>
      </c>
      <c r="G4408" t="s">
        <v>26825</v>
      </c>
      <c r="H4408" t="s">
        <v>9426</v>
      </c>
    </row>
    <row r="4409" spans="1:8" x14ac:dyDescent="0.35">
      <c r="A4409" t="s">
        <v>26827</v>
      </c>
      <c r="B4409" t="s">
        <v>26828</v>
      </c>
      <c r="C4409" t="s">
        <v>26827</v>
      </c>
      <c r="D4409">
        <v>1</v>
      </c>
      <c r="E4409">
        <v>0</v>
      </c>
      <c r="F4409" t="s">
        <v>11</v>
      </c>
      <c r="G4409" t="s">
        <v>26829</v>
      </c>
      <c r="H4409" t="s">
        <v>68</v>
      </c>
    </row>
    <row r="4410" spans="1:8" x14ac:dyDescent="0.35">
      <c r="A4410" t="s">
        <v>26835</v>
      </c>
      <c r="B4410" t="s">
        <v>26836</v>
      </c>
      <c r="C4410" t="s">
        <v>26835</v>
      </c>
      <c r="D4410">
        <v>1</v>
      </c>
      <c r="E4410">
        <v>0</v>
      </c>
      <c r="F4410" t="s">
        <v>11</v>
      </c>
      <c r="G4410" t="s">
        <v>26837</v>
      </c>
      <c r="H4410" t="s">
        <v>25030</v>
      </c>
    </row>
    <row r="4411" spans="1:8" x14ac:dyDescent="0.35">
      <c r="A4411" t="s">
        <v>26838</v>
      </c>
      <c r="B4411" t="s">
        <v>26839</v>
      </c>
      <c r="C4411" t="s">
        <v>26838</v>
      </c>
      <c r="D4411">
        <v>1</v>
      </c>
      <c r="E4411">
        <v>0</v>
      </c>
      <c r="F4411" t="s">
        <v>11</v>
      </c>
      <c r="G4411" t="s">
        <v>26837</v>
      </c>
      <c r="H4411" t="s">
        <v>2709</v>
      </c>
    </row>
    <row r="4412" spans="1:8" x14ac:dyDescent="0.35">
      <c r="A4412" t="s">
        <v>18015</v>
      </c>
      <c r="B4412" t="s">
        <v>2614</v>
      </c>
      <c r="C4412" t="s">
        <v>18015</v>
      </c>
      <c r="D4412">
        <v>1</v>
      </c>
      <c r="E4412">
        <v>0</v>
      </c>
      <c r="F4412" t="s">
        <v>11</v>
      </c>
      <c r="G4412" t="s">
        <v>26845</v>
      </c>
      <c r="H4412" t="s">
        <v>2799</v>
      </c>
    </row>
    <row r="4413" spans="1:8" x14ac:dyDescent="0.35">
      <c r="A4413" t="s">
        <v>2629</v>
      </c>
      <c r="B4413" t="s">
        <v>564</v>
      </c>
      <c r="C4413" t="s">
        <v>565</v>
      </c>
      <c r="D4413">
        <v>1</v>
      </c>
      <c r="E4413">
        <v>0</v>
      </c>
      <c r="F4413" t="s">
        <v>11</v>
      </c>
      <c r="G4413" t="s">
        <v>26852</v>
      </c>
      <c r="H4413" t="s">
        <v>26853</v>
      </c>
    </row>
    <row r="4414" spans="1:8" x14ac:dyDescent="0.35">
      <c r="A4414" t="s">
        <v>273</v>
      </c>
      <c r="B4414" t="s">
        <v>274</v>
      </c>
      <c r="C4414" t="s">
        <v>273</v>
      </c>
      <c r="D4414">
        <v>1</v>
      </c>
      <c r="E4414">
        <v>2</v>
      </c>
      <c r="F4414" t="s">
        <v>11</v>
      </c>
      <c r="G4414" t="s">
        <v>26854</v>
      </c>
      <c r="H4414" t="s">
        <v>10108</v>
      </c>
    </row>
    <row r="4415" spans="1:8" x14ac:dyDescent="0.35">
      <c r="A4415" t="s">
        <v>16635</v>
      </c>
      <c r="B4415" t="s">
        <v>16634</v>
      </c>
      <c r="C4415" t="s">
        <v>16635</v>
      </c>
      <c r="D4415">
        <v>1</v>
      </c>
      <c r="E4415">
        <v>0</v>
      </c>
      <c r="F4415" t="s">
        <v>11</v>
      </c>
      <c r="G4415" t="s">
        <v>26863</v>
      </c>
      <c r="H4415" t="s">
        <v>3044</v>
      </c>
    </row>
    <row r="4416" spans="1:8" x14ac:dyDescent="0.35">
      <c r="A4416" t="s">
        <v>26870</v>
      </c>
      <c r="B4416" t="s">
        <v>26871</v>
      </c>
      <c r="C4416" t="s">
        <v>26872</v>
      </c>
      <c r="D4416">
        <v>1</v>
      </c>
      <c r="E4416">
        <v>0</v>
      </c>
      <c r="F4416" t="s">
        <v>11</v>
      </c>
      <c r="G4416" t="s">
        <v>26869</v>
      </c>
      <c r="H4416" t="s">
        <v>9024</v>
      </c>
    </row>
    <row r="4417" spans="1:8" x14ac:dyDescent="0.35">
      <c r="A4417" t="s">
        <v>12778</v>
      </c>
      <c r="B4417" t="s">
        <v>12777</v>
      </c>
      <c r="C4417" t="s">
        <v>12778</v>
      </c>
      <c r="D4417">
        <v>1</v>
      </c>
      <c r="E4417">
        <v>1</v>
      </c>
      <c r="F4417" t="s">
        <v>11</v>
      </c>
      <c r="G4417" t="s">
        <v>26873</v>
      </c>
      <c r="H4417" t="s">
        <v>7762</v>
      </c>
    </row>
    <row r="4418" spans="1:8" x14ac:dyDescent="0.35">
      <c r="A4418" t="s">
        <v>21230</v>
      </c>
      <c r="B4418" t="s">
        <v>21229</v>
      </c>
      <c r="C4418" t="s">
        <v>21230</v>
      </c>
      <c r="D4418">
        <v>1</v>
      </c>
      <c r="E4418">
        <v>0</v>
      </c>
      <c r="F4418" t="s">
        <v>11</v>
      </c>
      <c r="G4418" t="s">
        <v>26877</v>
      </c>
      <c r="H4418" t="s">
        <v>1069</v>
      </c>
    </row>
    <row r="4419" spans="1:8" x14ac:dyDescent="0.35">
      <c r="A4419" t="s">
        <v>26895</v>
      </c>
      <c r="B4419" t="s">
        <v>26896</v>
      </c>
      <c r="C4419" t="s">
        <v>26897</v>
      </c>
      <c r="D4419">
        <v>1</v>
      </c>
      <c r="E4419">
        <v>0</v>
      </c>
      <c r="F4419" t="s">
        <v>11</v>
      </c>
      <c r="G4419" t="s">
        <v>26898</v>
      </c>
      <c r="H4419" t="s">
        <v>138</v>
      </c>
    </row>
    <row r="4420" spans="1:8" x14ac:dyDescent="0.35">
      <c r="A4420" t="s">
        <v>26900</v>
      </c>
      <c r="B4420" t="s">
        <v>911</v>
      </c>
      <c r="C4420" t="s">
        <v>912</v>
      </c>
      <c r="D4420">
        <v>1</v>
      </c>
      <c r="E4420">
        <v>0</v>
      </c>
      <c r="F4420" t="s">
        <v>11</v>
      </c>
      <c r="G4420" t="s">
        <v>26898</v>
      </c>
      <c r="H4420" t="s">
        <v>26901</v>
      </c>
    </row>
    <row r="4421" spans="1:8" x14ac:dyDescent="0.35">
      <c r="A4421" t="s">
        <v>5309</v>
      </c>
      <c r="B4421" t="s">
        <v>173</v>
      </c>
      <c r="C4421" t="s">
        <v>174</v>
      </c>
      <c r="D4421">
        <v>1</v>
      </c>
      <c r="E4421">
        <v>0</v>
      </c>
      <c r="F4421" t="s">
        <v>11</v>
      </c>
      <c r="G4421" t="s">
        <v>26925</v>
      </c>
      <c r="H4421" t="s">
        <v>83</v>
      </c>
    </row>
    <row r="4422" spans="1:8" x14ac:dyDescent="0.35">
      <c r="A4422" t="s">
        <v>26928</v>
      </c>
      <c r="B4422" t="s">
        <v>26929</v>
      </c>
      <c r="C4422" t="s">
        <v>26930</v>
      </c>
      <c r="D4422">
        <v>1</v>
      </c>
      <c r="E4422">
        <v>2</v>
      </c>
      <c r="F4422" t="s">
        <v>11</v>
      </c>
      <c r="G4422" t="s">
        <v>26931</v>
      </c>
      <c r="H4422" t="s">
        <v>103</v>
      </c>
    </row>
    <row r="4423" spans="1:8" x14ac:dyDescent="0.35">
      <c r="A4423" t="s">
        <v>3033</v>
      </c>
      <c r="B4423" t="s">
        <v>3032</v>
      </c>
      <c r="C4423" t="s">
        <v>3033</v>
      </c>
      <c r="D4423">
        <v>1</v>
      </c>
      <c r="E4423">
        <v>1</v>
      </c>
      <c r="F4423" t="s">
        <v>11</v>
      </c>
      <c r="G4423" t="s">
        <v>26936</v>
      </c>
      <c r="H4423" t="s">
        <v>3344</v>
      </c>
    </row>
    <row r="4424" spans="1:8" x14ac:dyDescent="0.35">
      <c r="A4424" t="s">
        <v>118</v>
      </c>
      <c r="B4424" t="s">
        <v>117</v>
      </c>
      <c r="C4424" t="s">
        <v>118</v>
      </c>
      <c r="D4424">
        <v>1</v>
      </c>
      <c r="E4424">
        <v>0</v>
      </c>
      <c r="F4424" t="s">
        <v>11</v>
      </c>
      <c r="G4424" t="s">
        <v>26937</v>
      </c>
      <c r="H4424" t="s">
        <v>26938</v>
      </c>
    </row>
    <row r="4425" spans="1:8" x14ac:dyDescent="0.35">
      <c r="A4425" t="s">
        <v>26944</v>
      </c>
      <c r="B4425" t="s">
        <v>26945</v>
      </c>
      <c r="C4425" t="s">
        <v>26946</v>
      </c>
      <c r="D4425">
        <v>1</v>
      </c>
      <c r="E4425">
        <v>0</v>
      </c>
      <c r="F4425" t="s">
        <v>11</v>
      </c>
      <c r="G4425" t="s">
        <v>26947</v>
      </c>
      <c r="H4425" t="s">
        <v>26948</v>
      </c>
    </row>
    <row r="4426" spans="1:8" x14ac:dyDescent="0.35">
      <c r="A4426" t="s">
        <v>26949</v>
      </c>
      <c r="B4426" t="s">
        <v>26950</v>
      </c>
      <c r="C4426" t="s">
        <v>26949</v>
      </c>
      <c r="D4426">
        <v>1</v>
      </c>
      <c r="E4426">
        <v>0</v>
      </c>
      <c r="F4426" t="s">
        <v>11</v>
      </c>
      <c r="G4426" t="s">
        <v>26947</v>
      </c>
      <c r="H4426" t="s">
        <v>3654</v>
      </c>
    </row>
    <row r="4427" spans="1:8" x14ac:dyDescent="0.35">
      <c r="A4427" t="s">
        <v>26951</v>
      </c>
      <c r="B4427" t="s">
        <v>26952</v>
      </c>
      <c r="C4427" t="s">
        <v>26951</v>
      </c>
      <c r="D4427">
        <v>1</v>
      </c>
      <c r="E4427">
        <v>0</v>
      </c>
      <c r="F4427" t="s">
        <v>11</v>
      </c>
      <c r="G4427" t="s">
        <v>26953</v>
      </c>
      <c r="H4427" t="s">
        <v>13173</v>
      </c>
    </row>
    <row r="4428" spans="1:8" x14ac:dyDescent="0.35">
      <c r="A4428" t="s">
        <v>26968</v>
      </c>
      <c r="B4428" t="s">
        <v>8399</v>
      </c>
      <c r="C4428" t="s">
        <v>8400</v>
      </c>
      <c r="D4428">
        <v>1</v>
      </c>
      <c r="E4428">
        <v>0</v>
      </c>
      <c r="F4428" t="s">
        <v>11</v>
      </c>
      <c r="G4428" t="s">
        <v>26969</v>
      </c>
      <c r="H4428" t="s">
        <v>429</v>
      </c>
    </row>
    <row r="4429" spans="1:8" x14ac:dyDescent="0.35">
      <c r="A4429" t="s">
        <v>26970</v>
      </c>
      <c r="B4429" t="s">
        <v>26971</v>
      </c>
      <c r="C4429" t="s">
        <v>26972</v>
      </c>
      <c r="D4429">
        <v>1</v>
      </c>
      <c r="E4429">
        <v>0</v>
      </c>
      <c r="F4429" t="s">
        <v>11</v>
      </c>
      <c r="G4429" t="s">
        <v>26973</v>
      </c>
      <c r="H4429" t="s">
        <v>2332</v>
      </c>
    </row>
    <row r="4430" spans="1:8" x14ac:dyDescent="0.35">
      <c r="A4430" t="s">
        <v>8353</v>
      </c>
      <c r="B4430" t="s">
        <v>8352</v>
      </c>
      <c r="C4430" t="s">
        <v>8353</v>
      </c>
      <c r="D4430">
        <v>1</v>
      </c>
      <c r="E4430">
        <v>0</v>
      </c>
      <c r="F4430" t="s">
        <v>11</v>
      </c>
      <c r="G4430" t="s">
        <v>26973</v>
      </c>
      <c r="H4430" t="s">
        <v>3262</v>
      </c>
    </row>
    <row r="4431" spans="1:8" x14ac:dyDescent="0.35">
      <c r="A4431" t="s">
        <v>26974</v>
      </c>
      <c r="B4431" t="s">
        <v>8469</v>
      </c>
      <c r="C4431" t="s">
        <v>8470</v>
      </c>
      <c r="D4431">
        <v>1</v>
      </c>
      <c r="E4431">
        <v>0</v>
      </c>
      <c r="F4431" t="s">
        <v>11</v>
      </c>
      <c r="G4431" t="s">
        <v>26975</v>
      </c>
      <c r="H4431" t="s">
        <v>12443</v>
      </c>
    </row>
    <row r="4432" spans="1:8" x14ac:dyDescent="0.35">
      <c r="A4432" t="s">
        <v>26976</v>
      </c>
      <c r="B4432" t="s">
        <v>26977</v>
      </c>
      <c r="C4432" t="s">
        <v>26976</v>
      </c>
      <c r="D4432">
        <v>1</v>
      </c>
      <c r="E4432">
        <v>0</v>
      </c>
      <c r="F4432" t="s">
        <v>11</v>
      </c>
      <c r="G4432" t="s">
        <v>26978</v>
      </c>
      <c r="H4432" t="s">
        <v>8543</v>
      </c>
    </row>
    <row r="4433" spans="1:8" x14ac:dyDescent="0.35">
      <c r="A4433" t="s">
        <v>26983</v>
      </c>
      <c r="B4433" t="s">
        <v>26984</v>
      </c>
      <c r="C4433" t="s">
        <v>26983</v>
      </c>
      <c r="D4433">
        <v>1</v>
      </c>
      <c r="E4433">
        <v>0</v>
      </c>
      <c r="F4433" t="s">
        <v>11</v>
      </c>
      <c r="G4433" t="s">
        <v>26985</v>
      </c>
      <c r="H4433" t="s">
        <v>2071</v>
      </c>
    </row>
    <row r="4434" spans="1:8" x14ac:dyDescent="0.35">
      <c r="A4434" t="s">
        <v>27012</v>
      </c>
      <c r="B4434" t="s">
        <v>27013</v>
      </c>
      <c r="C4434" t="s">
        <v>27014</v>
      </c>
      <c r="D4434">
        <v>1</v>
      </c>
      <c r="E4434">
        <v>0</v>
      </c>
      <c r="F4434" t="s">
        <v>11</v>
      </c>
      <c r="G4434" t="s">
        <v>27015</v>
      </c>
      <c r="H4434" t="s">
        <v>27016</v>
      </c>
    </row>
    <row r="4435" spans="1:8" x14ac:dyDescent="0.35">
      <c r="A4435" t="s">
        <v>27019</v>
      </c>
      <c r="B4435" t="s">
        <v>27020</v>
      </c>
      <c r="C4435" t="s">
        <v>27019</v>
      </c>
      <c r="D4435">
        <v>1</v>
      </c>
      <c r="E4435">
        <v>0</v>
      </c>
      <c r="F4435" t="s">
        <v>11</v>
      </c>
      <c r="G4435" t="s">
        <v>27021</v>
      </c>
      <c r="H4435" t="s">
        <v>3144</v>
      </c>
    </row>
    <row r="4436" spans="1:8" x14ac:dyDescent="0.35">
      <c r="A4436" t="s">
        <v>22301</v>
      </c>
      <c r="B4436" t="s">
        <v>22302</v>
      </c>
      <c r="C4436" t="s">
        <v>22303</v>
      </c>
      <c r="D4436">
        <v>1</v>
      </c>
      <c r="E4436">
        <v>0</v>
      </c>
      <c r="F4436" t="s">
        <v>11</v>
      </c>
      <c r="G4436" t="s">
        <v>27022</v>
      </c>
      <c r="H4436" t="s">
        <v>22526</v>
      </c>
    </row>
    <row r="4437" spans="1:8" x14ac:dyDescent="0.35">
      <c r="A4437" t="s">
        <v>6130</v>
      </c>
      <c r="B4437" t="s">
        <v>352</v>
      </c>
      <c r="C4437" t="s">
        <v>353</v>
      </c>
      <c r="D4437">
        <v>1</v>
      </c>
      <c r="E4437">
        <v>0</v>
      </c>
      <c r="F4437" t="s">
        <v>11</v>
      </c>
      <c r="G4437" t="s">
        <v>27024</v>
      </c>
      <c r="H4437" t="s">
        <v>18317</v>
      </c>
    </row>
    <row r="4438" spans="1:8" x14ac:dyDescent="0.35">
      <c r="A4438" t="s">
        <v>27025</v>
      </c>
      <c r="B4438" t="s">
        <v>27026</v>
      </c>
      <c r="C4438" t="s">
        <v>27025</v>
      </c>
      <c r="D4438">
        <v>1</v>
      </c>
      <c r="E4438">
        <v>0</v>
      </c>
      <c r="F4438" t="s">
        <v>11</v>
      </c>
      <c r="G4438" t="s">
        <v>27027</v>
      </c>
      <c r="H4438" t="s">
        <v>3600</v>
      </c>
    </row>
    <row r="4439" spans="1:8" x14ac:dyDescent="0.35">
      <c r="A4439" t="s">
        <v>25427</v>
      </c>
      <c r="B4439" t="s">
        <v>18511</v>
      </c>
      <c r="C4439" t="s">
        <v>18512</v>
      </c>
      <c r="D4439">
        <v>1</v>
      </c>
      <c r="E4439">
        <v>5</v>
      </c>
      <c r="F4439" t="s">
        <v>11</v>
      </c>
      <c r="G4439" t="s">
        <v>27050</v>
      </c>
      <c r="H4439" t="s">
        <v>7834</v>
      </c>
    </row>
    <row r="4440" spans="1:8" x14ac:dyDescent="0.35">
      <c r="A4440" t="s">
        <v>27056</v>
      </c>
      <c r="B4440" t="s">
        <v>27057</v>
      </c>
      <c r="C4440" t="s">
        <v>27058</v>
      </c>
      <c r="D4440">
        <v>1</v>
      </c>
      <c r="E4440">
        <v>0</v>
      </c>
      <c r="F4440" t="s">
        <v>11</v>
      </c>
      <c r="G4440" t="s">
        <v>27059</v>
      </c>
      <c r="H4440" t="s">
        <v>27060</v>
      </c>
    </row>
    <row r="4441" spans="1:8" x14ac:dyDescent="0.35">
      <c r="A4441" t="s">
        <v>27069</v>
      </c>
      <c r="B4441" t="s">
        <v>27070</v>
      </c>
      <c r="C4441" t="s">
        <v>27071</v>
      </c>
      <c r="D4441">
        <v>1</v>
      </c>
      <c r="E4441">
        <v>0</v>
      </c>
      <c r="F4441" t="s">
        <v>11</v>
      </c>
      <c r="G4441" t="s">
        <v>27072</v>
      </c>
      <c r="H4441" t="s">
        <v>5833</v>
      </c>
    </row>
    <row r="4442" spans="1:8" x14ac:dyDescent="0.35">
      <c r="A4442" t="s">
        <v>27096</v>
      </c>
      <c r="B4442" t="s">
        <v>27097</v>
      </c>
      <c r="C4442" t="s">
        <v>27098</v>
      </c>
      <c r="D4442">
        <v>1</v>
      </c>
      <c r="E4442">
        <v>0</v>
      </c>
      <c r="F4442" t="s">
        <v>11</v>
      </c>
      <c r="G4442" t="s">
        <v>27099</v>
      </c>
      <c r="H4442" t="s">
        <v>304</v>
      </c>
    </row>
    <row r="4443" spans="1:8" x14ac:dyDescent="0.35">
      <c r="A4443" t="s">
        <v>27106</v>
      </c>
      <c r="B4443" t="s">
        <v>27105</v>
      </c>
      <c r="C4443" t="s">
        <v>27106</v>
      </c>
      <c r="D4443">
        <v>1</v>
      </c>
      <c r="E4443">
        <v>0</v>
      </c>
      <c r="F4443" t="s">
        <v>11</v>
      </c>
      <c r="G4443" t="s">
        <v>27108</v>
      </c>
      <c r="H4443" t="s">
        <v>9672</v>
      </c>
    </row>
    <row r="4444" spans="1:8" x14ac:dyDescent="0.35">
      <c r="A4444" t="s">
        <v>27117</v>
      </c>
      <c r="B4444" t="s">
        <v>27118</v>
      </c>
      <c r="C4444" t="s">
        <v>27119</v>
      </c>
      <c r="D4444">
        <v>1</v>
      </c>
      <c r="E4444">
        <v>0</v>
      </c>
      <c r="F4444" t="s">
        <v>11</v>
      </c>
      <c r="G4444" t="s">
        <v>27120</v>
      </c>
      <c r="H4444" t="s">
        <v>27121</v>
      </c>
    </row>
    <row r="4445" spans="1:8" x14ac:dyDescent="0.35">
      <c r="A4445" t="s">
        <v>27127</v>
      </c>
      <c r="B4445" t="s">
        <v>27128</v>
      </c>
      <c r="C4445" t="s">
        <v>27129</v>
      </c>
      <c r="D4445">
        <v>1</v>
      </c>
      <c r="E4445">
        <v>0</v>
      </c>
      <c r="F4445" t="s">
        <v>11</v>
      </c>
      <c r="G4445" t="s">
        <v>27130</v>
      </c>
      <c r="H4445" t="s">
        <v>27131</v>
      </c>
    </row>
    <row r="4446" spans="1:8" x14ac:dyDescent="0.35">
      <c r="A4446" t="s">
        <v>27134</v>
      </c>
      <c r="B4446" t="s">
        <v>27135</v>
      </c>
      <c r="C4446" t="s">
        <v>27134</v>
      </c>
      <c r="D4446">
        <v>1</v>
      </c>
      <c r="E4446">
        <v>0</v>
      </c>
      <c r="F4446" t="s">
        <v>11</v>
      </c>
      <c r="G4446" t="s">
        <v>27136</v>
      </c>
      <c r="H4446" t="s">
        <v>11706</v>
      </c>
    </row>
    <row r="4447" spans="1:8" x14ac:dyDescent="0.35">
      <c r="A4447" t="s">
        <v>27137</v>
      </c>
      <c r="B4447" t="s">
        <v>3311</v>
      </c>
      <c r="C4447" t="s">
        <v>3312</v>
      </c>
      <c r="D4447">
        <v>1</v>
      </c>
      <c r="E4447">
        <v>0</v>
      </c>
      <c r="F4447" t="s">
        <v>11</v>
      </c>
      <c r="G4447" t="s">
        <v>27138</v>
      </c>
      <c r="H4447" t="s">
        <v>7308</v>
      </c>
    </row>
    <row r="4448" spans="1:8" x14ac:dyDescent="0.35">
      <c r="A4448" t="s">
        <v>5872</v>
      </c>
      <c r="B4448" t="s">
        <v>5873</v>
      </c>
      <c r="C4448" t="s">
        <v>5872</v>
      </c>
      <c r="D4448">
        <v>1</v>
      </c>
      <c r="E4448">
        <v>0</v>
      </c>
      <c r="F4448" t="s">
        <v>11</v>
      </c>
      <c r="G4448" t="s">
        <v>27141</v>
      </c>
      <c r="H4448" t="s">
        <v>18051</v>
      </c>
    </row>
    <row r="4449" spans="1:8" x14ac:dyDescent="0.35">
      <c r="A4449" t="s">
        <v>16744</v>
      </c>
      <c r="B4449" t="s">
        <v>16745</v>
      </c>
      <c r="C4449" t="s">
        <v>16744</v>
      </c>
      <c r="D4449">
        <v>1</v>
      </c>
      <c r="E4449">
        <v>0</v>
      </c>
      <c r="F4449" t="s">
        <v>11</v>
      </c>
      <c r="G4449" t="s">
        <v>27142</v>
      </c>
      <c r="H4449" t="s">
        <v>3659</v>
      </c>
    </row>
    <row r="4450" spans="1:8" x14ac:dyDescent="0.35">
      <c r="A4450" t="s">
        <v>5299</v>
      </c>
      <c r="B4450" t="s">
        <v>5300</v>
      </c>
      <c r="C4450" t="s">
        <v>5301</v>
      </c>
      <c r="D4450">
        <v>1</v>
      </c>
      <c r="E4450">
        <v>0</v>
      </c>
      <c r="F4450" t="s">
        <v>11</v>
      </c>
      <c r="G4450" t="s">
        <v>27143</v>
      </c>
      <c r="H4450" t="s">
        <v>27144</v>
      </c>
    </row>
    <row r="4451" spans="1:8" x14ac:dyDescent="0.35">
      <c r="A4451" t="s">
        <v>27148</v>
      </c>
      <c r="B4451" t="s">
        <v>27149</v>
      </c>
      <c r="C4451" t="s">
        <v>27148</v>
      </c>
      <c r="D4451">
        <v>1</v>
      </c>
      <c r="E4451">
        <v>0</v>
      </c>
      <c r="F4451" t="s">
        <v>11</v>
      </c>
      <c r="G4451" t="s">
        <v>27150</v>
      </c>
      <c r="H4451" t="s">
        <v>209</v>
      </c>
    </row>
    <row r="4452" spans="1:8" x14ac:dyDescent="0.35">
      <c r="A4452" t="s">
        <v>10261</v>
      </c>
      <c r="B4452" t="s">
        <v>10260</v>
      </c>
      <c r="C4452" t="s">
        <v>10261</v>
      </c>
      <c r="D4452">
        <v>1</v>
      </c>
      <c r="E4452">
        <v>0</v>
      </c>
      <c r="F4452" t="s">
        <v>11</v>
      </c>
      <c r="G4452" t="s">
        <v>27178</v>
      </c>
      <c r="H4452" t="s">
        <v>27179</v>
      </c>
    </row>
    <row r="4453" spans="1:8" x14ac:dyDescent="0.35">
      <c r="A4453" t="s">
        <v>27170</v>
      </c>
      <c r="B4453" t="s">
        <v>27171</v>
      </c>
      <c r="C4453" t="s">
        <v>27172</v>
      </c>
      <c r="D4453">
        <v>1</v>
      </c>
      <c r="E4453">
        <v>2</v>
      </c>
      <c r="F4453" t="s">
        <v>11</v>
      </c>
      <c r="G4453" t="s">
        <v>27178</v>
      </c>
      <c r="H4453" t="s">
        <v>22779</v>
      </c>
    </row>
    <row r="4454" spans="1:8" x14ac:dyDescent="0.35">
      <c r="A4454" t="s">
        <v>27180</v>
      </c>
      <c r="B4454" t="s">
        <v>27181</v>
      </c>
      <c r="C4454" t="s">
        <v>27180</v>
      </c>
      <c r="D4454">
        <v>1</v>
      </c>
      <c r="E4454">
        <v>0</v>
      </c>
      <c r="F4454" t="s">
        <v>11</v>
      </c>
      <c r="G4454" t="s">
        <v>27182</v>
      </c>
      <c r="H4454" t="s">
        <v>27183</v>
      </c>
    </row>
    <row r="4455" spans="1:8" x14ac:dyDescent="0.35">
      <c r="A4455" t="s">
        <v>5618</v>
      </c>
      <c r="B4455" t="s">
        <v>2614</v>
      </c>
      <c r="C4455" t="s">
        <v>2613</v>
      </c>
      <c r="D4455">
        <v>1</v>
      </c>
      <c r="E4455">
        <v>0</v>
      </c>
      <c r="F4455" t="s">
        <v>11</v>
      </c>
      <c r="G4455" t="s">
        <v>27186</v>
      </c>
      <c r="H4455" t="s">
        <v>2898</v>
      </c>
    </row>
    <row r="4456" spans="1:8" x14ac:dyDescent="0.35">
      <c r="A4456" t="s">
        <v>4413</v>
      </c>
      <c r="B4456" t="s">
        <v>4414</v>
      </c>
      <c r="C4456" t="s">
        <v>4415</v>
      </c>
      <c r="D4456">
        <v>1</v>
      </c>
      <c r="E4456">
        <v>0</v>
      </c>
      <c r="F4456" t="s">
        <v>11</v>
      </c>
      <c r="G4456" t="s">
        <v>27191</v>
      </c>
      <c r="H4456" t="s">
        <v>27192</v>
      </c>
    </row>
    <row r="4457" spans="1:8" x14ac:dyDescent="0.35">
      <c r="A4457" t="s">
        <v>4413</v>
      </c>
      <c r="B4457" t="s">
        <v>4414</v>
      </c>
      <c r="C4457" t="s">
        <v>4415</v>
      </c>
      <c r="D4457">
        <v>1</v>
      </c>
      <c r="E4457">
        <v>0</v>
      </c>
      <c r="F4457" t="s">
        <v>11</v>
      </c>
      <c r="G4457" t="s">
        <v>27193</v>
      </c>
      <c r="H4457" t="s">
        <v>27192</v>
      </c>
    </row>
    <row r="4458" spans="1:8" x14ac:dyDescent="0.35">
      <c r="A4458" t="s">
        <v>27196</v>
      </c>
      <c r="B4458" t="s">
        <v>27197</v>
      </c>
      <c r="C4458" t="s">
        <v>27198</v>
      </c>
      <c r="D4458">
        <v>1</v>
      </c>
      <c r="E4458">
        <v>0</v>
      </c>
      <c r="F4458" t="s">
        <v>11</v>
      </c>
      <c r="G4458" t="s">
        <v>27199</v>
      </c>
      <c r="H4458" t="s">
        <v>1412</v>
      </c>
    </row>
    <row r="4459" spans="1:8" x14ac:dyDescent="0.35">
      <c r="A4459" t="s">
        <v>27206</v>
      </c>
      <c r="B4459" t="s">
        <v>12382</v>
      </c>
      <c r="C4459" t="s">
        <v>12383</v>
      </c>
      <c r="D4459">
        <v>1</v>
      </c>
      <c r="E4459">
        <v>0</v>
      </c>
      <c r="F4459" t="s">
        <v>11</v>
      </c>
      <c r="G4459" t="s">
        <v>27207</v>
      </c>
      <c r="H4459" t="s">
        <v>572</v>
      </c>
    </row>
    <row r="4460" spans="1:8" x14ac:dyDescent="0.35">
      <c r="A4460" t="s">
        <v>3250</v>
      </c>
      <c r="B4460" t="s">
        <v>3251</v>
      </c>
      <c r="C4460" t="s">
        <v>3250</v>
      </c>
      <c r="D4460">
        <v>1</v>
      </c>
      <c r="E4460">
        <v>0</v>
      </c>
      <c r="F4460" t="s">
        <v>11</v>
      </c>
      <c r="G4460" t="s">
        <v>27223</v>
      </c>
      <c r="H4460" t="s">
        <v>3253</v>
      </c>
    </row>
    <row r="4461" spans="1:8" x14ac:dyDescent="0.35">
      <c r="A4461" t="s">
        <v>27225</v>
      </c>
      <c r="B4461" t="s">
        <v>27226</v>
      </c>
      <c r="C4461" t="s">
        <v>27227</v>
      </c>
      <c r="D4461">
        <v>1</v>
      </c>
      <c r="E4461">
        <v>0</v>
      </c>
      <c r="F4461" t="s">
        <v>11</v>
      </c>
      <c r="G4461" t="s">
        <v>27228</v>
      </c>
      <c r="H4461" t="s">
        <v>27229</v>
      </c>
    </row>
    <row r="4462" spans="1:8" x14ac:dyDescent="0.35">
      <c r="A4462" t="s">
        <v>6624</v>
      </c>
      <c r="B4462" t="s">
        <v>6625</v>
      </c>
      <c r="C4462" t="s">
        <v>6626</v>
      </c>
      <c r="D4462">
        <v>1</v>
      </c>
      <c r="E4462">
        <v>0</v>
      </c>
      <c r="F4462" t="s">
        <v>11</v>
      </c>
      <c r="G4462" t="s">
        <v>27244</v>
      </c>
      <c r="H4462" t="s">
        <v>304</v>
      </c>
    </row>
    <row r="4463" spans="1:8" x14ac:dyDescent="0.35">
      <c r="A4463" t="s">
        <v>22130</v>
      </c>
      <c r="B4463" t="s">
        <v>1104</v>
      </c>
      <c r="C4463" t="s">
        <v>1105</v>
      </c>
      <c r="D4463">
        <v>1</v>
      </c>
      <c r="E4463">
        <v>0</v>
      </c>
      <c r="F4463" t="s">
        <v>11</v>
      </c>
      <c r="G4463" t="s">
        <v>27263</v>
      </c>
      <c r="H4463" t="s">
        <v>613</v>
      </c>
    </row>
    <row r="4464" spans="1:8" x14ac:dyDescent="0.35">
      <c r="A4464" t="s">
        <v>27266</v>
      </c>
      <c r="B4464" t="s">
        <v>14623</v>
      </c>
      <c r="C4464" t="s">
        <v>14624</v>
      </c>
      <c r="D4464">
        <v>1</v>
      </c>
      <c r="E4464">
        <v>0</v>
      </c>
      <c r="F4464" t="s">
        <v>11</v>
      </c>
      <c r="G4464" t="s">
        <v>27267</v>
      </c>
      <c r="H4464" t="s">
        <v>14548</v>
      </c>
    </row>
    <row r="4465" spans="1:8" x14ac:dyDescent="0.35">
      <c r="A4465" t="s">
        <v>5671</v>
      </c>
      <c r="B4465" t="s">
        <v>1009</v>
      </c>
      <c r="C4465" t="s">
        <v>1010</v>
      </c>
      <c r="D4465">
        <v>1</v>
      </c>
      <c r="E4465">
        <v>0</v>
      </c>
      <c r="F4465" t="s">
        <v>11</v>
      </c>
      <c r="G4465" t="s">
        <v>27268</v>
      </c>
      <c r="H4465" t="s">
        <v>5681</v>
      </c>
    </row>
    <row r="4466" spans="1:8" x14ac:dyDescent="0.35">
      <c r="A4466" t="s">
        <v>26968</v>
      </c>
      <c r="B4466" t="s">
        <v>8399</v>
      </c>
      <c r="C4466" t="s">
        <v>8400</v>
      </c>
      <c r="D4466">
        <v>1</v>
      </c>
      <c r="E4466">
        <v>0</v>
      </c>
      <c r="F4466" t="s">
        <v>11</v>
      </c>
      <c r="G4466" t="s">
        <v>27280</v>
      </c>
      <c r="H4466" t="s">
        <v>13235</v>
      </c>
    </row>
    <row r="4467" spans="1:8" x14ac:dyDescent="0.35">
      <c r="A4467" t="s">
        <v>5132</v>
      </c>
      <c r="B4467" t="s">
        <v>5131</v>
      </c>
      <c r="C4467" t="s">
        <v>5132</v>
      </c>
      <c r="D4467">
        <v>1</v>
      </c>
      <c r="E4467">
        <v>0</v>
      </c>
      <c r="F4467" t="s">
        <v>11</v>
      </c>
      <c r="G4467" t="s">
        <v>27283</v>
      </c>
      <c r="H4467" t="s">
        <v>27284</v>
      </c>
    </row>
    <row r="4468" spans="1:8" x14ac:dyDescent="0.35">
      <c r="A4468" t="s">
        <v>27290</v>
      </c>
      <c r="B4468" t="s">
        <v>27291</v>
      </c>
      <c r="C4468" t="s">
        <v>27290</v>
      </c>
      <c r="D4468">
        <v>1</v>
      </c>
      <c r="E4468">
        <v>0</v>
      </c>
      <c r="F4468" t="s">
        <v>11</v>
      </c>
      <c r="G4468" t="s">
        <v>27292</v>
      </c>
      <c r="H4468" t="s">
        <v>73</v>
      </c>
    </row>
    <row r="4469" spans="1:8" x14ac:dyDescent="0.35">
      <c r="A4469" t="s">
        <v>3815</v>
      </c>
      <c r="B4469" t="s">
        <v>3816</v>
      </c>
      <c r="C4469" t="s">
        <v>3817</v>
      </c>
      <c r="D4469">
        <v>1</v>
      </c>
      <c r="E4469">
        <v>0</v>
      </c>
      <c r="F4469" t="s">
        <v>11</v>
      </c>
      <c r="G4469" t="s">
        <v>27297</v>
      </c>
      <c r="H4469" t="s">
        <v>27298</v>
      </c>
    </row>
    <row r="4470" spans="1:8" x14ac:dyDescent="0.35">
      <c r="A4470" t="s">
        <v>6641</v>
      </c>
      <c r="B4470" t="s">
        <v>1328</v>
      </c>
      <c r="C4470" t="s">
        <v>1329</v>
      </c>
      <c r="D4470">
        <v>1</v>
      </c>
      <c r="E4470">
        <v>0</v>
      </c>
      <c r="F4470" t="s">
        <v>11</v>
      </c>
      <c r="G4470" t="s">
        <v>27307</v>
      </c>
      <c r="H4470" t="s">
        <v>1482</v>
      </c>
    </row>
    <row r="4471" spans="1:8" x14ac:dyDescent="0.35">
      <c r="A4471" t="s">
        <v>27308</v>
      </c>
      <c r="B4471" t="s">
        <v>27309</v>
      </c>
      <c r="C4471" t="s">
        <v>27310</v>
      </c>
      <c r="D4471">
        <v>1</v>
      </c>
      <c r="E4471">
        <v>0</v>
      </c>
      <c r="F4471" t="s">
        <v>11</v>
      </c>
      <c r="G4471" t="s">
        <v>27307</v>
      </c>
      <c r="H4471" t="s">
        <v>2164</v>
      </c>
    </row>
    <row r="4472" spans="1:8" x14ac:dyDescent="0.35">
      <c r="A4472" t="s">
        <v>3075</v>
      </c>
      <c r="B4472" t="s">
        <v>3076</v>
      </c>
      <c r="C4472" t="s">
        <v>3075</v>
      </c>
      <c r="D4472">
        <v>1</v>
      </c>
      <c r="E4472">
        <v>1</v>
      </c>
      <c r="F4472" t="s">
        <v>11</v>
      </c>
      <c r="G4472" t="s">
        <v>27311</v>
      </c>
      <c r="H4472" t="s">
        <v>14100</v>
      </c>
    </row>
    <row r="4473" spans="1:8" x14ac:dyDescent="0.35">
      <c r="A4473" t="s">
        <v>27324</v>
      </c>
      <c r="B4473" t="s">
        <v>3082</v>
      </c>
      <c r="C4473" t="s">
        <v>3083</v>
      </c>
      <c r="D4473">
        <v>1</v>
      </c>
      <c r="E4473">
        <v>0</v>
      </c>
      <c r="F4473" t="s">
        <v>11</v>
      </c>
      <c r="G4473" t="s">
        <v>27325</v>
      </c>
      <c r="H4473" t="s">
        <v>2616</v>
      </c>
    </row>
    <row r="4474" spans="1:8" x14ac:dyDescent="0.35">
      <c r="A4474" t="s">
        <v>27326</v>
      </c>
      <c r="B4474" t="s">
        <v>27327</v>
      </c>
      <c r="C4474" t="s">
        <v>27326</v>
      </c>
      <c r="D4474">
        <v>1</v>
      </c>
      <c r="E4474">
        <v>0</v>
      </c>
      <c r="F4474" t="s">
        <v>11</v>
      </c>
      <c r="G4474" t="s">
        <v>27325</v>
      </c>
      <c r="H4474" t="s">
        <v>27328</v>
      </c>
    </row>
    <row r="4475" spans="1:8" x14ac:dyDescent="0.35">
      <c r="A4475" t="s">
        <v>27019</v>
      </c>
      <c r="B4475" t="s">
        <v>27020</v>
      </c>
      <c r="C4475" t="s">
        <v>27019</v>
      </c>
      <c r="D4475">
        <v>1</v>
      </c>
      <c r="E4475">
        <v>0</v>
      </c>
      <c r="F4475" t="s">
        <v>11</v>
      </c>
      <c r="G4475" t="s">
        <v>27335</v>
      </c>
      <c r="H4475" t="s">
        <v>1435</v>
      </c>
    </row>
    <row r="4476" spans="1:8" x14ac:dyDescent="0.35">
      <c r="A4476" t="s">
        <v>27340</v>
      </c>
      <c r="B4476" t="s">
        <v>27341</v>
      </c>
      <c r="C4476" t="s">
        <v>27342</v>
      </c>
      <c r="D4476">
        <v>1</v>
      </c>
      <c r="E4476">
        <v>0</v>
      </c>
      <c r="F4476" t="s">
        <v>11</v>
      </c>
      <c r="G4476" t="s">
        <v>27343</v>
      </c>
      <c r="H4476" t="s">
        <v>27344</v>
      </c>
    </row>
    <row r="4477" spans="1:8" x14ac:dyDescent="0.35">
      <c r="A4477" t="s">
        <v>27349</v>
      </c>
      <c r="B4477" t="s">
        <v>27350</v>
      </c>
      <c r="C4477" t="s">
        <v>27351</v>
      </c>
      <c r="D4477">
        <v>1</v>
      </c>
      <c r="E4477">
        <v>0</v>
      </c>
      <c r="F4477" t="s">
        <v>11</v>
      </c>
      <c r="G4477" t="s">
        <v>27352</v>
      </c>
      <c r="H4477" t="s">
        <v>27353</v>
      </c>
    </row>
    <row r="4478" spans="1:8" x14ac:dyDescent="0.35">
      <c r="A4478" t="s">
        <v>27359</v>
      </c>
      <c r="B4478" t="s">
        <v>5240</v>
      </c>
      <c r="C4478" t="s">
        <v>5241</v>
      </c>
      <c r="D4478">
        <v>1</v>
      </c>
      <c r="E4478">
        <v>0</v>
      </c>
      <c r="F4478" t="s">
        <v>11</v>
      </c>
      <c r="G4478" t="s">
        <v>27360</v>
      </c>
      <c r="H4478" t="s">
        <v>16879</v>
      </c>
    </row>
    <row r="4479" spans="1:8" x14ac:dyDescent="0.35">
      <c r="A4479" t="s">
        <v>698</v>
      </c>
      <c r="B4479" t="s">
        <v>697</v>
      </c>
      <c r="C4479" t="s">
        <v>698</v>
      </c>
      <c r="D4479">
        <v>1</v>
      </c>
      <c r="E4479">
        <v>0</v>
      </c>
      <c r="F4479" t="s">
        <v>11</v>
      </c>
      <c r="G4479" t="s">
        <v>27369</v>
      </c>
      <c r="H4479" t="s">
        <v>68</v>
      </c>
    </row>
    <row r="4480" spans="1:8" x14ac:dyDescent="0.35">
      <c r="A4480" t="s">
        <v>27370</v>
      </c>
      <c r="B4480" t="s">
        <v>27371</v>
      </c>
      <c r="C4480" t="s">
        <v>27370</v>
      </c>
      <c r="D4480">
        <v>1</v>
      </c>
      <c r="E4480">
        <v>0</v>
      </c>
      <c r="F4480" t="s">
        <v>11</v>
      </c>
      <c r="G4480" t="s">
        <v>27372</v>
      </c>
      <c r="H4480" t="s">
        <v>2938</v>
      </c>
    </row>
    <row r="4481" spans="1:8" x14ac:dyDescent="0.35">
      <c r="A4481" t="s">
        <v>27380</v>
      </c>
      <c r="B4481" t="s">
        <v>853</v>
      </c>
      <c r="C4481" t="s">
        <v>854</v>
      </c>
      <c r="D4481">
        <v>1</v>
      </c>
      <c r="E4481">
        <v>0</v>
      </c>
      <c r="F4481" t="s">
        <v>11</v>
      </c>
      <c r="G4481" t="s">
        <v>27381</v>
      </c>
      <c r="H4481" t="s">
        <v>2332</v>
      </c>
    </row>
    <row r="4482" spans="1:8" x14ac:dyDescent="0.35">
      <c r="A4482" t="s">
        <v>389</v>
      </c>
      <c r="B4482" t="s">
        <v>390</v>
      </c>
      <c r="C4482" t="s">
        <v>389</v>
      </c>
      <c r="D4482">
        <v>1</v>
      </c>
      <c r="E4482">
        <v>0</v>
      </c>
      <c r="F4482" t="s">
        <v>11</v>
      </c>
      <c r="G4482" t="s">
        <v>27408</v>
      </c>
      <c r="H4482" t="s">
        <v>13304</v>
      </c>
    </row>
    <row r="4483" spans="1:8" x14ac:dyDescent="0.35">
      <c r="A4483" t="s">
        <v>27412</v>
      </c>
      <c r="B4483" t="s">
        <v>27101</v>
      </c>
      <c r="C4483" t="s">
        <v>27102</v>
      </c>
      <c r="D4483">
        <v>1</v>
      </c>
      <c r="E4483">
        <v>0</v>
      </c>
      <c r="F4483" t="s">
        <v>11</v>
      </c>
      <c r="G4483" t="s">
        <v>27410</v>
      </c>
      <c r="H4483" t="s">
        <v>11937</v>
      </c>
    </row>
    <row r="4484" spans="1:8" x14ac:dyDescent="0.35">
      <c r="A4484" t="s">
        <v>27413</v>
      </c>
      <c r="B4484" t="s">
        <v>27414</v>
      </c>
      <c r="C4484" t="s">
        <v>27415</v>
      </c>
      <c r="D4484">
        <v>1</v>
      </c>
      <c r="E4484">
        <v>0</v>
      </c>
      <c r="F4484" t="s">
        <v>11</v>
      </c>
      <c r="G4484" t="s">
        <v>27416</v>
      </c>
      <c r="H4484" t="s">
        <v>3626</v>
      </c>
    </row>
    <row r="4485" spans="1:8" x14ac:dyDescent="0.35">
      <c r="A4485" t="s">
        <v>9295</v>
      </c>
      <c r="B4485" t="s">
        <v>1320</v>
      </c>
      <c r="C4485" t="s">
        <v>1321</v>
      </c>
      <c r="D4485">
        <v>1</v>
      </c>
      <c r="E4485">
        <v>0</v>
      </c>
      <c r="F4485" t="s">
        <v>11</v>
      </c>
      <c r="G4485" t="s">
        <v>27433</v>
      </c>
      <c r="H4485" t="s">
        <v>1636</v>
      </c>
    </row>
    <row r="4486" spans="1:8" x14ac:dyDescent="0.35">
      <c r="A4486" t="s">
        <v>25720</v>
      </c>
      <c r="B4486" t="s">
        <v>25721</v>
      </c>
      <c r="C4486" t="s">
        <v>25720</v>
      </c>
      <c r="D4486">
        <v>1</v>
      </c>
      <c r="E4486">
        <v>0</v>
      </c>
      <c r="F4486" t="s">
        <v>11</v>
      </c>
      <c r="G4486" t="s">
        <v>27436</v>
      </c>
      <c r="H4486" t="s">
        <v>27437</v>
      </c>
    </row>
    <row r="4487" spans="1:8" x14ac:dyDescent="0.35">
      <c r="A4487" t="s">
        <v>27445</v>
      </c>
      <c r="B4487" t="s">
        <v>27446</v>
      </c>
      <c r="C4487" t="s">
        <v>27447</v>
      </c>
      <c r="D4487">
        <v>1</v>
      </c>
      <c r="E4487">
        <v>0</v>
      </c>
      <c r="F4487" t="s">
        <v>11</v>
      </c>
      <c r="G4487" t="s">
        <v>27448</v>
      </c>
      <c r="H4487" t="s">
        <v>26940</v>
      </c>
    </row>
    <row r="4488" spans="1:8" x14ac:dyDescent="0.35">
      <c r="A4488" t="s">
        <v>27451</v>
      </c>
      <c r="B4488" t="s">
        <v>27452</v>
      </c>
      <c r="C4488" t="s">
        <v>27451</v>
      </c>
      <c r="D4488">
        <v>1</v>
      </c>
      <c r="E4488">
        <v>0</v>
      </c>
      <c r="F4488" t="s">
        <v>11</v>
      </c>
      <c r="G4488" t="s">
        <v>27453</v>
      </c>
      <c r="H4488" t="s">
        <v>27454</v>
      </c>
    </row>
    <row r="4489" spans="1:8" x14ac:dyDescent="0.35">
      <c r="A4489" t="s">
        <v>27457</v>
      </c>
      <c r="B4489" t="s">
        <v>27458</v>
      </c>
      <c r="C4489" t="s">
        <v>27459</v>
      </c>
      <c r="D4489">
        <v>1</v>
      </c>
      <c r="E4489">
        <v>0</v>
      </c>
      <c r="F4489" t="s">
        <v>11</v>
      </c>
      <c r="G4489" t="s">
        <v>27460</v>
      </c>
      <c r="H4489" t="s">
        <v>20051</v>
      </c>
    </row>
    <row r="4490" spans="1:8" x14ac:dyDescent="0.35">
      <c r="A4490" t="s">
        <v>27461</v>
      </c>
      <c r="B4490" t="s">
        <v>27462</v>
      </c>
      <c r="C4490" t="s">
        <v>27461</v>
      </c>
      <c r="D4490">
        <v>1</v>
      </c>
      <c r="E4490">
        <v>0</v>
      </c>
      <c r="F4490" t="s">
        <v>11</v>
      </c>
      <c r="G4490" t="s">
        <v>27463</v>
      </c>
      <c r="H4490" t="s">
        <v>5833</v>
      </c>
    </row>
    <row r="4491" spans="1:8" x14ac:dyDescent="0.35">
      <c r="A4491" t="s">
        <v>27466</v>
      </c>
      <c r="B4491" t="s">
        <v>27465</v>
      </c>
      <c r="C4491" t="s">
        <v>27466</v>
      </c>
      <c r="D4491">
        <v>1</v>
      </c>
      <c r="E4491">
        <v>0</v>
      </c>
      <c r="F4491" t="s">
        <v>11</v>
      </c>
      <c r="G4491" t="s">
        <v>27468</v>
      </c>
      <c r="H4491" t="s">
        <v>27469</v>
      </c>
    </row>
    <row r="4492" spans="1:8" x14ac:dyDescent="0.35">
      <c r="A4492" t="s">
        <v>4413</v>
      </c>
      <c r="B4492" t="s">
        <v>4414</v>
      </c>
      <c r="C4492" t="s">
        <v>4415</v>
      </c>
      <c r="D4492">
        <v>1</v>
      </c>
      <c r="E4492">
        <v>0</v>
      </c>
      <c r="F4492" t="s">
        <v>11</v>
      </c>
      <c r="G4492" t="s">
        <v>27470</v>
      </c>
      <c r="H4492" t="s">
        <v>27471</v>
      </c>
    </row>
    <row r="4493" spans="1:8" x14ac:dyDescent="0.35">
      <c r="A4493" t="s">
        <v>27477</v>
      </c>
      <c r="B4493" t="s">
        <v>27478</v>
      </c>
      <c r="C4493" t="s">
        <v>27479</v>
      </c>
      <c r="D4493">
        <v>1</v>
      </c>
      <c r="E4493">
        <v>0</v>
      </c>
      <c r="F4493" t="s">
        <v>11</v>
      </c>
      <c r="G4493" t="s">
        <v>27480</v>
      </c>
      <c r="H4493" t="s">
        <v>1412</v>
      </c>
    </row>
    <row r="4494" spans="1:8" x14ac:dyDescent="0.35">
      <c r="A4494" t="s">
        <v>5847</v>
      </c>
      <c r="B4494" t="s">
        <v>1396</v>
      </c>
      <c r="C4494" t="s">
        <v>1397</v>
      </c>
      <c r="D4494">
        <v>1</v>
      </c>
      <c r="E4494">
        <v>0</v>
      </c>
      <c r="F4494" t="s">
        <v>11</v>
      </c>
      <c r="G4494" t="s">
        <v>27489</v>
      </c>
      <c r="H4494" t="s">
        <v>371</v>
      </c>
    </row>
    <row r="4495" spans="1:8" x14ac:dyDescent="0.35">
      <c r="A4495" t="s">
        <v>27494</v>
      </c>
      <c r="B4495" t="s">
        <v>27495</v>
      </c>
      <c r="C4495" t="s">
        <v>27494</v>
      </c>
      <c r="D4495">
        <v>1</v>
      </c>
      <c r="E4495">
        <v>0</v>
      </c>
      <c r="F4495" t="s">
        <v>11</v>
      </c>
      <c r="G4495" t="s">
        <v>27496</v>
      </c>
      <c r="H4495" t="s">
        <v>16209</v>
      </c>
    </row>
    <row r="4496" spans="1:8" x14ac:dyDescent="0.35">
      <c r="A4496" t="s">
        <v>422</v>
      </c>
      <c r="B4496" t="s">
        <v>421</v>
      </c>
      <c r="C4496" t="s">
        <v>422</v>
      </c>
      <c r="D4496">
        <v>1</v>
      </c>
      <c r="E4496">
        <v>0</v>
      </c>
      <c r="F4496" t="s">
        <v>11</v>
      </c>
      <c r="G4496" t="s">
        <v>27497</v>
      </c>
      <c r="H4496" t="s">
        <v>1530</v>
      </c>
    </row>
    <row r="4497" spans="1:8" x14ac:dyDescent="0.35">
      <c r="A4497" t="s">
        <v>1021</v>
      </c>
      <c r="B4497" t="s">
        <v>1022</v>
      </c>
      <c r="C4497" t="s">
        <v>1021</v>
      </c>
      <c r="D4497">
        <v>1</v>
      </c>
      <c r="E4497">
        <v>0</v>
      </c>
      <c r="F4497" t="s">
        <v>11</v>
      </c>
      <c r="G4497" t="s">
        <v>27500</v>
      </c>
      <c r="H4497" t="s">
        <v>3486</v>
      </c>
    </row>
    <row r="4498" spans="1:8" x14ac:dyDescent="0.35">
      <c r="A4498" t="s">
        <v>1306</v>
      </c>
      <c r="B4498" t="s">
        <v>1307</v>
      </c>
      <c r="C4498" t="s">
        <v>1306</v>
      </c>
      <c r="D4498">
        <v>1</v>
      </c>
      <c r="E4498">
        <v>0</v>
      </c>
      <c r="F4498" t="s">
        <v>11</v>
      </c>
      <c r="G4498" t="s">
        <v>27514</v>
      </c>
      <c r="H4498" t="s">
        <v>4532</v>
      </c>
    </row>
    <row r="4499" spans="1:8" x14ac:dyDescent="0.35">
      <c r="A4499" t="s">
        <v>26131</v>
      </c>
      <c r="B4499" t="s">
        <v>26132</v>
      </c>
      <c r="C4499" t="s">
        <v>26133</v>
      </c>
      <c r="D4499">
        <v>1</v>
      </c>
      <c r="E4499">
        <v>0</v>
      </c>
      <c r="F4499" t="s">
        <v>11</v>
      </c>
      <c r="G4499" t="s">
        <v>27517</v>
      </c>
      <c r="H4499" t="s">
        <v>1048</v>
      </c>
    </row>
    <row r="4500" spans="1:8" x14ac:dyDescent="0.35">
      <c r="A4500" t="s">
        <v>27520</v>
      </c>
      <c r="B4500" t="s">
        <v>27521</v>
      </c>
      <c r="C4500" t="s">
        <v>27520</v>
      </c>
      <c r="D4500">
        <v>1</v>
      </c>
      <c r="E4500">
        <v>0</v>
      </c>
      <c r="F4500" t="s">
        <v>11</v>
      </c>
      <c r="G4500" t="s">
        <v>27522</v>
      </c>
      <c r="H4500" t="s">
        <v>4532</v>
      </c>
    </row>
    <row r="4501" spans="1:8" x14ac:dyDescent="0.35">
      <c r="A4501" t="s">
        <v>22185</v>
      </c>
      <c r="B4501" t="s">
        <v>22186</v>
      </c>
      <c r="C4501" t="s">
        <v>22185</v>
      </c>
      <c r="D4501">
        <v>1</v>
      </c>
      <c r="E4501">
        <v>0</v>
      </c>
      <c r="F4501" t="s">
        <v>11</v>
      </c>
      <c r="G4501" t="s">
        <v>27535</v>
      </c>
      <c r="H4501" t="s">
        <v>1012</v>
      </c>
    </row>
    <row r="4502" spans="1:8" x14ac:dyDescent="0.35">
      <c r="A4502" t="s">
        <v>27536</v>
      </c>
      <c r="B4502" t="s">
        <v>27537</v>
      </c>
      <c r="C4502" t="s">
        <v>27536</v>
      </c>
      <c r="D4502">
        <v>1</v>
      </c>
      <c r="E4502">
        <v>1</v>
      </c>
      <c r="F4502" t="s">
        <v>11</v>
      </c>
      <c r="G4502" t="s">
        <v>27538</v>
      </c>
      <c r="H4502" t="s">
        <v>805</v>
      </c>
    </row>
    <row r="4503" spans="1:8" x14ac:dyDescent="0.35">
      <c r="A4503" t="s">
        <v>27543</v>
      </c>
      <c r="B4503" t="s">
        <v>27544</v>
      </c>
      <c r="C4503" t="s">
        <v>27545</v>
      </c>
      <c r="D4503">
        <v>1</v>
      </c>
      <c r="E4503">
        <v>0</v>
      </c>
      <c r="F4503" t="s">
        <v>11</v>
      </c>
      <c r="G4503" t="s">
        <v>27542</v>
      </c>
      <c r="H4503" t="s">
        <v>812</v>
      </c>
    </row>
    <row r="4504" spans="1:8" x14ac:dyDescent="0.35">
      <c r="A4504" t="s">
        <v>27550</v>
      </c>
      <c r="B4504" t="s">
        <v>20846</v>
      </c>
      <c r="C4504" t="s">
        <v>20847</v>
      </c>
      <c r="D4504">
        <v>1</v>
      </c>
      <c r="E4504">
        <v>0</v>
      </c>
      <c r="F4504" t="s">
        <v>11</v>
      </c>
      <c r="G4504" t="s">
        <v>27551</v>
      </c>
      <c r="H4504" t="s">
        <v>4417</v>
      </c>
    </row>
    <row r="4505" spans="1:8" x14ac:dyDescent="0.35">
      <c r="A4505" t="s">
        <v>27553</v>
      </c>
      <c r="B4505" t="s">
        <v>27554</v>
      </c>
      <c r="C4505" t="s">
        <v>27555</v>
      </c>
      <c r="D4505">
        <v>1</v>
      </c>
      <c r="E4505">
        <v>0</v>
      </c>
      <c r="F4505" t="s">
        <v>11</v>
      </c>
      <c r="G4505" t="s">
        <v>27551</v>
      </c>
      <c r="H4505" t="s">
        <v>434</v>
      </c>
    </row>
    <row r="4506" spans="1:8" x14ac:dyDescent="0.35">
      <c r="A4506" t="s">
        <v>14393</v>
      </c>
      <c r="B4506" t="s">
        <v>4571</v>
      </c>
      <c r="C4506" t="s">
        <v>4572</v>
      </c>
      <c r="D4506">
        <v>1</v>
      </c>
      <c r="E4506">
        <v>0</v>
      </c>
      <c r="F4506" t="s">
        <v>11</v>
      </c>
      <c r="G4506" t="s">
        <v>27560</v>
      </c>
      <c r="H4506" t="s">
        <v>2332</v>
      </c>
    </row>
    <row r="4507" spans="1:8" x14ac:dyDescent="0.35">
      <c r="A4507" t="s">
        <v>27561</v>
      </c>
      <c r="B4507" t="s">
        <v>27562</v>
      </c>
      <c r="C4507" t="s">
        <v>27563</v>
      </c>
      <c r="D4507">
        <v>1</v>
      </c>
      <c r="E4507">
        <v>2</v>
      </c>
      <c r="F4507" t="s">
        <v>11</v>
      </c>
      <c r="G4507" t="s">
        <v>27560</v>
      </c>
      <c r="H4507" t="s">
        <v>68</v>
      </c>
    </row>
    <row r="4508" spans="1:8" x14ac:dyDescent="0.35">
      <c r="A4508" t="s">
        <v>27564</v>
      </c>
      <c r="B4508" t="s">
        <v>5225</v>
      </c>
      <c r="C4508" t="s">
        <v>5226</v>
      </c>
      <c r="D4508">
        <v>1</v>
      </c>
      <c r="E4508">
        <v>0</v>
      </c>
      <c r="F4508" t="s">
        <v>11</v>
      </c>
      <c r="G4508" t="s">
        <v>27565</v>
      </c>
      <c r="H4508" t="s">
        <v>481</v>
      </c>
    </row>
    <row r="4509" spans="1:8" x14ac:dyDescent="0.35">
      <c r="A4509" t="s">
        <v>11935</v>
      </c>
      <c r="B4509" t="s">
        <v>4719</v>
      </c>
      <c r="C4509" t="s">
        <v>4720</v>
      </c>
      <c r="D4509">
        <v>1</v>
      </c>
      <c r="E4509">
        <v>0</v>
      </c>
      <c r="F4509" t="s">
        <v>11</v>
      </c>
      <c r="G4509" t="s">
        <v>27568</v>
      </c>
      <c r="H4509" t="s">
        <v>13099</v>
      </c>
    </row>
    <row r="4510" spans="1:8" x14ac:dyDescent="0.35">
      <c r="A4510" t="s">
        <v>27578</v>
      </c>
      <c r="B4510" t="s">
        <v>27579</v>
      </c>
      <c r="C4510" t="s">
        <v>27580</v>
      </c>
      <c r="D4510">
        <v>1</v>
      </c>
      <c r="E4510">
        <v>3</v>
      </c>
      <c r="F4510" t="s">
        <v>11</v>
      </c>
      <c r="G4510" t="s">
        <v>27581</v>
      </c>
      <c r="H4510" t="s">
        <v>5681</v>
      </c>
    </row>
    <row r="4511" spans="1:8" x14ac:dyDescent="0.35">
      <c r="A4511" t="s">
        <v>22056</v>
      </c>
      <c r="B4511" t="s">
        <v>22055</v>
      </c>
      <c r="C4511" t="s">
        <v>22056</v>
      </c>
      <c r="D4511">
        <v>1</v>
      </c>
      <c r="E4511">
        <v>2</v>
      </c>
      <c r="F4511" t="s">
        <v>11</v>
      </c>
      <c r="G4511" t="s">
        <v>27585</v>
      </c>
      <c r="H4511" t="s">
        <v>5003</v>
      </c>
    </row>
    <row r="4512" spans="1:8" x14ac:dyDescent="0.35">
      <c r="A4512" t="s">
        <v>4159</v>
      </c>
      <c r="B4512" t="s">
        <v>4160</v>
      </c>
      <c r="C4512" t="s">
        <v>4159</v>
      </c>
      <c r="D4512">
        <v>1</v>
      </c>
      <c r="E4512">
        <v>0</v>
      </c>
      <c r="F4512" t="s">
        <v>11</v>
      </c>
      <c r="G4512" t="s">
        <v>27590</v>
      </c>
      <c r="H4512" t="s">
        <v>2071</v>
      </c>
    </row>
    <row r="4513" spans="1:8" x14ac:dyDescent="0.35">
      <c r="A4513" t="s">
        <v>212</v>
      </c>
      <c r="B4513" t="s">
        <v>211</v>
      </c>
      <c r="C4513" t="s">
        <v>212</v>
      </c>
      <c r="D4513">
        <v>1</v>
      </c>
      <c r="E4513">
        <v>0</v>
      </c>
      <c r="F4513" t="s">
        <v>11</v>
      </c>
      <c r="G4513" t="s">
        <v>27596</v>
      </c>
      <c r="H4513" t="s">
        <v>18</v>
      </c>
    </row>
    <row r="4514" spans="1:8" x14ac:dyDescent="0.35">
      <c r="A4514" t="s">
        <v>8559</v>
      </c>
      <c r="B4514" t="s">
        <v>8558</v>
      </c>
      <c r="C4514" t="s">
        <v>8559</v>
      </c>
      <c r="D4514">
        <v>1</v>
      </c>
      <c r="E4514">
        <v>1</v>
      </c>
      <c r="F4514" t="s">
        <v>11</v>
      </c>
      <c r="G4514" t="s">
        <v>27623</v>
      </c>
      <c r="H4514" t="s">
        <v>27624</v>
      </c>
    </row>
    <row r="4515" spans="1:8" x14ac:dyDescent="0.35">
      <c r="A4515" t="s">
        <v>451</v>
      </c>
      <c r="B4515" t="s">
        <v>450</v>
      </c>
      <c r="C4515" t="s">
        <v>451</v>
      </c>
      <c r="D4515">
        <v>1</v>
      </c>
      <c r="E4515">
        <v>0</v>
      </c>
      <c r="F4515" t="s">
        <v>11</v>
      </c>
      <c r="G4515" t="s">
        <v>27625</v>
      </c>
      <c r="H4515" t="s">
        <v>17613</v>
      </c>
    </row>
    <row r="4516" spans="1:8" x14ac:dyDescent="0.35">
      <c r="A4516" t="s">
        <v>27626</v>
      </c>
      <c r="B4516" t="s">
        <v>27627</v>
      </c>
      <c r="C4516" t="s">
        <v>27628</v>
      </c>
      <c r="D4516">
        <v>1</v>
      </c>
      <c r="E4516">
        <v>0</v>
      </c>
      <c r="F4516" t="s">
        <v>11</v>
      </c>
      <c r="G4516" t="s">
        <v>27629</v>
      </c>
      <c r="H4516" t="s">
        <v>4750</v>
      </c>
    </row>
    <row r="4517" spans="1:8" x14ac:dyDescent="0.35">
      <c r="A4517" t="s">
        <v>27635</v>
      </c>
      <c r="B4517" t="s">
        <v>27636</v>
      </c>
      <c r="C4517" t="s">
        <v>27637</v>
      </c>
      <c r="D4517">
        <v>1</v>
      </c>
      <c r="E4517">
        <v>0</v>
      </c>
      <c r="F4517" t="s">
        <v>11</v>
      </c>
      <c r="G4517" t="s">
        <v>27638</v>
      </c>
      <c r="H4517" t="s">
        <v>9654</v>
      </c>
    </row>
    <row r="4518" spans="1:8" x14ac:dyDescent="0.35">
      <c r="A4518" t="s">
        <v>6641</v>
      </c>
      <c r="B4518" t="s">
        <v>1328</v>
      </c>
      <c r="C4518" t="s">
        <v>1329</v>
      </c>
      <c r="D4518">
        <v>1</v>
      </c>
      <c r="E4518">
        <v>0</v>
      </c>
      <c r="F4518" t="s">
        <v>11</v>
      </c>
      <c r="G4518" t="s">
        <v>27639</v>
      </c>
      <c r="H4518" t="s">
        <v>1482</v>
      </c>
    </row>
    <row r="4519" spans="1:8" x14ac:dyDescent="0.35">
      <c r="A4519" t="s">
        <v>6641</v>
      </c>
      <c r="B4519" t="s">
        <v>1328</v>
      </c>
      <c r="C4519" t="s">
        <v>1329</v>
      </c>
      <c r="D4519">
        <v>1</v>
      </c>
      <c r="E4519">
        <v>0</v>
      </c>
      <c r="F4519" t="s">
        <v>11</v>
      </c>
      <c r="G4519" t="s">
        <v>27668</v>
      </c>
      <c r="H4519" t="s">
        <v>7591</v>
      </c>
    </row>
    <row r="4520" spans="1:8" x14ac:dyDescent="0.35">
      <c r="A4520" t="s">
        <v>27675</v>
      </c>
      <c r="B4520" t="s">
        <v>27676</v>
      </c>
      <c r="C4520" t="s">
        <v>27675</v>
      </c>
      <c r="D4520">
        <v>1</v>
      </c>
      <c r="E4520">
        <v>0</v>
      </c>
      <c r="F4520" t="s">
        <v>11</v>
      </c>
      <c r="G4520" t="s">
        <v>27677</v>
      </c>
      <c r="H4520" t="s">
        <v>8600</v>
      </c>
    </row>
    <row r="4521" spans="1:8" x14ac:dyDescent="0.35">
      <c r="A4521" t="s">
        <v>2613</v>
      </c>
      <c r="B4521" t="s">
        <v>2614</v>
      </c>
      <c r="C4521" t="s">
        <v>18015</v>
      </c>
      <c r="D4521">
        <v>1</v>
      </c>
      <c r="E4521">
        <v>0</v>
      </c>
      <c r="F4521" t="s">
        <v>11</v>
      </c>
      <c r="G4521" t="s">
        <v>27678</v>
      </c>
      <c r="H4521" t="s">
        <v>180</v>
      </c>
    </row>
    <row r="4522" spans="1:8" x14ac:dyDescent="0.35">
      <c r="A4522" t="s">
        <v>27692</v>
      </c>
      <c r="B4522" t="s">
        <v>27693</v>
      </c>
      <c r="C4522" t="s">
        <v>27694</v>
      </c>
      <c r="D4522">
        <v>1</v>
      </c>
      <c r="E4522">
        <v>0</v>
      </c>
      <c r="F4522" t="s">
        <v>11</v>
      </c>
      <c r="G4522" t="s">
        <v>27695</v>
      </c>
      <c r="H4522" t="s">
        <v>27696</v>
      </c>
    </row>
    <row r="4523" spans="1:8" x14ac:dyDescent="0.35">
      <c r="A4523" t="s">
        <v>8956</v>
      </c>
      <c r="B4523" t="s">
        <v>8957</v>
      </c>
      <c r="C4523" t="s">
        <v>8958</v>
      </c>
      <c r="D4523">
        <v>1</v>
      </c>
      <c r="E4523">
        <v>0</v>
      </c>
      <c r="F4523" t="s">
        <v>11</v>
      </c>
      <c r="G4523" t="s">
        <v>27705</v>
      </c>
      <c r="H4523" t="s">
        <v>6974</v>
      </c>
    </row>
    <row r="4524" spans="1:8" x14ac:dyDescent="0.35">
      <c r="A4524" t="s">
        <v>27736</v>
      </c>
      <c r="B4524" t="s">
        <v>27737</v>
      </c>
      <c r="C4524" t="s">
        <v>27738</v>
      </c>
      <c r="D4524">
        <v>1</v>
      </c>
      <c r="E4524">
        <v>0</v>
      </c>
      <c r="F4524" t="s">
        <v>11</v>
      </c>
      <c r="G4524" t="s">
        <v>27739</v>
      </c>
      <c r="H4524" t="s">
        <v>21339</v>
      </c>
    </row>
    <row r="4525" spans="1:8" x14ac:dyDescent="0.35">
      <c r="A4525" t="s">
        <v>26196</v>
      </c>
      <c r="B4525" t="s">
        <v>4978</v>
      </c>
      <c r="C4525" t="s">
        <v>4979</v>
      </c>
      <c r="D4525">
        <v>1</v>
      </c>
      <c r="E4525">
        <v>0</v>
      </c>
      <c r="F4525" t="s">
        <v>11</v>
      </c>
      <c r="G4525" t="s">
        <v>27739</v>
      </c>
      <c r="H4525" t="s">
        <v>5347</v>
      </c>
    </row>
    <row r="4526" spans="1:8" x14ac:dyDescent="0.35">
      <c r="A4526" t="s">
        <v>27756</v>
      </c>
      <c r="B4526" t="s">
        <v>27757</v>
      </c>
      <c r="C4526" t="s">
        <v>27756</v>
      </c>
      <c r="D4526">
        <v>1</v>
      </c>
      <c r="E4526">
        <v>0</v>
      </c>
      <c r="F4526" t="s">
        <v>11</v>
      </c>
      <c r="G4526" t="s">
        <v>27755</v>
      </c>
      <c r="H4526" t="s">
        <v>27758</v>
      </c>
    </row>
    <row r="4527" spans="1:8" x14ac:dyDescent="0.35">
      <c r="A4527" t="s">
        <v>27772</v>
      </c>
      <c r="B4527" t="s">
        <v>27773</v>
      </c>
      <c r="C4527" t="s">
        <v>27774</v>
      </c>
      <c r="D4527">
        <v>1</v>
      </c>
      <c r="E4527">
        <v>0</v>
      </c>
      <c r="F4527" t="s">
        <v>11</v>
      </c>
      <c r="G4527" t="s">
        <v>27775</v>
      </c>
      <c r="H4527" t="s">
        <v>27776</v>
      </c>
    </row>
    <row r="4528" spans="1:8" x14ac:dyDescent="0.35">
      <c r="A4528" t="s">
        <v>27777</v>
      </c>
      <c r="B4528" t="s">
        <v>27778</v>
      </c>
      <c r="C4528" t="s">
        <v>27779</v>
      </c>
      <c r="D4528">
        <v>1</v>
      </c>
      <c r="E4528">
        <v>4</v>
      </c>
      <c r="F4528" t="s">
        <v>11</v>
      </c>
      <c r="G4528" t="s">
        <v>27775</v>
      </c>
      <c r="H4528" t="s">
        <v>9383</v>
      </c>
    </row>
    <row r="4529" spans="1:8" x14ac:dyDescent="0.35">
      <c r="A4529" t="s">
        <v>27782</v>
      </c>
      <c r="B4529" t="s">
        <v>27783</v>
      </c>
      <c r="C4529" t="s">
        <v>27784</v>
      </c>
      <c r="D4529">
        <v>1</v>
      </c>
      <c r="E4529">
        <v>0</v>
      </c>
      <c r="F4529" t="s">
        <v>11</v>
      </c>
      <c r="G4529" t="s">
        <v>27785</v>
      </c>
      <c r="H4529" t="s">
        <v>546</v>
      </c>
    </row>
    <row r="4530" spans="1:8" x14ac:dyDescent="0.35">
      <c r="A4530" t="s">
        <v>27791</v>
      </c>
      <c r="B4530" t="s">
        <v>27792</v>
      </c>
      <c r="C4530" t="s">
        <v>27791</v>
      </c>
      <c r="D4530">
        <v>1</v>
      </c>
      <c r="E4530">
        <v>0</v>
      </c>
      <c r="F4530" t="s">
        <v>11</v>
      </c>
      <c r="G4530" t="s">
        <v>27793</v>
      </c>
      <c r="H4530" t="s">
        <v>1183</v>
      </c>
    </row>
    <row r="4531" spans="1:8" x14ac:dyDescent="0.35">
      <c r="A4531" t="s">
        <v>27801</v>
      </c>
      <c r="B4531" t="s">
        <v>27802</v>
      </c>
      <c r="C4531" t="s">
        <v>27803</v>
      </c>
      <c r="D4531">
        <v>1</v>
      </c>
      <c r="E4531">
        <v>0</v>
      </c>
      <c r="F4531" t="s">
        <v>11</v>
      </c>
      <c r="G4531" t="s">
        <v>27804</v>
      </c>
      <c r="H4531" t="s">
        <v>1558</v>
      </c>
    </row>
    <row r="4532" spans="1:8" x14ac:dyDescent="0.35">
      <c r="A4532" t="s">
        <v>27813</v>
      </c>
      <c r="B4532" t="s">
        <v>27814</v>
      </c>
      <c r="C4532" t="s">
        <v>27813</v>
      </c>
      <c r="D4532">
        <v>1</v>
      </c>
      <c r="E4532">
        <v>0</v>
      </c>
      <c r="F4532" t="s">
        <v>11</v>
      </c>
      <c r="G4532" t="s">
        <v>27815</v>
      </c>
      <c r="H4532" t="s">
        <v>1576</v>
      </c>
    </row>
    <row r="4533" spans="1:8" x14ac:dyDescent="0.35">
      <c r="A4533" t="s">
        <v>27855</v>
      </c>
      <c r="B4533" t="s">
        <v>27856</v>
      </c>
      <c r="C4533" t="s">
        <v>27857</v>
      </c>
      <c r="D4533">
        <v>1</v>
      </c>
      <c r="E4533">
        <v>0</v>
      </c>
      <c r="F4533" t="s">
        <v>11</v>
      </c>
      <c r="G4533" t="s">
        <v>27858</v>
      </c>
      <c r="H4533" t="s">
        <v>14679</v>
      </c>
    </row>
    <row r="4534" spans="1:8" x14ac:dyDescent="0.35">
      <c r="A4534" t="s">
        <v>11503</v>
      </c>
      <c r="B4534" t="s">
        <v>645</v>
      </c>
      <c r="C4534" t="s">
        <v>646</v>
      </c>
      <c r="D4534">
        <v>1</v>
      </c>
      <c r="E4534">
        <v>0</v>
      </c>
      <c r="F4534" t="s">
        <v>11</v>
      </c>
      <c r="G4534" t="s">
        <v>27861</v>
      </c>
      <c r="H4534" t="s">
        <v>27862</v>
      </c>
    </row>
    <row r="4535" spans="1:8" x14ac:dyDescent="0.35">
      <c r="A4535" t="s">
        <v>1021</v>
      </c>
      <c r="B4535" t="s">
        <v>1022</v>
      </c>
      <c r="C4535" t="s">
        <v>1021</v>
      </c>
      <c r="D4535">
        <v>1</v>
      </c>
      <c r="E4535">
        <v>0</v>
      </c>
      <c r="F4535" t="s">
        <v>11</v>
      </c>
      <c r="G4535" t="s">
        <v>27863</v>
      </c>
      <c r="H4535" t="s">
        <v>1133</v>
      </c>
    </row>
    <row r="4536" spans="1:8" x14ac:dyDescent="0.35">
      <c r="A4536" t="s">
        <v>7825</v>
      </c>
      <c r="B4536" t="s">
        <v>7826</v>
      </c>
      <c r="C4536" t="s">
        <v>7827</v>
      </c>
      <c r="D4536">
        <v>1</v>
      </c>
      <c r="E4536">
        <v>0</v>
      </c>
      <c r="F4536" t="s">
        <v>11</v>
      </c>
      <c r="G4536" t="s">
        <v>27864</v>
      </c>
      <c r="H4536" t="s">
        <v>18543</v>
      </c>
    </row>
    <row r="4537" spans="1:8" x14ac:dyDescent="0.35">
      <c r="A4537" t="s">
        <v>6063</v>
      </c>
      <c r="B4537" t="s">
        <v>6062</v>
      </c>
      <c r="C4537" t="s">
        <v>6063</v>
      </c>
      <c r="D4537">
        <v>1</v>
      </c>
      <c r="E4537">
        <v>0</v>
      </c>
      <c r="F4537" t="s">
        <v>11</v>
      </c>
      <c r="G4537" t="s">
        <v>27872</v>
      </c>
      <c r="H4537" t="s">
        <v>7903</v>
      </c>
    </row>
    <row r="4538" spans="1:8" x14ac:dyDescent="0.35">
      <c r="A4538" t="s">
        <v>5618</v>
      </c>
      <c r="B4538" t="s">
        <v>2614</v>
      </c>
      <c r="C4538" t="s">
        <v>2613</v>
      </c>
      <c r="D4538">
        <v>1</v>
      </c>
      <c r="E4538">
        <v>0</v>
      </c>
      <c r="F4538" t="s">
        <v>11</v>
      </c>
      <c r="G4538" t="s">
        <v>27878</v>
      </c>
      <c r="H4538" t="s">
        <v>13887</v>
      </c>
    </row>
    <row r="4539" spans="1:8" x14ac:dyDescent="0.35">
      <c r="A4539" t="s">
        <v>1158</v>
      </c>
      <c r="B4539" t="s">
        <v>1157</v>
      </c>
      <c r="C4539" t="s">
        <v>1158</v>
      </c>
      <c r="D4539">
        <v>1</v>
      </c>
      <c r="E4539">
        <v>0</v>
      </c>
      <c r="F4539" t="s">
        <v>11</v>
      </c>
      <c r="G4539" t="s">
        <v>27885</v>
      </c>
      <c r="H4539" t="s">
        <v>25701</v>
      </c>
    </row>
    <row r="4540" spans="1:8" x14ac:dyDescent="0.35">
      <c r="A4540" t="s">
        <v>3075</v>
      </c>
      <c r="B4540" t="s">
        <v>3076</v>
      </c>
      <c r="C4540" t="s">
        <v>3075</v>
      </c>
      <c r="D4540">
        <v>1</v>
      </c>
      <c r="E4540">
        <v>0</v>
      </c>
      <c r="F4540" t="s">
        <v>11</v>
      </c>
      <c r="G4540" t="s">
        <v>27888</v>
      </c>
      <c r="H4540" t="s">
        <v>3228</v>
      </c>
    </row>
    <row r="4541" spans="1:8" x14ac:dyDescent="0.35">
      <c r="A4541" t="s">
        <v>1327</v>
      </c>
      <c r="B4541" t="s">
        <v>1328</v>
      </c>
      <c r="C4541" t="s">
        <v>1329</v>
      </c>
      <c r="D4541">
        <v>1</v>
      </c>
      <c r="E4541">
        <v>1</v>
      </c>
      <c r="F4541" t="s">
        <v>11</v>
      </c>
      <c r="G4541" t="s">
        <v>27891</v>
      </c>
      <c r="H4541" t="s">
        <v>103</v>
      </c>
    </row>
    <row r="4542" spans="1:8" x14ac:dyDescent="0.35">
      <c r="A4542" t="s">
        <v>2296</v>
      </c>
      <c r="B4542" t="s">
        <v>2297</v>
      </c>
      <c r="C4542" t="s">
        <v>2298</v>
      </c>
      <c r="D4542">
        <v>1</v>
      </c>
      <c r="E4542">
        <v>0</v>
      </c>
      <c r="F4542" t="s">
        <v>11</v>
      </c>
      <c r="G4542" t="s">
        <v>27892</v>
      </c>
      <c r="H4542" t="s">
        <v>3192</v>
      </c>
    </row>
    <row r="4543" spans="1:8" x14ac:dyDescent="0.35">
      <c r="A4543" t="s">
        <v>27895</v>
      </c>
      <c r="B4543" t="s">
        <v>1320</v>
      </c>
      <c r="C4543" t="s">
        <v>1321</v>
      </c>
      <c r="D4543">
        <v>1</v>
      </c>
      <c r="E4543">
        <v>0</v>
      </c>
      <c r="F4543" t="s">
        <v>11</v>
      </c>
      <c r="G4543" t="s">
        <v>27896</v>
      </c>
      <c r="H4543" t="s">
        <v>10728</v>
      </c>
    </row>
    <row r="4544" spans="1:8" x14ac:dyDescent="0.35">
      <c r="A4544" t="s">
        <v>27905</v>
      </c>
      <c r="B4544" t="s">
        <v>27906</v>
      </c>
      <c r="C4544" t="s">
        <v>27907</v>
      </c>
      <c r="D4544">
        <v>1</v>
      </c>
      <c r="E4544">
        <v>1</v>
      </c>
      <c r="F4544" t="s">
        <v>11</v>
      </c>
      <c r="G4544" t="s">
        <v>27908</v>
      </c>
      <c r="H4544" t="s">
        <v>8365</v>
      </c>
    </row>
    <row r="4545" spans="1:8" x14ac:dyDescent="0.35">
      <c r="A4545" t="s">
        <v>16836</v>
      </c>
      <c r="B4545" t="s">
        <v>16835</v>
      </c>
      <c r="C4545" t="s">
        <v>16836</v>
      </c>
      <c r="D4545">
        <v>1</v>
      </c>
      <c r="E4545">
        <v>0</v>
      </c>
      <c r="F4545" t="s">
        <v>11</v>
      </c>
      <c r="G4545" t="s">
        <v>27927</v>
      </c>
      <c r="H4545" t="s">
        <v>16389</v>
      </c>
    </row>
    <row r="4546" spans="1:8" x14ac:dyDescent="0.35">
      <c r="A4546" t="s">
        <v>27930</v>
      </c>
      <c r="B4546" t="s">
        <v>27931</v>
      </c>
      <c r="C4546" t="s">
        <v>27932</v>
      </c>
      <c r="D4546">
        <v>1</v>
      </c>
      <c r="E4546">
        <v>1</v>
      </c>
      <c r="F4546" t="s">
        <v>11</v>
      </c>
      <c r="G4546" t="s">
        <v>27933</v>
      </c>
      <c r="H4546" t="s">
        <v>2332</v>
      </c>
    </row>
    <row r="4547" spans="1:8" x14ac:dyDescent="0.35">
      <c r="A4547" t="s">
        <v>27935</v>
      </c>
      <c r="B4547" t="s">
        <v>1176</v>
      </c>
      <c r="C4547" t="s">
        <v>1177</v>
      </c>
      <c r="D4547">
        <v>1</v>
      </c>
      <c r="E4547">
        <v>0</v>
      </c>
      <c r="F4547" t="s">
        <v>11</v>
      </c>
      <c r="G4547" t="s">
        <v>27936</v>
      </c>
      <c r="H4547" t="s">
        <v>1036</v>
      </c>
    </row>
    <row r="4548" spans="1:8" x14ac:dyDescent="0.35">
      <c r="A4548" t="s">
        <v>6641</v>
      </c>
      <c r="B4548" t="s">
        <v>1328</v>
      </c>
      <c r="C4548" t="s">
        <v>1329</v>
      </c>
      <c r="D4548">
        <v>1</v>
      </c>
      <c r="E4548">
        <v>0</v>
      </c>
      <c r="F4548" t="s">
        <v>11</v>
      </c>
      <c r="G4548" t="s">
        <v>27937</v>
      </c>
      <c r="H4548" t="s">
        <v>6642</v>
      </c>
    </row>
    <row r="4549" spans="1:8" x14ac:dyDescent="0.35">
      <c r="A4549" t="s">
        <v>13032</v>
      </c>
      <c r="B4549" t="s">
        <v>13033</v>
      </c>
      <c r="C4549" t="s">
        <v>13034</v>
      </c>
      <c r="D4549">
        <v>1</v>
      </c>
      <c r="E4549">
        <v>0</v>
      </c>
      <c r="F4549" t="s">
        <v>11</v>
      </c>
      <c r="G4549" t="s">
        <v>27943</v>
      </c>
      <c r="H4549" t="s">
        <v>27944</v>
      </c>
    </row>
    <row r="4550" spans="1:8" x14ac:dyDescent="0.35">
      <c r="A4550" t="s">
        <v>5132</v>
      </c>
      <c r="B4550" t="s">
        <v>5131</v>
      </c>
      <c r="C4550" t="s">
        <v>5132</v>
      </c>
      <c r="D4550">
        <v>1</v>
      </c>
      <c r="E4550">
        <v>0</v>
      </c>
      <c r="F4550" t="s">
        <v>11</v>
      </c>
      <c r="G4550" t="s">
        <v>27966</v>
      </c>
      <c r="H4550" t="s">
        <v>2730</v>
      </c>
    </row>
    <row r="4551" spans="1:8" x14ac:dyDescent="0.35">
      <c r="A4551" t="s">
        <v>26921</v>
      </c>
      <c r="B4551" t="s">
        <v>26920</v>
      </c>
      <c r="C4551" t="s">
        <v>26921</v>
      </c>
      <c r="D4551">
        <v>1</v>
      </c>
      <c r="E4551">
        <v>0</v>
      </c>
      <c r="F4551" t="s">
        <v>11</v>
      </c>
      <c r="G4551" t="s">
        <v>27966</v>
      </c>
      <c r="H4551" t="s">
        <v>4947</v>
      </c>
    </row>
    <row r="4552" spans="1:8" x14ac:dyDescent="0.35">
      <c r="A4552" t="s">
        <v>26918</v>
      </c>
      <c r="B4552" t="s">
        <v>3032</v>
      </c>
      <c r="C4552" t="s">
        <v>3033</v>
      </c>
      <c r="D4552">
        <v>1</v>
      </c>
      <c r="E4552">
        <v>0</v>
      </c>
      <c r="F4552" t="s">
        <v>11</v>
      </c>
      <c r="G4552" t="s">
        <v>27967</v>
      </c>
      <c r="H4552" t="s">
        <v>1593</v>
      </c>
    </row>
    <row r="4553" spans="1:8" x14ac:dyDescent="0.35">
      <c r="A4553" t="s">
        <v>27983</v>
      </c>
      <c r="B4553" t="s">
        <v>1865</v>
      </c>
      <c r="C4553" t="s">
        <v>1866</v>
      </c>
      <c r="D4553">
        <v>1</v>
      </c>
      <c r="E4553">
        <v>0</v>
      </c>
      <c r="F4553" t="s">
        <v>11</v>
      </c>
      <c r="G4553" t="s">
        <v>27984</v>
      </c>
      <c r="H4553" t="s">
        <v>548</v>
      </c>
    </row>
    <row r="4554" spans="1:8" x14ac:dyDescent="0.35">
      <c r="A4554" t="s">
        <v>27986</v>
      </c>
      <c r="B4554" t="s">
        <v>22311</v>
      </c>
      <c r="C4554" t="s">
        <v>22312</v>
      </c>
      <c r="D4554">
        <v>1</v>
      </c>
      <c r="E4554">
        <v>0</v>
      </c>
      <c r="F4554" t="s">
        <v>11</v>
      </c>
      <c r="G4554" t="s">
        <v>27984</v>
      </c>
      <c r="H4554" t="s">
        <v>495</v>
      </c>
    </row>
    <row r="4555" spans="1:8" x14ac:dyDescent="0.35">
      <c r="A4555" t="s">
        <v>4886</v>
      </c>
      <c r="B4555" t="s">
        <v>4757</v>
      </c>
      <c r="C4555" t="s">
        <v>4758</v>
      </c>
      <c r="D4555">
        <v>1</v>
      </c>
      <c r="E4555">
        <v>0</v>
      </c>
      <c r="F4555" t="s">
        <v>11</v>
      </c>
      <c r="G4555" t="s">
        <v>27987</v>
      </c>
      <c r="H4555" t="s">
        <v>143</v>
      </c>
    </row>
    <row r="4556" spans="1:8" x14ac:dyDescent="0.35">
      <c r="A4556" t="s">
        <v>27990</v>
      </c>
      <c r="B4556" t="s">
        <v>3270</v>
      </c>
      <c r="C4556" t="s">
        <v>3271</v>
      </c>
      <c r="D4556">
        <v>1</v>
      </c>
      <c r="E4556">
        <v>2</v>
      </c>
      <c r="F4556" t="s">
        <v>11</v>
      </c>
      <c r="G4556" t="s">
        <v>27991</v>
      </c>
      <c r="H4556" t="s">
        <v>4893</v>
      </c>
    </row>
    <row r="4557" spans="1:8" x14ac:dyDescent="0.35">
      <c r="A4557" t="s">
        <v>27992</v>
      </c>
      <c r="B4557" t="s">
        <v>4845</v>
      </c>
      <c r="C4557" t="s">
        <v>4846</v>
      </c>
      <c r="D4557">
        <v>1</v>
      </c>
      <c r="E4557">
        <v>2</v>
      </c>
      <c r="F4557" t="s">
        <v>11</v>
      </c>
      <c r="G4557" t="s">
        <v>27993</v>
      </c>
      <c r="H4557" t="s">
        <v>27994</v>
      </c>
    </row>
    <row r="4558" spans="1:8" x14ac:dyDescent="0.35">
      <c r="A4558" t="s">
        <v>4987</v>
      </c>
      <c r="B4558" t="s">
        <v>4988</v>
      </c>
      <c r="C4558" t="s">
        <v>4989</v>
      </c>
      <c r="D4558">
        <v>1</v>
      </c>
      <c r="E4558">
        <v>0</v>
      </c>
      <c r="F4558" t="s">
        <v>11</v>
      </c>
      <c r="G4558" t="s">
        <v>27995</v>
      </c>
      <c r="H4558" t="s">
        <v>27996</v>
      </c>
    </row>
    <row r="4559" spans="1:8" x14ac:dyDescent="0.35">
      <c r="A4559" t="s">
        <v>2613</v>
      </c>
      <c r="B4559" t="s">
        <v>2614</v>
      </c>
      <c r="C4559" t="s">
        <v>18015</v>
      </c>
      <c r="D4559">
        <v>1</v>
      </c>
      <c r="E4559">
        <v>0</v>
      </c>
      <c r="F4559" t="s">
        <v>11</v>
      </c>
      <c r="G4559" t="s">
        <v>27999</v>
      </c>
      <c r="H4559" t="s">
        <v>4532</v>
      </c>
    </row>
    <row r="4560" spans="1:8" x14ac:dyDescent="0.35">
      <c r="A4560" t="s">
        <v>28000</v>
      </c>
      <c r="B4560" t="s">
        <v>5131</v>
      </c>
      <c r="C4560" t="s">
        <v>5132</v>
      </c>
      <c r="D4560">
        <v>1</v>
      </c>
      <c r="E4560">
        <v>0</v>
      </c>
      <c r="F4560" t="s">
        <v>11</v>
      </c>
      <c r="G4560" t="s">
        <v>28001</v>
      </c>
      <c r="H4560" t="s">
        <v>9219</v>
      </c>
    </row>
    <row r="4561" spans="1:8" x14ac:dyDescent="0.35">
      <c r="A4561" t="s">
        <v>28002</v>
      </c>
      <c r="B4561" t="s">
        <v>28003</v>
      </c>
      <c r="C4561" t="s">
        <v>28004</v>
      </c>
      <c r="D4561">
        <v>1</v>
      </c>
      <c r="E4561">
        <v>0</v>
      </c>
      <c r="F4561" t="s">
        <v>11</v>
      </c>
      <c r="G4561" t="s">
        <v>28005</v>
      </c>
      <c r="H4561" t="s">
        <v>28006</v>
      </c>
    </row>
    <row r="4562" spans="1:8" x14ac:dyDescent="0.35">
      <c r="A4562" t="s">
        <v>2252</v>
      </c>
      <c r="B4562" t="s">
        <v>140</v>
      </c>
      <c r="C4562" t="s">
        <v>141</v>
      </c>
      <c r="D4562">
        <v>1</v>
      </c>
      <c r="E4562">
        <v>0</v>
      </c>
      <c r="F4562" t="s">
        <v>11</v>
      </c>
      <c r="G4562" t="s">
        <v>28028</v>
      </c>
      <c r="H4562" t="s">
        <v>28029</v>
      </c>
    </row>
    <row r="4563" spans="1:8" x14ac:dyDescent="0.35">
      <c r="A4563" t="s">
        <v>2737</v>
      </c>
      <c r="B4563" t="s">
        <v>2736</v>
      </c>
      <c r="C4563" t="s">
        <v>2737</v>
      </c>
      <c r="D4563">
        <v>1</v>
      </c>
      <c r="E4563">
        <v>0</v>
      </c>
      <c r="F4563" t="s">
        <v>11</v>
      </c>
      <c r="G4563" t="s">
        <v>28037</v>
      </c>
      <c r="H4563" t="s">
        <v>4746</v>
      </c>
    </row>
    <row r="4564" spans="1:8" x14ac:dyDescent="0.35">
      <c r="A4564" t="s">
        <v>28040</v>
      </c>
      <c r="B4564" t="s">
        <v>28041</v>
      </c>
      <c r="C4564" t="s">
        <v>28042</v>
      </c>
      <c r="D4564">
        <v>1</v>
      </c>
      <c r="E4564">
        <v>0</v>
      </c>
      <c r="F4564" t="s">
        <v>11</v>
      </c>
      <c r="G4564" t="s">
        <v>28043</v>
      </c>
      <c r="H4564" t="s">
        <v>572</v>
      </c>
    </row>
    <row r="4565" spans="1:8" x14ac:dyDescent="0.35">
      <c r="A4565" t="s">
        <v>281</v>
      </c>
      <c r="B4565" t="s">
        <v>280</v>
      </c>
      <c r="C4565" t="s">
        <v>281</v>
      </c>
      <c r="D4565">
        <v>1</v>
      </c>
      <c r="E4565">
        <v>0</v>
      </c>
      <c r="F4565" t="s">
        <v>11</v>
      </c>
      <c r="G4565" t="s">
        <v>28046</v>
      </c>
      <c r="H4565" t="s">
        <v>355</v>
      </c>
    </row>
    <row r="4566" spans="1:8" x14ac:dyDescent="0.35">
      <c r="A4566" t="s">
        <v>28047</v>
      </c>
      <c r="B4566" t="s">
        <v>9221</v>
      </c>
      <c r="C4566" t="s">
        <v>9222</v>
      </c>
      <c r="D4566">
        <v>1</v>
      </c>
      <c r="E4566">
        <v>0</v>
      </c>
      <c r="F4566" t="s">
        <v>11</v>
      </c>
      <c r="G4566" t="s">
        <v>28048</v>
      </c>
      <c r="H4566" t="s">
        <v>12233</v>
      </c>
    </row>
    <row r="4567" spans="1:8" x14ac:dyDescent="0.35">
      <c r="A4567" t="s">
        <v>1306</v>
      </c>
      <c r="B4567" t="s">
        <v>1307</v>
      </c>
      <c r="C4567" t="s">
        <v>1306</v>
      </c>
      <c r="D4567">
        <v>1</v>
      </c>
      <c r="E4567">
        <v>0</v>
      </c>
      <c r="F4567" t="s">
        <v>11</v>
      </c>
      <c r="G4567" t="s">
        <v>28052</v>
      </c>
      <c r="H4567" t="s">
        <v>1875</v>
      </c>
    </row>
    <row r="4568" spans="1:8" x14ac:dyDescent="0.35">
      <c r="A4568" t="s">
        <v>28065</v>
      </c>
      <c r="B4568" t="s">
        <v>4576</v>
      </c>
      <c r="C4568" t="s">
        <v>4577</v>
      </c>
      <c r="D4568">
        <v>1</v>
      </c>
      <c r="E4568">
        <v>0</v>
      </c>
      <c r="F4568" t="s">
        <v>11</v>
      </c>
      <c r="G4568" t="s">
        <v>28066</v>
      </c>
      <c r="H4568" t="s">
        <v>245</v>
      </c>
    </row>
    <row r="4569" spans="1:8" x14ac:dyDescent="0.35">
      <c r="A4569" t="s">
        <v>9262</v>
      </c>
      <c r="B4569" t="s">
        <v>1050</v>
      </c>
      <c r="C4569" t="s">
        <v>1051</v>
      </c>
      <c r="D4569">
        <v>1</v>
      </c>
      <c r="E4569">
        <v>0</v>
      </c>
      <c r="F4569" t="s">
        <v>11</v>
      </c>
      <c r="G4569" t="s">
        <v>28067</v>
      </c>
      <c r="H4569" t="s">
        <v>371</v>
      </c>
    </row>
    <row r="4570" spans="1:8" x14ac:dyDescent="0.35">
      <c r="A4570" t="s">
        <v>2617</v>
      </c>
      <c r="B4570" t="s">
        <v>2618</v>
      </c>
      <c r="C4570" t="s">
        <v>2617</v>
      </c>
      <c r="D4570">
        <v>1</v>
      </c>
      <c r="E4570">
        <v>1</v>
      </c>
      <c r="F4570" t="s">
        <v>11</v>
      </c>
      <c r="G4570" t="s">
        <v>28088</v>
      </c>
      <c r="H4570" t="s">
        <v>103</v>
      </c>
    </row>
    <row r="4571" spans="1:8" x14ac:dyDescent="0.35">
      <c r="A4571" t="s">
        <v>6641</v>
      </c>
      <c r="B4571" t="s">
        <v>1328</v>
      </c>
      <c r="C4571" t="s">
        <v>1329</v>
      </c>
      <c r="D4571">
        <v>1</v>
      </c>
      <c r="E4571">
        <v>0</v>
      </c>
      <c r="F4571" t="s">
        <v>11</v>
      </c>
      <c r="G4571" t="s">
        <v>28096</v>
      </c>
      <c r="H4571" t="s">
        <v>28097</v>
      </c>
    </row>
    <row r="4572" spans="1:8" x14ac:dyDescent="0.35">
      <c r="A4572" t="s">
        <v>2629</v>
      </c>
      <c r="B4572" t="s">
        <v>564</v>
      </c>
      <c r="C4572" t="s">
        <v>565</v>
      </c>
      <c r="D4572">
        <v>1</v>
      </c>
      <c r="E4572">
        <v>0</v>
      </c>
      <c r="F4572" t="s">
        <v>11</v>
      </c>
      <c r="G4572" t="s">
        <v>28099</v>
      </c>
      <c r="H4572" t="s">
        <v>22684</v>
      </c>
    </row>
    <row r="4573" spans="1:8" x14ac:dyDescent="0.35">
      <c r="A4573" t="s">
        <v>13255</v>
      </c>
      <c r="B4573" t="s">
        <v>13256</v>
      </c>
      <c r="C4573" t="s">
        <v>13255</v>
      </c>
      <c r="D4573">
        <v>1</v>
      </c>
      <c r="E4573">
        <v>0</v>
      </c>
      <c r="F4573" t="s">
        <v>11</v>
      </c>
      <c r="G4573" t="s">
        <v>28102</v>
      </c>
      <c r="H4573" t="s">
        <v>1771</v>
      </c>
    </row>
    <row r="4574" spans="1:8" x14ac:dyDescent="0.35">
      <c r="A4574" t="s">
        <v>2268</v>
      </c>
      <c r="B4574" t="s">
        <v>990</v>
      </c>
      <c r="C4574" t="s">
        <v>991</v>
      </c>
      <c r="D4574">
        <v>1</v>
      </c>
      <c r="E4574">
        <v>0</v>
      </c>
      <c r="F4574" t="s">
        <v>11</v>
      </c>
      <c r="G4574" t="s">
        <v>28105</v>
      </c>
      <c r="H4574" t="s">
        <v>4750</v>
      </c>
    </row>
    <row r="4575" spans="1:8" x14ac:dyDescent="0.35">
      <c r="A4575" t="s">
        <v>1778</v>
      </c>
      <c r="B4575" t="s">
        <v>1777</v>
      </c>
      <c r="C4575" t="s">
        <v>1778</v>
      </c>
      <c r="D4575">
        <v>1</v>
      </c>
      <c r="E4575">
        <v>0</v>
      </c>
      <c r="F4575" t="s">
        <v>11</v>
      </c>
      <c r="G4575" t="s">
        <v>28116</v>
      </c>
      <c r="H4575" t="s">
        <v>3562</v>
      </c>
    </row>
    <row r="4576" spans="1:8" x14ac:dyDescent="0.35">
      <c r="A4576" t="s">
        <v>28137</v>
      </c>
      <c r="B4576" t="s">
        <v>28138</v>
      </c>
      <c r="C4576" t="s">
        <v>28139</v>
      </c>
      <c r="D4576">
        <v>1</v>
      </c>
      <c r="E4576">
        <v>0</v>
      </c>
      <c r="F4576" t="s">
        <v>11</v>
      </c>
      <c r="G4576" t="s">
        <v>28140</v>
      </c>
      <c r="H4576" t="s">
        <v>1036</v>
      </c>
    </row>
    <row r="4577" spans="1:8" x14ac:dyDescent="0.35">
      <c r="A4577" t="s">
        <v>1789</v>
      </c>
      <c r="B4577" t="s">
        <v>1788</v>
      </c>
      <c r="C4577" t="s">
        <v>1789</v>
      </c>
      <c r="D4577">
        <v>1</v>
      </c>
      <c r="E4577">
        <v>0</v>
      </c>
      <c r="F4577" t="s">
        <v>11</v>
      </c>
      <c r="G4577" t="s">
        <v>28141</v>
      </c>
      <c r="H4577" t="s">
        <v>371</v>
      </c>
    </row>
    <row r="4578" spans="1:8" x14ac:dyDescent="0.35">
      <c r="A4578" t="s">
        <v>28146</v>
      </c>
      <c r="B4578" t="s">
        <v>28147</v>
      </c>
      <c r="C4578" t="s">
        <v>28148</v>
      </c>
      <c r="D4578">
        <v>1</v>
      </c>
      <c r="E4578">
        <v>0</v>
      </c>
      <c r="F4578" t="s">
        <v>11</v>
      </c>
      <c r="G4578" t="s">
        <v>28145</v>
      </c>
      <c r="H4578" t="s">
        <v>5805</v>
      </c>
    </row>
    <row r="4579" spans="1:8" x14ac:dyDescent="0.35">
      <c r="A4579" t="s">
        <v>28149</v>
      </c>
      <c r="B4579" t="s">
        <v>3028</v>
      </c>
      <c r="C4579" t="s">
        <v>3029</v>
      </c>
      <c r="D4579">
        <v>1</v>
      </c>
      <c r="E4579">
        <v>0</v>
      </c>
      <c r="F4579" t="s">
        <v>11</v>
      </c>
      <c r="G4579" t="s">
        <v>28145</v>
      </c>
      <c r="H4579" t="s">
        <v>24635</v>
      </c>
    </row>
    <row r="4580" spans="1:8" x14ac:dyDescent="0.35">
      <c r="A4580" t="s">
        <v>9131</v>
      </c>
      <c r="B4580" t="s">
        <v>2599</v>
      </c>
      <c r="C4580" t="s">
        <v>2600</v>
      </c>
      <c r="D4580">
        <v>1</v>
      </c>
      <c r="E4580">
        <v>0</v>
      </c>
      <c r="F4580" t="s">
        <v>11</v>
      </c>
      <c r="G4580" t="s">
        <v>28145</v>
      </c>
      <c r="H4580" t="s">
        <v>3573</v>
      </c>
    </row>
    <row r="4581" spans="1:8" x14ac:dyDescent="0.35">
      <c r="A4581" t="s">
        <v>2060</v>
      </c>
      <c r="B4581" t="s">
        <v>2061</v>
      </c>
      <c r="C4581" t="s">
        <v>2060</v>
      </c>
      <c r="D4581">
        <v>1</v>
      </c>
      <c r="E4581">
        <v>0</v>
      </c>
      <c r="F4581" t="s">
        <v>11</v>
      </c>
      <c r="G4581" t="s">
        <v>28145</v>
      </c>
      <c r="H4581" t="s">
        <v>2062</v>
      </c>
    </row>
    <row r="4582" spans="1:8" x14ac:dyDescent="0.35">
      <c r="A4582" t="s">
        <v>936</v>
      </c>
      <c r="B4582" t="s">
        <v>937</v>
      </c>
      <c r="C4582" t="s">
        <v>936</v>
      </c>
      <c r="D4582">
        <v>1</v>
      </c>
      <c r="E4582">
        <v>0</v>
      </c>
      <c r="F4582" t="s">
        <v>11</v>
      </c>
      <c r="G4582" t="s">
        <v>28152</v>
      </c>
      <c r="H4582" t="s">
        <v>78</v>
      </c>
    </row>
    <row r="4583" spans="1:8" x14ac:dyDescent="0.35">
      <c r="A4583" t="s">
        <v>9131</v>
      </c>
      <c r="B4583" t="s">
        <v>2599</v>
      </c>
      <c r="C4583" t="s">
        <v>2600</v>
      </c>
      <c r="D4583">
        <v>1</v>
      </c>
      <c r="E4583">
        <v>0</v>
      </c>
      <c r="F4583" t="s">
        <v>11</v>
      </c>
      <c r="G4583" t="s">
        <v>28154</v>
      </c>
      <c r="H4583" t="s">
        <v>4126</v>
      </c>
    </row>
    <row r="4584" spans="1:8" x14ac:dyDescent="0.35">
      <c r="A4584" t="s">
        <v>28155</v>
      </c>
      <c r="B4584" t="s">
        <v>18821</v>
      </c>
      <c r="C4584" t="s">
        <v>18822</v>
      </c>
      <c r="D4584">
        <v>1</v>
      </c>
      <c r="E4584">
        <v>0</v>
      </c>
      <c r="F4584" t="s">
        <v>11</v>
      </c>
      <c r="G4584" t="s">
        <v>28154</v>
      </c>
      <c r="H4584" t="s">
        <v>9560</v>
      </c>
    </row>
    <row r="4585" spans="1:8" x14ac:dyDescent="0.35">
      <c r="A4585" t="s">
        <v>28158</v>
      </c>
      <c r="B4585" t="s">
        <v>758</v>
      </c>
      <c r="C4585" t="s">
        <v>759</v>
      </c>
      <c r="D4585">
        <v>1</v>
      </c>
      <c r="E4585">
        <v>0</v>
      </c>
      <c r="F4585" t="s">
        <v>11</v>
      </c>
      <c r="G4585" t="s">
        <v>28157</v>
      </c>
      <c r="H4585" t="s">
        <v>1122</v>
      </c>
    </row>
    <row r="4586" spans="1:8" x14ac:dyDescent="0.35">
      <c r="A4586" t="s">
        <v>5110</v>
      </c>
      <c r="B4586" t="s">
        <v>5111</v>
      </c>
      <c r="C4586" t="s">
        <v>5110</v>
      </c>
      <c r="D4586">
        <v>1</v>
      </c>
      <c r="E4586">
        <v>0</v>
      </c>
      <c r="F4586" t="s">
        <v>11</v>
      </c>
      <c r="G4586" t="s">
        <v>28167</v>
      </c>
      <c r="H4586" t="s">
        <v>4947</v>
      </c>
    </row>
    <row r="4587" spans="1:8" x14ac:dyDescent="0.35">
      <c r="A4587" t="s">
        <v>3960</v>
      </c>
      <c r="B4587" t="s">
        <v>3889</v>
      </c>
      <c r="C4587" t="s">
        <v>3890</v>
      </c>
      <c r="D4587">
        <v>1</v>
      </c>
      <c r="E4587">
        <v>0</v>
      </c>
      <c r="F4587" t="s">
        <v>11</v>
      </c>
      <c r="G4587" t="s">
        <v>28170</v>
      </c>
      <c r="H4587" t="s">
        <v>2667</v>
      </c>
    </row>
    <row r="4588" spans="1:8" x14ac:dyDescent="0.35">
      <c r="A4588" t="s">
        <v>12195</v>
      </c>
      <c r="B4588" t="s">
        <v>12196</v>
      </c>
      <c r="C4588" t="s">
        <v>12195</v>
      </c>
      <c r="D4588">
        <v>1</v>
      </c>
      <c r="E4588">
        <v>0</v>
      </c>
      <c r="F4588" t="s">
        <v>11</v>
      </c>
      <c r="G4588" t="s">
        <v>28170</v>
      </c>
      <c r="H4588" t="s">
        <v>2667</v>
      </c>
    </row>
    <row r="4589" spans="1:8" x14ac:dyDescent="0.35">
      <c r="A4589" t="s">
        <v>28174</v>
      </c>
      <c r="B4589" t="s">
        <v>28175</v>
      </c>
      <c r="C4589" t="s">
        <v>28174</v>
      </c>
      <c r="D4589">
        <v>1</v>
      </c>
      <c r="E4589">
        <v>0</v>
      </c>
      <c r="F4589" t="s">
        <v>11</v>
      </c>
      <c r="G4589" t="s">
        <v>28170</v>
      </c>
      <c r="H4589" t="s">
        <v>2667</v>
      </c>
    </row>
    <row r="4590" spans="1:8" x14ac:dyDescent="0.35">
      <c r="A4590" t="s">
        <v>28176</v>
      </c>
      <c r="B4590" t="s">
        <v>28177</v>
      </c>
      <c r="C4590" t="s">
        <v>28176</v>
      </c>
      <c r="D4590">
        <v>1</v>
      </c>
      <c r="E4590">
        <v>0</v>
      </c>
      <c r="F4590" t="s">
        <v>11</v>
      </c>
      <c r="G4590" t="s">
        <v>28170</v>
      </c>
      <c r="H4590" t="s">
        <v>2667</v>
      </c>
    </row>
    <row r="4591" spans="1:8" x14ac:dyDescent="0.35">
      <c r="A4591" t="s">
        <v>28181</v>
      </c>
      <c r="B4591" t="s">
        <v>28182</v>
      </c>
      <c r="C4591" t="s">
        <v>28183</v>
      </c>
      <c r="D4591">
        <v>1</v>
      </c>
      <c r="E4591">
        <v>0</v>
      </c>
      <c r="F4591" t="s">
        <v>11</v>
      </c>
      <c r="G4591" t="s">
        <v>28184</v>
      </c>
      <c r="H4591" t="s">
        <v>28185</v>
      </c>
    </row>
    <row r="4592" spans="1:8" x14ac:dyDescent="0.35">
      <c r="A4592" t="s">
        <v>28198</v>
      </c>
      <c r="B4592" t="s">
        <v>28199</v>
      </c>
      <c r="C4592" t="s">
        <v>28198</v>
      </c>
      <c r="D4592">
        <v>1</v>
      </c>
      <c r="E4592">
        <v>0</v>
      </c>
      <c r="F4592" t="s">
        <v>11</v>
      </c>
      <c r="G4592" t="s">
        <v>28200</v>
      </c>
      <c r="H4592" t="s">
        <v>28201</v>
      </c>
    </row>
    <row r="4593" spans="1:8" x14ac:dyDescent="0.35">
      <c r="A4593" t="s">
        <v>9131</v>
      </c>
      <c r="B4593" t="s">
        <v>2599</v>
      </c>
      <c r="C4593" t="s">
        <v>2600</v>
      </c>
      <c r="D4593">
        <v>1</v>
      </c>
      <c r="E4593">
        <v>0</v>
      </c>
      <c r="F4593" t="s">
        <v>11</v>
      </c>
      <c r="G4593" t="s">
        <v>28210</v>
      </c>
      <c r="H4593" t="s">
        <v>103</v>
      </c>
    </row>
    <row r="4594" spans="1:8" x14ac:dyDescent="0.35">
      <c r="A4594" t="s">
        <v>28211</v>
      </c>
      <c r="B4594" t="s">
        <v>28212</v>
      </c>
      <c r="C4594" t="s">
        <v>28211</v>
      </c>
      <c r="D4594">
        <v>1</v>
      </c>
      <c r="E4594">
        <v>1</v>
      </c>
      <c r="F4594" t="s">
        <v>11</v>
      </c>
      <c r="G4594" t="s">
        <v>28210</v>
      </c>
      <c r="H4594" t="s">
        <v>103</v>
      </c>
    </row>
    <row r="4595" spans="1:8" x14ac:dyDescent="0.35">
      <c r="A4595" t="s">
        <v>6691</v>
      </c>
      <c r="B4595" t="s">
        <v>6692</v>
      </c>
      <c r="C4595" t="s">
        <v>6691</v>
      </c>
      <c r="D4595">
        <v>1</v>
      </c>
      <c r="E4595">
        <v>0</v>
      </c>
      <c r="F4595" t="s">
        <v>11</v>
      </c>
      <c r="G4595" t="s">
        <v>28215</v>
      </c>
      <c r="H4595" t="s">
        <v>28216</v>
      </c>
    </row>
    <row r="4596" spans="1:8" x14ac:dyDescent="0.35">
      <c r="A4596" t="s">
        <v>6040</v>
      </c>
      <c r="B4596" t="s">
        <v>6039</v>
      </c>
      <c r="C4596" t="s">
        <v>6040</v>
      </c>
      <c r="D4596">
        <v>1</v>
      </c>
      <c r="E4596">
        <v>0</v>
      </c>
      <c r="F4596" t="s">
        <v>11</v>
      </c>
      <c r="G4596" t="s">
        <v>28227</v>
      </c>
      <c r="H4596" t="s">
        <v>25191</v>
      </c>
    </row>
    <row r="4597" spans="1:8" x14ac:dyDescent="0.35">
      <c r="A4597" t="s">
        <v>28230</v>
      </c>
      <c r="B4597" t="s">
        <v>28231</v>
      </c>
      <c r="C4597" t="s">
        <v>28230</v>
      </c>
      <c r="D4597">
        <v>1</v>
      </c>
      <c r="E4597">
        <v>0</v>
      </c>
      <c r="F4597" t="s">
        <v>11</v>
      </c>
      <c r="G4597" t="s">
        <v>28232</v>
      </c>
      <c r="H4597" t="s">
        <v>13929</v>
      </c>
    </row>
    <row r="4598" spans="1:8" x14ac:dyDescent="0.35">
      <c r="A4598" t="s">
        <v>28237</v>
      </c>
      <c r="B4598" t="s">
        <v>28238</v>
      </c>
      <c r="C4598" t="s">
        <v>28237</v>
      </c>
      <c r="D4598">
        <v>1</v>
      </c>
      <c r="E4598">
        <v>0</v>
      </c>
      <c r="F4598" t="s">
        <v>11</v>
      </c>
      <c r="G4598" t="s">
        <v>28239</v>
      </c>
      <c r="H4598" t="s">
        <v>21762</v>
      </c>
    </row>
    <row r="4599" spans="1:8" x14ac:dyDescent="0.35">
      <c r="A4599" t="s">
        <v>3171</v>
      </c>
      <c r="B4599" t="s">
        <v>3172</v>
      </c>
      <c r="C4599" t="s">
        <v>3173</v>
      </c>
      <c r="D4599">
        <v>1</v>
      </c>
      <c r="E4599">
        <v>0</v>
      </c>
      <c r="F4599" t="s">
        <v>11</v>
      </c>
      <c r="G4599" t="s">
        <v>28240</v>
      </c>
      <c r="H4599" t="s">
        <v>7876</v>
      </c>
    </row>
    <row r="4600" spans="1:8" x14ac:dyDescent="0.35">
      <c r="A4600" t="s">
        <v>16882</v>
      </c>
      <c r="B4600" t="s">
        <v>3311</v>
      </c>
      <c r="C4600" t="s">
        <v>3312</v>
      </c>
      <c r="D4600">
        <v>1</v>
      </c>
      <c r="E4600">
        <v>0</v>
      </c>
      <c r="F4600" t="s">
        <v>11</v>
      </c>
      <c r="G4600" t="s">
        <v>28244</v>
      </c>
      <c r="H4600" t="s">
        <v>3144</v>
      </c>
    </row>
    <row r="4601" spans="1:8" x14ac:dyDescent="0.35">
      <c r="A4601" t="s">
        <v>28247</v>
      </c>
      <c r="B4601" t="s">
        <v>28248</v>
      </c>
      <c r="C4601" t="s">
        <v>28249</v>
      </c>
      <c r="D4601">
        <v>1</v>
      </c>
      <c r="E4601">
        <v>0</v>
      </c>
      <c r="F4601" t="s">
        <v>11</v>
      </c>
      <c r="G4601" t="s">
        <v>28250</v>
      </c>
      <c r="H4601" t="s">
        <v>1601</v>
      </c>
    </row>
    <row r="4602" spans="1:8" x14ac:dyDescent="0.35">
      <c r="A4602" t="s">
        <v>3960</v>
      </c>
      <c r="B4602" t="s">
        <v>3889</v>
      </c>
      <c r="C4602" t="s">
        <v>3890</v>
      </c>
      <c r="D4602">
        <v>1</v>
      </c>
      <c r="E4602">
        <v>0</v>
      </c>
      <c r="F4602" t="s">
        <v>11</v>
      </c>
      <c r="G4602" t="s">
        <v>28251</v>
      </c>
      <c r="H4602" t="s">
        <v>495</v>
      </c>
    </row>
    <row r="4603" spans="1:8" x14ac:dyDescent="0.35">
      <c r="A4603" t="s">
        <v>28252</v>
      </c>
      <c r="B4603" t="s">
        <v>5841</v>
      </c>
      <c r="C4603" t="s">
        <v>5842</v>
      </c>
      <c r="D4603">
        <v>1</v>
      </c>
      <c r="E4603">
        <v>0</v>
      </c>
      <c r="F4603" t="s">
        <v>11</v>
      </c>
      <c r="G4603" t="s">
        <v>28253</v>
      </c>
      <c r="H4603" t="s">
        <v>14199</v>
      </c>
    </row>
    <row r="4604" spans="1:8" x14ac:dyDescent="0.35">
      <c r="A4604" t="s">
        <v>28257</v>
      </c>
      <c r="B4604" t="s">
        <v>28258</v>
      </c>
      <c r="C4604" t="s">
        <v>28257</v>
      </c>
      <c r="D4604">
        <v>1</v>
      </c>
      <c r="E4604">
        <v>0</v>
      </c>
      <c r="F4604" t="s">
        <v>11</v>
      </c>
      <c r="G4604" t="s">
        <v>28259</v>
      </c>
      <c r="H4604" t="s">
        <v>25191</v>
      </c>
    </row>
    <row r="4605" spans="1:8" x14ac:dyDescent="0.35">
      <c r="A4605" t="s">
        <v>4242</v>
      </c>
      <c r="B4605" t="s">
        <v>4241</v>
      </c>
      <c r="C4605" t="s">
        <v>4242</v>
      </c>
      <c r="D4605">
        <v>1</v>
      </c>
      <c r="E4605">
        <v>0</v>
      </c>
      <c r="F4605" t="s">
        <v>11</v>
      </c>
      <c r="G4605" t="s">
        <v>28265</v>
      </c>
      <c r="H4605" t="s">
        <v>4305</v>
      </c>
    </row>
    <row r="4606" spans="1:8" x14ac:dyDescent="0.35">
      <c r="A4606" t="s">
        <v>381</v>
      </c>
      <c r="B4606" t="s">
        <v>380</v>
      </c>
      <c r="C4606" t="s">
        <v>381</v>
      </c>
      <c r="D4606">
        <v>1</v>
      </c>
      <c r="E4606">
        <v>0</v>
      </c>
      <c r="F4606" t="s">
        <v>11</v>
      </c>
      <c r="G4606" t="s">
        <v>28265</v>
      </c>
      <c r="H4606" t="s">
        <v>14199</v>
      </c>
    </row>
    <row r="4607" spans="1:8" x14ac:dyDescent="0.35">
      <c r="A4607" t="s">
        <v>28271</v>
      </c>
      <c r="B4607" t="s">
        <v>28272</v>
      </c>
      <c r="C4607" t="s">
        <v>28271</v>
      </c>
      <c r="D4607">
        <v>1</v>
      </c>
      <c r="E4607">
        <v>0</v>
      </c>
      <c r="F4607" t="s">
        <v>11</v>
      </c>
      <c r="G4607" t="s">
        <v>28273</v>
      </c>
      <c r="H4607" t="s">
        <v>28274</v>
      </c>
    </row>
    <row r="4608" spans="1:8" x14ac:dyDescent="0.35">
      <c r="A4608" t="s">
        <v>28281</v>
      </c>
      <c r="B4608" t="s">
        <v>28282</v>
      </c>
      <c r="C4608" t="s">
        <v>28281</v>
      </c>
      <c r="D4608">
        <v>1</v>
      </c>
      <c r="E4608">
        <v>0</v>
      </c>
      <c r="F4608" t="s">
        <v>11</v>
      </c>
      <c r="G4608" t="s">
        <v>28283</v>
      </c>
      <c r="H4608" t="s">
        <v>12401</v>
      </c>
    </row>
    <row r="4609" spans="1:8" x14ac:dyDescent="0.35">
      <c r="A4609" t="s">
        <v>216</v>
      </c>
      <c r="B4609" t="s">
        <v>215</v>
      </c>
      <c r="C4609" t="s">
        <v>216</v>
      </c>
      <c r="D4609">
        <v>1</v>
      </c>
      <c r="E4609">
        <v>0</v>
      </c>
      <c r="F4609" t="s">
        <v>11</v>
      </c>
      <c r="G4609" t="s">
        <v>28286</v>
      </c>
      <c r="H4609" t="s">
        <v>18</v>
      </c>
    </row>
    <row r="4610" spans="1:8" x14ac:dyDescent="0.35">
      <c r="A4610" t="s">
        <v>16744</v>
      </c>
      <c r="B4610" t="s">
        <v>16745</v>
      </c>
      <c r="C4610" t="s">
        <v>16744</v>
      </c>
      <c r="D4610">
        <v>1</v>
      </c>
      <c r="E4610">
        <v>0</v>
      </c>
      <c r="F4610" t="s">
        <v>11</v>
      </c>
      <c r="G4610" t="s">
        <v>28293</v>
      </c>
      <c r="H4610" t="s">
        <v>295</v>
      </c>
    </row>
    <row r="4611" spans="1:8" x14ac:dyDescent="0.35">
      <c r="A4611" t="s">
        <v>16744</v>
      </c>
      <c r="B4611" t="s">
        <v>16745</v>
      </c>
      <c r="C4611" t="s">
        <v>16744</v>
      </c>
      <c r="D4611">
        <v>1</v>
      </c>
      <c r="E4611">
        <v>0</v>
      </c>
      <c r="F4611" t="s">
        <v>11</v>
      </c>
      <c r="G4611" t="s">
        <v>28296</v>
      </c>
      <c r="H4611" t="s">
        <v>457</v>
      </c>
    </row>
    <row r="4612" spans="1:8" x14ac:dyDescent="0.35">
      <c r="A4612" t="s">
        <v>23960</v>
      </c>
      <c r="B4612" t="s">
        <v>23961</v>
      </c>
      <c r="C4612" t="s">
        <v>23962</v>
      </c>
      <c r="D4612">
        <v>1</v>
      </c>
      <c r="E4612">
        <v>0</v>
      </c>
      <c r="F4612" t="s">
        <v>11</v>
      </c>
      <c r="G4612" t="s">
        <v>28303</v>
      </c>
      <c r="H4612" t="s">
        <v>28304</v>
      </c>
    </row>
    <row r="4613" spans="1:8" x14ac:dyDescent="0.35">
      <c r="A4613" t="s">
        <v>15023</v>
      </c>
      <c r="B4613" t="s">
        <v>15024</v>
      </c>
      <c r="C4613" t="s">
        <v>15023</v>
      </c>
      <c r="D4613">
        <v>1</v>
      </c>
      <c r="E4613">
        <v>0</v>
      </c>
      <c r="F4613" t="s">
        <v>11</v>
      </c>
      <c r="G4613" t="s">
        <v>28305</v>
      </c>
      <c r="H4613" t="s">
        <v>9349</v>
      </c>
    </row>
    <row r="4614" spans="1:8" x14ac:dyDescent="0.35">
      <c r="A4614" t="s">
        <v>16994</v>
      </c>
      <c r="B4614" t="s">
        <v>9975</v>
      </c>
      <c r="C4614" t="s">
        <v>9976</v>
      </c>
      <c r="D4614">
        <v>1</v>
      </c>
      <c r="E4614">
        <v>0</v>
      </c>
      <c r="F4614" t="s">
        <v>11</v>
      </c>
      <c r="G4614" t="s">
        <v>28319</v>
      </c>
      <c r="H4614" t="s">
        <v>68</v>
      </c>
    </row>
    <row r="4615" spans="1:8" x14ac:dyDescent="0.35">
      <c r="A4615" t="s">
        <v>12994</v>
      </c>
      <c r="B4615" t="s">
        <v>28320</v>
      </c>
      <c r="C4615" t="s">
        <v>28321</v>
      </c>
      <c r="D4615">
        <v>1</v>
      </c>
      <c r="E4615">
        <v>0</v>
      </c>
      <c r="F4615" t="s">
        <v>11</v>
      </c>
      <c r="G4615" t="s">
        <v>28322</v>
      </c>
      <c r="H4615" t="s">
        <v>18566</v>
      </c>
    </row>
    <row r="4616" spans="1:8" x14ac:dyDescent="0.35">
      <c r="A4616" t="s">
        <v>28323</v>
      </c>
      <c r="B4616" t="s">
        <v>28324</v>
      </c>
      <c r="C4616" t="s">
        <v>28325</v>
      </c>
      <c r="D4616">
        <v>1</v>
      </c>
      <c r="E4616">
        <v>0</v>
      </c>
      <c r="F4616" t="s">
        <v>11</v>
      </c>
      <c r="G4616" t="s">
        <v>28322</v>
      </c>
      <c r="H4616" t="s">
        <v>68</v>
      </c>
    </row>
    <row r="4617" spans="1:8" x14ac:dyDescent="0.35">
      <c r="A4617" t="s">
        <v>216</v>
      </c>
      <c r="B4617" t="s">
        <v>215</v>
      </c>
      <c r="C4617" t="s">
        <v>216</v>
      </c>
      <c r="D4617">
        <v>1</v>
      </c>
      <c r="E4617">
        <v>0</v>
      </c>
      <c r="F4617" t="s">
        <v>11</v>
      </c>
      <c r="G4617" t="s">
        <v>28330</v>
      </c>
      <c r="H4617" t="s">
        <v>18</v>
      </c>
    </row>
    <row r="4618" spans="1:8" x14ac:dyDescent="0.35">
      <c r="A4618" t="s">
        <v>18550</v>
      </c>
      <c r="B4618" t="s">
        <v>13840</v>
      </c>
      <c r="C4618" t="s">
        <v>13841</v>
      </c>
      <c r="D4618">
        <v>1</v>
      </c>
      <c r="E4618">
        <v>0</v>
      </c>
      <c r="F4618" t="s">
        <v>11</v>
      </c>
      <c r="G4618" t="s">
        <v>28336</v>
      </c>
      <c r="H4618" t="s">
        <v>28337</v>
      </c>
    </row>
    <row r="4619" spans="1:8" x14ac:dyDescent="0.35">
      <c r="A4619" t="s">
        <v>28362</v>
      </c>
      <c r="B4619" t="s">
        <v>28363</v>
      </c>
      <c r="C4619" t="s">
        <v>28362</v>
      </c>
      <c r="D4619">
        <v>1</v>
      </c>
      <c r="E4619">
        <v>0</v>
      </c>
      <c r="F4619" t="s">
        <v>11</v>
      </c>
      <c r="G4619" t="s">
        <v>28364</v>
      </c>
      <c r="H4619" t="s">
        <v>3654</v>
      </c>
    </row>
    <row r="4620" spans="1:8" x14ac:dyDescent="0.35">
      <c r="A4620" t="s">
        <v>3171</v>
      </c>
      <c r="B4620" t="s">
        <v>3172</v>
      </c>
      <c r="C4620" t="s">
        <v>3173</v>
      </c>
      <c r="D4620">
        <v>1</v>
      </c>
      <c r="E4620">
        <v>0</v>
      </c>
      <c r="F4620" t="s">
        <v>11</v>
      </c>
      <c r="G4620" t="s">
        <v>28366</v>
      </c>
      <c r="H4620" t="s">
        <v>236</v>
      </c>
    </row>
    <row r="4621" spans="1:8" x14ac:dyDescent="0.35">
      <c r="A4621" t="s">
        <v>3000</v>
      </c>
      <c r="B4621" t="s">
        <v>2745</v>
      </c>
      <c r="C4621" t="s">
        <v>2746</v>
      </c>
      <c r="D4621">
        <v>1</v>
      </c>
      <c r="E4621">
        <v>0</v>
      </c>
      <c r="F4621" t="s">
        <v>11</v>
      </c>
      <c r="G4621" t="s">
        <v>28367</v>
      </c>
      <c r="H4621" t="s">
        <v>304</v>
      </c>
    </row>
    <row r="4622" spans="1:8" x14ac:dyDescent="0.35">
      <c r="A4622" t="s">
        <v>28368</v>
      </c>
      <c r="B4622" t="s">
        <v>28369</v>
      </c>
      <c r="C4622" t="s">
        <v>28370</v>
      </c>
      <c r="D4622">
        <v>1</v>
      </c>
      <c r="E4622">
        <v>1</v>
      </c>
      <c r="F4622" t="s">
        <v>11</v>
      </c>
      <c r="G4622" t="s">
        <v>28371</v>
      </c>
      <c r="H4622" t="s">
        <v>209</v>
      </c>
    </row>
    <row r="4623" spans="1:8" x14ac:dyDescent="0.35">
      <c r="A4623" t="s">
        <v>164</v>
      </c>
      <c r="B4623" t="s">
        <v>163</v>
      </c>
      <c r="C4623" t="s">
        <v>164</v>
      </c>
      <c r="D4623">
        <v>1</v>
      </c>
      <c r="E4623">
        <v>0</v>
      </c>
      <c r="F4623" t="s">
        <v>11</v>
      </c>
      <c r="G4623" t="s">
        <v>28384</v>
      </c>
      <c r="H4623" t="s">
        <v>28385</v>
      </c>
    </row>
    <row r="4624" spans="1:8" x14ac:dyDescent="0.35">
      <c r="A4624" t="s">
        <v>1306</v>
      </c>
      <c r="B4624" t="s">
        <v>1307</v>
      </c>
      <c r="C4624" t="s">
        <v>1306</v>
      </c>
      <c r="D4624">
        <v>1</v>
      </c>
      <c r="E4624">
        <v>0</v>
      </c>
      <c r="F4624" t="s">
        <v>11</v>
      </c>
      <c r="G4624" t="s">
        <v>28390</v>
      </c>
      <c r="H4624" t="s">
        <v>304</v>
      </c>
    </row>
    <row r="4625" spans="1:8" x14ac:dyDescent="0.35">
      <c r="A4625" t="s">
        <v>28392</v>
      </c>
      <c r="B4625" t="s">
        <v>28393</v>
      </c>
      <c r="C4625" t="s">
        <v>28392</v>
      </c>
      <c r="D4625">
        <v>1</v>
      </c>
      <c r="E4625">
        <v>0</v>
      </c>
      <c r="F4625" t="s">
        <v>11</v>
      </c>
      <c r="G4625" t="s">
        <v>28394</v>
      </c>
      <c r="H4625" t="s">
        <v>78</v>
      </c>
    </row>
    <row r="4626" spans="1:8" x14ac:dyDescent="0.35">
      <c r="A4626" t="s">
        <v>28406</v>
      </c>
      <c r="B4626" t="s">
        <v>28407</v>
      </c>
      <c r="C4626" t="s">
        <v>28406</v>
      </c>
      <c r="D4626">
        <v>1</v>
      </c>
      <c r="E4626">
        <v>0</v>
      </c>
      <c r="F4626" t="s">
        <v>11</v>
      </c>
      <c r="G4626" t="s">
        <v>28408</v>
      </c>
      <c r="H4626" t="s">
        <v>481</v>
      </c>
    </row>
    <row r="4627" spans="1:8" x14ac:dyDescent="0.35">
      <c r="A4627" t="s">
        <v>28411</v>
      </c>
      <c r="B4627" t="s">
        <v>28412</v>
      </c>
      <c r="C4627" t="s">
        <v>28411</v>
      </c>
      <c r="D4627">
        <v>1</v>
      </c>
      <c r="E4627">
        <v>0</v>
      </c>
      <c r="F4627" t="s">
        <v>11</v>
      </c>
      <c r="G4627" t="s">
        <v>28413</v>
      </c>
      <c r="H4627" t="s">
        <v>209</v>
      </c>
    </row>
    <row r="4628" spans="1:8" x14ac:dyDescent="0.35">
      <c r="A4628" t="s">
        <v>28435</v>
      </c>
      <c r="B4628" t="s">
        <v>28436</v>
      </c>
      <c r="C4628" t="s">
        <v>28437</v>
      </c>
      <c r="D4628">
        <v>1</v>
      </c>
      <c r="E4628">
        <v>0</v>
      </c>
      <c r="F4628" t="s">
        <v>11</v>
      </c>
      <c r="G4628" t="s">
        <v>28438</v>
      </c>
      <c r="H4628" t="s">
        <v>7380</v>
      </c>
    </row>
    <row r="4629" spans="1:8" x14ac:dyDescent="0.35">
      <c r="A4629" t="s">
        <v>28439</v>
      </c>
      <c r="B4629" t="s">
        <v>28440</v>
      </c>
      <c r="C4629" t="s">
        <v>28439</v>
      </c>
      <c r="D4629">
        <v>1</v>
      </c>
      <c r="E4629">
        <v>0</v>
      </c>
      <c r="F4629" t="s">
        <v>11</v>
      </c>
      <c r="G4629" t="s">
        <v>28441</v>
      </c>
      <c r="H4629" t="s">
        <v>1036</v>
      </c>
    </row>
    <row r="4630" spans="1:8" x14ac:dyDescent="0.35">
      <c r="A4630" t="s">
        <v>28447</v>
      </c>
      <c r="B4630" t="s">
        <v>2614</v>
      </c>
      <c r="C4630" t="s">
        <v>18015</v>
      </c>
      <c r="D4630">
        <v>1</v>
      </c>
      <c r="E4630">
        <v>0</v>
      </c>
      <c r="F4630" t="s">
        <v>11</v>
      </c>
      <c r="G4630" t="s">
        <v>28448</v>
      </c>
      <c r="H4630" t="s">
        <v>106</v>
      </c>
    </row>
    <row r="4631" spans="1:8" x14ac:dyDescent="0.35">
      <c r="A4631" t="s">
        <v>3267</v>
      </c>
      <c r="B4631" t="s">
        <v>990</v>
      </c>
      <c r="C4631" t="s">
        <v>991</v>
      </c>
      <c r="D4631">
        <v>1</v>
      </c>
      <c r="E4631">
        <v>0</v>
      </c>
      <c r="F4631" t="s">
        <v>11</v>
      </c>
      <c r="G4631" t="s">
        <v>28449</v>
      </c>
      <c r="H4631" t="s">
        <v>1335</v>
      </c>
    </row>
    <row r="4632" spans="1:8" x14ac:dyDescent="0.35">
      <c r="A4632" t="s">
        <v>28456</v>
      </c>
      <c r="B4632" t="s">
        <v>28457</v>
      </c>
      <c r="C4632" t="s">
        <v>28458</v>
      </c>
      <c r="D4632">
        <v>1</v>
      </c>
      <c r="E4632">
        <v>0</v>
      </c>
      <c r="F4632" t="s">
        <v>11</v>
      </c>
      <c r="G4632" t="s">
        <v>28459</v>
      </c>
      <c r="H4632" t="s">
        <v>20121</v>
      </c>
    </row>
    <row r="4633" spans="1:8" x14ac:dyDescent="0.35">
      <c r="A4633" t="s">
        <v>28460</v>
      </c>
      <c r="B4633" t="s">
        <v>28461</v>
      </c>
      <c r="C4633" t="s">
        <v>28462</v>
      </c>
      <c r="D4633">
        <v>1</v>
      </c>
      <c r="E4633">
        <v>0</v>
      </c>
      <c r="F4633" t="s">
        <v>11</v>
      </c>
      <c r="G4633" t="s">
        <v>28463</v>
      </c>
      <c r="H4633" t="s">
        <v>1412</v>
      </c>
    </row>
    <row r="4634" spans="1:8" x14ac:dyDescent="0.35">
      <c r="A4634" t="s">
        <v>28464</v>
      </c>
      <c r="B4634" t="s">
        <v>16063</v>
      </c>
      <c r="C4634" t="s">
        <v>16064</v>
      </c>
      <c r="D4634">
        <v>1</v>
      </c>
      <c r="E4634">
        <v>0</v>
      </c>
      <c r="F4634" t="s">
        <v>11</v>
      </c>
      <c r="G4634" t="s">
        <v>28465</v>
      </c>
      <c r="H4634" t="s">
        <v>28466</v>
      </c>
    </row>
    <row r="4635" spans="1:8" x14ac:dyDescent="0.35">
      <c r="A4635" t="s">
        <v>14417</v>
      </c>
      <c r="B4635" t="s">
        <v>14418</v>
      </c>
      <c r="C4635" t="s">
        <v>14419</v>
      </c>
      <c r="D4635">
        <v>1</v>
      </c>
      <c r="E4635">
        <v>0</v>
      </c>
      <c r="F4635" t="s">
        <v>11</v>
      </c>
      <c r="G4635" t="s">
        <v>28467</v>
      </c>
      <c r="H4635" t="s">
        <v>28468</v>
      </c>
    </row>
    <row r="4636" spans="1:8" x14ac:dyDescent="0.35">
      <c r="A4636" t="s">
        <v>28469</v>
      </c>
      <c r="B4636" t="s">
        <v>28470</v>
      </c>
      <c r="C4636" t="s">
        <v>28471</v>
      </c>
      <c r="D4636">
        <v>1</v>
      </c>
      <c r="E4636">
        <v>0</v>
      </c>
      <c r="F4636" t="s">
        <v>11</v>
      </c>
      <c r="G4636" t="s">
        <v>28472</v>
      </c>
      <c r="H4636" t="s">
        <v>5352</v>
      </c>
    </row>
    <row r="4637" spans="1:8" x14ac:dyDescent="0.35">
      <c r="A4637" t="s">
        <v>27019</v>
      </c>
      <c r="B4637" t="s">
        <v>27020</v>
      </c>
      <c r="C4637" t="s">
        <v>27019</v>
      </c>
      <c r="D4637">
        <v>1</v>
      </c>
      <c r="E4637">
        <v>0</v>
      </c>
      <c r="F4637" t="s">
        <v>11</v>
      </c>
      <c r="G4637" t="s">
        <v>28473</v>
      </c>
      <c r="H4637" t="s">
        <v>68</v>
      </c>
    </row>
    <row r="4638" spans="1:8" x14ac:dyDescent="0.35">
      <c r="A4638" t="s">
        <v>28474</v>
      </c>
      <c r="B4638" t="s">
        <v>28475</v>
      </c>
      <c r="C4638" t="s">
        <v>28474</v>
      </c>
      <c r="D4638">
        <v>1</v>
      </c>
      <c r="E4638">
        <v>0</v>
      </c>
      <c r="F4638" t="s">
        <v>11</v>
      </c>
      <c r="G4638" t="s">
        <v>28473</v>
      </c>
      <c r="H4638" t="s">
        <v>774</v>
      </c>
    </row>
    <row r="4639" spans="1:8" x14ac:dyDescent="0.35">
      <c r="A4639" t="s">
        <v>3421</v>
      </c>
      <c r="B4639" t="s">
        <v>130</v>
      </c>
      <c r="C4639" t="s">
        <v>131</v>
      </c>
      <c r="D4639">
        <v>1</v>
      </c>
      <c r="E4639">
        <v>0</v>
      </c>
      <c r="F4639" t="s">
        <v>11</v>
      </c>
      <c r="G4639" t="s">
        <v>28509</v>
      </c>
      <c r="H4639" t="s">
        <v>7226</v>
      </c>
    </row>
    <row r="4640" spans="1:8" x14ac:dyDescent="0.35">
      <c r="A4640" t="s">
        <v>28514</v>
      </c>
      <c r="B4640" t="s">
        <v>26126</v>
      </c>
      <c r="C4640" t="s">
        <v>26127</v>
      </c>
      <c r="D4640">
        <v>1</v>
      </c>
      <c r="E4640">
        <v>0</v>
      </c>
      <c r="F4640" t="s">
        <v>11</v>
      </c>
      <c r="G4640" t="s">
        <v>28515</v>
      </c>
      <c r="H4640" t="s">
        <v>6024</v>
      </c>
    </row>
    <row r="4641" spans="1:8" x14ac:dyDescent="0.35">
      <c r="A4641" t="s">
        <v>23302</v>
      </c>
      <c r="B4641" t="s">
        <v>6039</v>
      </c>
      <c r="C4641" t="s">
        <v>6040</v>
      </c>
      <c r="D4641">
        <v>1</v>
      </c>
      <c r="E4641">
        <v>0</v>
      </c>
      <c r="F4641" t="s">
        <v>11</v>
      </c>
      <c r="G4641" t="s">
        <v>28516</v>
      </c>
      <c r="H4641" t="s">
        <v>3626</v>
      </c>
    </row>
    <row r="4642" spans="1:8" x14ac:dyDescent="0.35">
      <c r="A4642" t="s">
        <v>28562</v>
      </c>
      <c r="B4642" t="s">
        <v>3377</v>
      </c>
      <c r="C4642" t="s">
        <v>3378</v>
      </c>
      <c r="D4642">
        <v>1</v>
      </c>
      <c r="E4642">
        <v>0</v>
      </c>
      <c r="F4642" t="s">
        <v>11</v>
      </c>
      <c r="G4642" t="s">
        <v>28563</v>
      </c>
      <c r="H4642" t="s">
        <v>28564</v>
      </c>
    </row>
    <row r="4643" spans="1:8" x14ac:dyDescent="0.35">
      <c r="A4643" t="s">
        <v>28565</v>
      </c>
      <c r="B4643" t="s">
        <v>11646</v>
      </c>
      <c r="C4643" t="s">
        <v>11647</v>
      </c>
      <c r="D4643">
        <v>1</v>
      </c>
      <c r="E4643">
        <v>0</v>
      </c>
      <c r="F4643" t="s">
        <v>11</v>
      </c>
      <c r="G4643" t="s">
        <v>28563</v>
      </c>
      <c r="H4643" t="s">
        <v>28566</v>
      </c>
    </row>
    <row r="4644" spans="1:8" x14ac:dyDescent="0.35">
      <c r="A4644" t="s">
        <v>28569</v>
      </c>
      <c r="B4644" t="s">
        <v>28570</v>
      </c>
      <c r="C4644" t="s">
        <v>28569</v>
      </c>
      <c r="D4644">
        <v>1</v>
      </c>
      <c r="E4644">
        <v>0</v>
      </c>
      <c r="F4644" t="s">
        <v>11</v>
      </c>
      <c r="G4644" t="s">
        <v>28571</v>
      </c>
      <c r="H4644" t="s">
        <v>1012</v>
      </c>
    </row>
    <row r="4645" spans="1:8" x14ac:dyDescent="0.35">
      <c r="A4645" t="s">
        <v>28582</v>
      </c>
      <c r="B4645" t="s">
        <v>28583</v>
      </c>
      <c r="C4645" t="s">
        <v>28584</v>
      </c>
      <c r="D4645">
        <v>1</v>
      </c>
      <c r="E4645">
        <v>0</v>
      </c>
      <c r="F4645" t="s">
        <v>11</v>
      </c>
      <c r="G4645" t="s">
        <v>28585</v>
      </c>
      <c r="H4645" t="s">
        <v>28586</v>
      </c>
    </row>
    <row r="4646" spans="1:8" x14ac:dyDescent="0.35">
      <c r="A4646" t="s">
        <v>1306</v>
      </c>
      <c r="B4646" t="s">
        <v>1307</v>
      </c>
      <c r="C4646" t="s">
        <v>1306</v>
      </c>
      <c r="D4646">
        <v>1</v>
      </c>
      <c r="E4646">
        <v>1</v>
      </c>
      <c r="F4646" t="s">
        <v>11</v>
      </c>
      <c r="G4646" t="s">
        <v>28587</v>
      </c>
      <c r="H4646" t="s">
        <v>703</v>
      </c>
    </row>
    <row r="4647" spans="1:8" x14ac:dyDescent="0.35">
      <c r="A4647" t="s">
        <v>28594</v>
      </c>
      <c r="B4647" t="s">
        <v>7647</v>
      </c>
      <c r="C4647" t="s">
        <v>7648</v>
      </c>
      <c r="D4647">
        <v>1</v>
      </c>
      <c r="E4647">
        <v>1</v>
      </c>
      <c r="F4647" t="s">
        <v>11</v>
      </c>
      <c r="G4647" t="s">
        <v>28595</v>
      </c>
      <c r="H4647" t="s">
        <v>204</v>
      </c>
    </row>
    <row r="4648" spans="1:8" x14ac:dyDescent="0.35">
      <c r="A4648" t="s">
        <v>28597</v>
      </c>
      <c r="B4648" t="s">
        <v>28598</v>
      </c>
      <c r="C4648" t="s">
        <v>28597</v>
      </c>
      <c r="D4648">
        <v>1</v>
      </c>
      <c r="E4648">
        <v>0</v>
      </c>
      <c r="F4648" t="s">
        <v>11</v>
      </c>
      <c r="G4648" t="s">
        <v>28599</v>
      </c>
      <c r="H4648" t="s">
        <v>68</v>
      </c>
    </row>
    <row r="4649" spans="1:8" x14ac:dyDescent="0.35">
      <c r="A4649" t="s">
        <v>22391</v>
      </c>
      <c r="B4649" t="s">
        <v>22390</v>
      </c>
      <c r="C4649" t="s">
        <v>22391</v>
      </c>
      <c r="D4649">
        <v>1</v>
      </c>
      <c r="E4649">
        <v>0</v>
      </c>
      <c r="F4649" t="s">
        <v>11</v>
      </c>
      <c r="G4649" t="s">
        <v>28600</v>
      </c>
      <c r="H4649" t="s">
        <v>1671</v>
      </c>
    </row>
    <row r="4650" spans="1:8" x14ac:dyDescent="0.35">
      <c r="A4650" t="s">
        <v>1895</v>
      </c>
      <c r="B4650" t="s">
        <v>1896</v>
      </c>
      <c r="C4650" t="s">
        <v>1895</v>
      </c>
      <c r="D4650">
        <v>1</v>
      </c>
      <c r="E4650">
        <v>0</v>
      </c>
      <c r="F4650" t="s">
        <v>11</v>
      </c>
      <c r="G4650" t="s">
        <v>28603</v>
      </c>
      <c r="H4650" t="s">
        <v>5046</v>
      </c>
    </row>
    <row r="4651" spans="1:8" x14ac:dyDescent="0.35">
      <c r="A4651" t="s">
        <v>942</v>
      </c>
      <c r="B4651" t="s">
        <v>943</v>
      </c>
      <c r="C4651" t="s">
        <v>944</v>
      </c>
      <c r="D4651">
        <v>1</v>
      </c>
      <c r="E4651">
        <v>0</v>
      </c>
      <c r="F4651" t="s">
        <v>11</v>
      </c>
      <c r="G4651" t="s">
        <v>28610</v>
      </c>
      <c r="H4651" t="s">
        <v>28611</v>
      </c>
    </row>
    <row r="4652" spans="1:8" x14ac:dyDescent="0.35">
      <c r="A4652" t="s">
        <v>28615</v>
      </c>
      <c r="B4652" t="s">
        <v>28616</v>
      </c>
      <c r="C4652" t="s">
        <v>28615</v>
      </c>
      <c r="D4652">
        <v>1</v>
      </c>
      <c r="E4652">
        <v>0</v>
      </c>
      <c r="F4652" t="s">
        <v>11</v>
      </c>
      <c r="G4652" t="s">
        <v>28617</v>
      </c>
      <c r="H4652" t="s">
        <v>295</v>
      </c>
    </row>
    <row r="4653" spans="1:8" x14ac:dyDescent="0.35">
      <c r="A4653" t="s">
        <v>8927</v>
      </c>
      <c r="B4653" t="s">
        <v>8928</v>
      </c>
      <c r="C4653" t="s">
        <v>8927</v>
      </c>
      <c r="D4653">
        <v>1</v>
      </c>
      <c r="E4653">
        <v>0</v>
      </c>
      <c r="F4653" t="s">
        <v>11</v>
      </c>
      <c r="G4653" t="s">
        <v>28632</v>
      </c>
      <c r="H4653" t="s">
        <v>8930</v>
      </c>
    </row>
    <row r="4654" spans="1:8" x14ac:dyDescent="0.35">
      <c r="A4654" t="s">
        <v>22037</v>
      </c>
      <c r="B4654" t="s">
        <v>14504</v>
      </c>
      <c r="C4654" t="s">
        <v>14505</v>
      </c>
      <c r="D4654">
        <v>1</v>
      </c>
      <c r="E4654">
        <v>1</v>
      </c>
      <c r="F4654" t="s">
        <v>11</v>
      </c>
      <c r="G4654" t="s">
        <v>28639</v>
      </c>
      <c r="H4654" t="s">
        <v>5314</v>
      </c>
    </row>
    <row r="4655" spans="1:8" x14ac:dyDescent="0.35">
      <c r="A4655" t="s">
        <v>28651</v>
      </c>
      <c r="B4655" t="s">
        <v>28652</v>
      </c>
      <c r="C4655" t="s">
        <v>28653</v>
      </c>
      <c r="D4655">
        <v>1</v>
      </c>
      <c r="E4655">
        <v>1</v>
      </c>
      <c r="F4655" t="s">
        <v>11</v>
      </c>
      <c r="G4655" t="s">
        <v>28654</v>
      </c>
      <c r="H4655" t="s">
        <v>457</v>
      </c>
    </row>
    <row r="4656" spans="1:8" x14ac:dyDescent="0.35">
      <c r="A4656" t="s">
        <v>2252</v>
      </c>
      <c r="B4656" t="s">
        <v>140</v>
      </c>
      <c r="C4656" t="s">
        <v>141</v>
      </c>
      <c r="D4656">
        <v>1</v>
      </c>
      <c r="E4656">
        <v>1</v>
      </c>
      <c r="F4656" t="s">
        <v>11</v>
      </c>
      <c r="G4656" t="s">
        <v>28667</v>
      </c>
      <c r="H4656" t="s">
        <v>227</v>
      </c>
    </row>
    <row r="4657" spans="1:8" x14ac:dyDescent="0.35">
      <c r="A4657" t="s">
        <v>28668</v>
      </c>
      <c r="B4657" t="s">
        <v>28669</v>
      </c>
      <c r="C4657" t="s">
        <v>28668</v>
      </c>
      <c r="D4657">
        <v>1</v>
      </c>
      <c r="E4657">
        <v>1</v>
      </c>
      <c r="F4657" t="s">
        <v>11</v>
      </c>
      <c r="G4657" t="s">
        <v>28670</v>
      </c>
      <c r="H4657" t="s">
        <v>251</v>
      </c>
    </row>
    <row r="4658" spans="1:8" x14ac:dyDescent="0.35">
      <c r="A4658" t="s">
        <v>28673</v>
      </c>
      <c r="B4658" t="s">
        <v>18035</v>
      </c>
      <c r="C4658" t="s">
        <v>18036</v>
      </c>
      <c r="D4658">
        <v>1</v>
      </c>
      <c r="E4658">
        <v>0</v>
      </c>
      <c r="F4658" t="s">
        <v>11</v>
      </c>
      <c r="G4658" t="s">
        <v>28674</v>
      </c>
      <c r="H4658" t="s">
        <v>28675</v>
      </c>
    </row>
    <row r="4659" spans="1:8" x14ac:dyDescent="0.35">
      <c r="A4659" t="s">
        <v>28676</v>
      </c>
      <c r="B4659" t="s">
        <v>28677</v>
      </c>
      <c r="C4659" t="s">
        <v>28676</v>
      </c>
      <c r="D4659">
        <v>1</v>
      </c>
      <c r="E4659">
        <v>0</v>
      </c>
      <c r="F4659" t="s">
        <v>11</v>
      </c>
      <c r="G4659" t="s">
        <v>28674</v>
      </c>
      <c r="H4659" t="s">
        <v>2248</v>
      </c>
    </row>
    <row r="4660" spans="1:8" x14ac:dyDescent="0.35">
      <c r="A4660" t="s">
        <v>10951</v>
      </c>
      <c r="B4660" t="s">
        <v>10950</v>
      </c>
      <c r="C4660" t="s">
        <v>10951</v>
      </c>
      <c r="D4660">
        <v>1</v>
      </c>
      <c r="E4660">
        <v>0</v>
      </c>
      <c r="F4660" t="s">
        <v>11</v>
      </c>
      <c r="G4660" t="s">
        <v>28689</v>
      </c>
      <c r="H4660" t="s">
        <v>20901</v>
      </c>
    </row>
    <row r="4661" spans="1:8" x14ac:dyDescent="0.35">
      <c r="A4661" t="s">
        <v>16411</v>
      </c>
      <c r="B4661" t="s">
        <v>16410</v>
      </c>
      <c r="C4661" t="s">
        <v>16411</v>
      </c>
      <c r="D4661">
        <v>1</v>
      </c>
      <c r="E4661">
        <v>0</v>
      </c>
      <c r="F4661" t="s">
        <v>11</v>
      </c>
      <c r="G4661" t="s">
        <v>28708</v>
      </c>
      <c r="H4661" t="s">
        <v>28709</v>
      </c>
    </row>
    <row r="4662" spans="1:8" x14ac:dyDescent="0.35">
      <c r="A4662" t="s">
        <v>28710</v>
      </c>
      <c r="B4662" t="s">
        <v>7990</v>
      </c>
      <c r="C4662" t="s">
        <v>7991</v>
      </c>
      <c r="D4662">
        <v>1</v>
      </c>
      <c r="E4662">
        <v>0</v>
      </c>
      <c r="F4662" t="s">
        <v>11</v>
      </c>
      <c r="G4662" t="s">
        <v>28711</v>
      </c>
      <c r="H4662" t="s">
        <v>7993</v>
      </c>
    </row>
    <row r="4663" spans="1:8" x14ac:dyDescent="0.35">
      <c r="A4663" t="s">
        <v>28714</v>
      </c>
      <c r="B4663" t="s">
        <v>28715</v>
      </c>
      <c r="C4663" t="s">
        <v>28716</v>
      </c>
      <c r="D4663">
        <v>1</v>
      </c>
      <c r="E4663">
        <v>0</v>
      </c>
      <c r="F4663" t="s">
        <v>11</v>
      </c>
      <c r="G4663" t="s">
        <v>28717</v>
      </c>
      <c r="H4663" t="s">
        <v>495</v>
      </c>
    </row>
    <row r="4664" spans="1:8" x14ac:dyDescent="0.35">
      <c r="A4664" t="s">
        <v>18015</v>
      </c>
      <c r="B4664" t="s">
        <v>2614</v>
      </c>
      <c r="C4664" t="s">
        <v>18015</v>
      </c>
      <c r="D4664">
        <v>1</v>
      </c>
      <c r="E4664">
        <v>0</v>
      </c>
      <c r="F4664" t="s">
        <v>11</v>
      </c>
      <c r="G4664" t="s">
        <v>28718</v>
      </c>
      <c r="H4664" t="s">
        <v>2071</v>
      </c>
    </row>
    <row r="4665" spans="1:8" x14ac:dyDescent="0.35">
      <c r="A4665" t="s">
        <v>25789</v>
      </c>
      <c r="B4665" t="s">
        <v>20014</v>
      </c>
      <c r="C4665" t="s">
        <v>20015</v>
      </c>
      <c r="D4665">
        <v>1</v>
      </c>
      <c r="E4665">
        <v>0</v>
      </c>
      <c r="F4665" t="s">
        <v>11</v>
      </c>
      <c r="G4665" t="s">
        <v>28741</v>
      </c>
      <c r="H4665" t="s">
        <v>4086</v>
      </c>
    </row>
    <row r="4666" spans="1:8" x14ac:dyDescent="0.35">
      <c r="A4666" t="s">
        <v>28742</v>
      </c>
      <c r="B4666" t="s">
        <v>28728</v>
      </c>
      <c r="C4666" t="s">
        <v>28729</v>
      </c>
      <c r="D4666">
        <v>1</v>
      </c>
      <c r="E4666">
        <v>0</v>
      </c>
      <c r="F4666" t="s">
        <v>11</v>
      </c>
      <c r="G4666" t="s">
        <v>28743</v>
      </c>
      <c r="H4666" t="s">
        <v>2667</v>
      </c>
    </row>
    <row r="4667" spans="1:8" x14ac:dyDescent="0.35">
      <c r="A4667" t="s">
        <v>16994</v>
      </c>
      <c r="B4667" t="s">
        <v>9975</v>
      </c>
      <c r="C4667" t="s">
        <v>9976</v>
      </c>
      <c r="D4667">
        <v>1</v>
      </c>
      <c r="E4667">
        <v>1</v>
      </c>
      <c r="F4667" t="s">
        <v>11</v>
      </c>
      <c r="G4667" t="s">
        <v>28750</v>
      </c>
      <c r="H4667" t="s">
        <v>12715</v>
      </c>
    </row>
    <row r="4668" spans="1:8" x14ac:dyDescent="0.35">
      <c r="A4668" t="s">
        <v>13135</v>
      </c>
      <c r="B4668" t="s">
        <v>13136</v>
      </c>
      <c r="C4668" t="s">
        <v>13135</v>
      </c>
      <c r="D4668">
        <v>1</v>
      </c>
      <c r="E4668">
        <v>0</v>
      </c>
      <c r="F4668" t="s">
        <v>11</v>
      </c>
      <c r="G4668" t="s">
        <v>28751</v>
      </c>
      <c r="H4668" t="s">
        <v>68</v>
      </c>
    </row>
    <row r="4669" spans="1:8" x14ac:dyDescent="0.35">
      <c r="A4669" t="s">
        <v>22130</v>
      </c>
      <c r="B4669" t="s">
        <v>1104</v>
      </c>
      <c r="C4669" t="s">
        <v>1105</v>
      </c>
      <c r="D4669">
        <v>1</v>
      </c>
      <c r="E4669">
        <v>0</v>
      </c>
      <c r="F4669" t="s">
        <v>11</v>
      </c>
      <c r="G4669" t="s">
        <v>28773</v>
      </c>
      <c r="H4669" t="s">
        <v>613</v>
      </c>
    </row>
    <row r="4670" spans="1:8" x14ac:dyDescent="0.35">
      <c r="A4670" t="s">
        <v>6965</v>
      </c>
      <c r="B4670" t="s">
        <v>6964</v>
      </c>
      <c r="C4670" t="s">
        <v>6965</v>
      </c>
      <c r="D4670">
        <v>1</v>
      </c>
      <c r="E4670">
        <v>0</v>
      </c>
      <c r="F4670" t="s">
        <v>11</v>
      </c>
      <c r="G4670" t="s">
        <v>28778</v>
      </c>
      <c r="H4670" t="s">
        <v>2270</v>
      </c>
    </row>
    <row r="4671" spans="1:8" x14ac:dyDescent="0.35">
      <c r="A4671" t="s">
        <v>28791</v>
      </c>
      <c r="B4671" t="s">
        <v>5759</v>
      </c>
      <c r="C4671" t="s">
        <v>5760</v>
      </c>
      <c r="D4671">
        <v>1</v>
      </c>
      <c r="E4671">
        <v>0</v>
      </c>
      <c r="F4671" t="s">
        <v>11</v>
      </c>
      <c r="G4671" t="s">
        <v>28792</v>
      </c>
      <c r="H4671" t="s">
        <v>28793</v>
      </c>
    </row>
    <row r="4672" spans="1:8" x14ac:dyDescent="0.35">
      <c r="A4672" t="s">
        <v>28794</v>
      </c>
      <c r="B4672" t="s">
        <v>28795</v>
      </c>
      <c r="C4672" t="s">
        <v>28796</v>
      </c>
      <c r="D4672">
        <v>1</v>
      </c>
      <c r="E4672">
        <v>0</v>
      </c>
      <c r="F4672" t="s">
        <v>11</v>
      </c>
      <c r="G4672" t="s">
        <v>28797</v>
      </c>
      <c r="H4672" t="s">
        <v>764</v>
      </c>
    </row>
    <row r="4673" spans="1:8" x14ac:dyDescent="0.35">
      <c r="A4673" t="s">
        <v>1869</v>
      </c>
      <c r="B4673" t="s">
        <v>1868</v>
      </c>
      <c r="C4673" t="s">
        <v>1869</v>
      </c>
      <c r="D4673">
        <v>1</v>
      </c>
      <c r="E4673">
        <v>0</v>
      </c>
      <c r="F4673" t="s">
        <v>11</v>
      </c>
      <c r="G4673" t="s">
        <v>28811</v>
      </c>
      <c r="H4673" t="s">
        <v>251</v>
      </c>
    </row>
    <row r="4674" spans="1:8" x14ac:dyDescent="0.35">
      <c r="A4674" t="s">
        <v>28812</v>
      </c>
      <c r="B4674" t="s">
        <v>1754</v>
      </c>
      <c r="C4674" t="s">
        <v>1755</v>
      </c>
      <c r="D4674">
        <v>1</v>
      </c>
      <c r="E4674">
        <v>0</v>
      </c>
      <c r="F4674" t="s">
        <v>11</v>
      </c>
      <c r="G4674" t="s">
        <v>28811</v>
      </c>
      <c r="H4674" t="s">
        <v>24</v>
      </c>
    </row>
    <row r="4675" spans="1:8" x14ac:dyDescent="0.35">
      <c r="A4675" t="s">
        <v>2627</v>
      </c>
      <c r="B4675" t="s">
        <v>2626</v>
      </c>
      <c r="C4675" t="s">
        <v>2627</v>
      </c>
      <c r="D4675">
        <v>1</v>
      </c>
      <c r="E4675">
        <v>0</v>
      </c>
      <c r="F4675" t="s">
        <v>11</v>
      </c>
      <c r="G4675" t="s">
        <v>28813</v>
      </c>
      <c r="H4675" t="s">
        <v>12698</v>
      </c>
    </row>
    <row r="4676" spans="1:8" x14ac:dyDescent="0.35">
      <c r="A4676" t="s">
        <v>28818</v>
      </c>
      <c r="B4676" t="s">
        <v>1420</v>
      </c>
      <c r="C4676" t="s">
        <v>1421</v>
      </c>
      <c r="D4676">
        <v>1</v>
      </c>
      <c r="E4676">
        <v>0</v>
      </c>
      <c r="F4676" t="s">
        <v>11</v>
      </c>
      <c r="G4676" t="s">
        <v>28819</v>
      </c>
      <c r="H4676" t="s">
        <v>586</v>
      </c>
    </row>
    <row r="4677" spans="1:8" x14ac:dyDescent="0.35">
      <c r="A4677" t="s">
        <v>22037</v>
      </c>
      <c r="B4677" t="s">
        <v>14504</v>
      </c>
      <c r="C4677" t="s">
        <v>14505</v>
      </c>
      <c r="D4677">
        <v>1</v>
      </c>
      <c r="E4677">
        <v>0</v>
      </c>
      <c r="F4677" t="s">
        <v>11</v>
      </c>
      <c r="G4677" t="s">
        <v>28834</v>
      </c>
      <c r="H4677" t="s">
        <v>457</v>
      </c>
    </row>
    <row r="4678" spans="1:8" x14ac:dyDescent="0.35">
      <c r="A4678" t="s">
        <v>28835</v>
      </c>
      <c r="B4678" t="s">
        <v>16951</v>
      </c>
      <c r="C4678" t="s">
        <v>16952</v>
      </c>
      <c r="D4678">
        <v>1</v>
      </c>
      <c r="E4678">
        <v>0</v>
      </c>
      <c r="F4678" t="s">
        <v>11</v>
      </c>
      <c r="G4678" t="s">
        <v>28836</v>
      </c>
      <c r="H4678" t="s">
        <v>2003</v>
      </c>
    </row>
    <row r="4679" spans="1:8" x14ac:dyDescent="0.35">
      <c r="A4679" t="s">
        <v>27635</v>
      </c>
      <c r="B4679" t="s">
        <v>27636</v>
      </c>
      <c r="C4679" t="s">
        <v>27637</v>
      </c>
      <c r="D4679">
        <v>1</v>
      </c>
      <c r="E4679">
        <v>0</v>
      </c>
      <c r="F4679" t="s">
        <v>11</v>
      </c>
      <c r="G4679" t="s">
        <v>28837</v>
      </c>
      <c r="H4679" t="s">
        <v>28838</v>
      </c>
    </row>
    <row r="4680" spans="1:8" x14ac:dyDescent="0.35">
      <c r="A4680" t="s">
        <v>28565</v>
      </c>
      <c r="B4680" t="s">
        <v>11646</v>
      </c>
      <c r="C4680" t="s">
        <v>11647</v>
      </c>
      <c r="D4680">
        <v>1</v>
      </c>
      <c r="E4680">
        <v>1</v>
      </c>
      <c r="F4680" t="s">
        <v>11</v>
      </c>
      <c r="G4680" t="s">
        <v>28855</v>
      </c>
      <c r="H4680" t="s">
        <v>1576</v>
      </c>
    </row>
    <row r="4681" spans="1:8" x14ac:dyDescent="0.35">
      <c r="A4681" t="s">
        <v>14280</v>
      </c>
      <c r="B4681" t="s">
        <v>14281</v>
      </c>
      <c r="C4681" t="s">
        <v>14280</v>
      </c>
      <c r="D4681">
        <v>1</v>
      </c>
      <c r="E4681">
        <v>5</v>
      </c>
      <c r="F4681" t="s">
        <v>11</v>
      </c>
      <c r="G4681" t="s">
        <v>28858</v>
      </c>
      <c r="H4681" t="s">
        <v>1814</v>
      </c>
    </row>
    <row r="4682" spans="1:8" x14ac:dyDescent="0.35">
      <c r="A4682" t="s">
        <v>101</v>
      </c>
      <c r="B4682" t="s">
        <v>100</v>
      </c>
      <c r="C4682" t="s">
        <v>101</v>
      </c>
      <c r="D4682">
        <v>1</v>
      </c>
      <c r="E4682">
        <v>0</v>
      </c>
      <c r="F4682" t="s">
        <v>11</v>
      </c>
      <c r="G4682" t="s">
        <v>28865</v>
      </c>
      <c r="H4682" t="s">
        <v>3355</v>
      </c>
    </row>
    <row r="4683" spans="1:8" x14ac:dyDescent="0.35">
      <c r="A4683" t="s">
        <v>2252</v>
      </c>
      <c r="B4683" t="s">
        <v>140</v>
      </c>
      <c r="C4683" t="s">
        <v>141</v>
      </c>
      <c r="D4683">
        <v>1</v>
      </c>
      <c r="E4683">
        <v>0</v>
      </c>
      <c r="F4683" t="s">
        <v>11</v>
      </c>
      <c r="G4683" t="s">
        <v>28866</v>
      </c>
      <c r="H4683" t="s">
        <v>304</v>
      </c>
    </row>
    <row r="4684" spans="1:8" x14ac:dyDescent="0.35">
      <c r="A4684" t="s">
        <v>24179</v>
      </c>
      <c r="B4684" t="s">
        <v>5873</v>
      </c>
      <c r="C4684" t="s">
        <v>5872</v>
      </c>
      <c r="D4684">
        <v>1</v>
      </c>
      <c r="E4684">
        <v>0</v>
      </c>
      <c r="F4684" t="s">
        <v>11</v>
      </c>
      <c r="G4684" t="s">
        <v>28874</v>
      </c>
      <c r="H4684" t="s">
        <v>12715</v>
      </c>
    </row>
    <row r="4685" spans="1:8" x14ac:dyDescent="0.35">
      <c r="A4685" t="s">
        <v>1895</v>
      </c>
      <c r="B4685" t="s">
        <v>1896</v>
      </c>
      <c r="C4685" t="s">
        <v>1895</v>
      </c>
      <c r="D4685">
        <v>1</v>
      </c>
      <c r="E4685">
        <v>0</v>
      </c>
      <c r="F4685" t="s">
        <v>11</v>
      </c>
      <c r="G4685" t="s">
        <v>28877</v>
      </c>
      <c r="H4685" t="s">
        <v>68</v>
      </c>
    </row>
    <row r="4686" spans="1:8" x14ac:dyDescent="0.35">
      <c r="A4686" t="s">
        <v>28917</v>
      </c>
      <c r="B4686" t="s">
        <v>9056</v>
      </c>
      <c r="C4686" t="s">
        <v>9057</v>
      </c>
      <c r="D4686">
        <v>1</v>
      </c>
      <c r="E4686">
        <v>0</v>
      </c>
      <c r="F4686" t="s">
        <v>11</v>
      </c>
      <c r="G4686" t="s">
        <v>28918</v>
      </c>
      <c r="H4686" t="s">
        <v>78</v>
      </c>
    </row>
    <row r="4687" spans="1:8" x14ac:dyDescent="0.35">
      <c r="A4687" t="s">
        <v>10018</v>
      </c>
      <c r="B4687" t="s">
        <v>10017</v>
      </c>
      <c r="C4687" t="s">
        <v>10018</v>
      </c>
      <c r="D4687">
        <v>1</v>
      </c>
      <c r="E4687">
        <v>0</v>
      </c>
      <c r="F4687" t="s">
        <v>11</v>
      </c>
      <c r="G4687" t="s">
        <v>28926</v>
      </c>
      <c r="H4687" t="s">
        <v>28927</v>
      </c>
    </row>
    <row r="4688" spans="1:8" x14ac:dyDescent="0.35">
      <c r="A4688" t="s">
        <v>28474</v>
      </c>
      <c r="B4688" t="s">
        <v>28475</v>
      </c>
      <c r="C4688" t="s">
        <v>28474</v>
      </c>
      <c r="D4688">
        <v>1</v>
      </c>
      <c r="E4688">
        <v>0</v>
      </c>
      <c r="F4688" t="s">
        <v>11</v>
      </c>
      <c r="G4688" t="s">
        <v>28926</v>
      </c>
      <c r="H4688" t="s">
        <v>3289</v>
      </c>
    </row>
    <row r="4689" spans="1:8" x14ac:dyDescent="0.35">
      <c r="A4689" t="s">
        <v>1869</v>
      </c>
      <c r="B4689" t="s">
        <v>1868</v>
      </c>
      <c r="C4689" t="s">
        <v>1869</v>
      </c>
      <c r="D4689">
        <v>1</v>
      </c>
      <c r="E4689">
        <v>0</v>
      </c>
      <c r="F4689" t="s">
        <v>11</v>
      </c>
      <c r="G4689" t="s">
        <v>28926</v>
      </c>
      <c r="H4689" t="s">
        <v>13304</v>
      </c>
    </row>
    <row r="4690" spans="1:8" x14ac:dyDescent="0.35">
      <c r="A4690" t="s">
        <v>16189</v>
      </c>
      <c r="B4690" t="s">
        <v>16190</v>
      </c>
      <c r="C4690" t="s">
        <v>16191</v>
      </c>
      <c r="D4690">
        <v>1</v>
      </c>
      <c r="E4690">
        <v>0</v>
      </c>
      <c r="F4690" t="s">
        <v>11</v>
      </c>
      <c r="G4690" t="s">
        <v>28930</v>
      </c>
      <c r="H4690" t="s">
        <v>103</v>
      </c>
    </row>
    <row r="4691" spans="1:8" x14ac:dyDescent="0.35">
      <c r="A4691" t="s">
        <v>2625</v>
      </c>
      <c r="B4691" t="s">
        <v>2626</v>
      </c>
      <c r="C4691" t="s">
        <v>2627</v>
      </c>
      <c r="D4691">
        <v>1</v>
      </c>
      <c r="E4691">
        <v>1</v>
      </c>
      <c r="F4691" t="s">
        <v>11</v>
      </c>
      <c r="G4691" t="s">
        <v>28931</v>
      </c>
      <c r="H4691" t="s">
        <v>2847</v>
      </c>
    </row>
    <row r="4692" spans="1:8" x14ac:dyDescent="0.35">
      <c r="A4692" t="s">
        <v>2206</v>
      </c>
      <c r="B4692" t="s">
        <v>2205</v>
      </c>
      <c r="C4692" t="s">
        <v>2206</v>
      </c>
      <c r="D4692">
        <v>1</v>
      </c>
      <c r="E4692">
        <v>0</v>
      </c>
      <c r="F4692" t="s">
        <v>11</v>
      </c>
      <c r="G4692" t="s">
        <v>28938</v>
      </c>
      <c r="H4692" t="s">
        <v>1012</v>
      </c>
    </row>
    <row r="4693" spans="1:8" x14ac:dyDescent="0.35">
      <c r="A4693" t="s">
        <v>1895</v>
      </c>
      <c r="B4693" t="s">
        <v>1896</v>
      </c>
      <c r="C4693" t="s">
        <v>1895</v>
      </c>
      <c r="D4693">
        <v>1</v>
      </c>
      <c r="E4693">
        <v>0</v>
      </c>
      <c r="F4693" t="s">
        <v>11</v>
      </c>
      <c r="G4693" t="s">
        <v>28941</v>
      </c>
      <c r="H4693" t="s">
        <v>2193</v>
      </c>
    </row>
    <row r="4694" spans="1:8" x14ac:dyDescent="0.35">
      <c r="A4694" t="s">
        <v>18015</v>
      </c>
      <c r="B4694" t="s">
        <v>2614</v>
      </c>
      <c r="C4694" t="s">
        <v>18015</v>
      </c>
      <c r="D4694">
        <v>1</v>
      </c>
      <c r="E4694">
        <v>0</v>
      </c>
      <c r="F4694" t="s">
        <v>11</v>
      </c>
      <c r="G4694" t="s">
        <v>28942</v>
      </c>
      <c r="H4694" t="s">
        <v>613</v>
      </c>
    </row>
    <row r="4695" spans="1:8" x14ac:dyDescent="0.35">
      <c r="A4695" t="s">
        <v>28943</v>
      </c>
      <c r="B4695" t="s">
        <v>7659</v>
      </c>
      <c r="C4695" t="s">
        <v>7660</v>
      </c>
      <c r="D4695">
        <v>1</v>
      </c>
      <c r="E4695">
        <v>0</v>
      </c>
      <c r="F4695" t="s">
        <v>11</v>
      </c>
      <c r="G4695" t="s">
        <v>28944</v>
      </c>
      <c r="H4695" t="s">
        <v>304</v>
      </c>
    </row>
    <row r="4696" spans="1:8" x14ac:dyDescent="0.35">
      <c r="A4696" t="s">
        <v>7111</v>
      </c>
      <c r="B4696" t="s">
        <v>7112</v>
      </c>
      <c r="C4696" t="s">
        <v>7111</v>
      </c>
      <c r="D4696">
        <v>1</v>
      </c>
      <c r="E4696">
        <v>0</v>
      </c>
      <c r="F4696" t="s">
        <v>11</v>
      </c>
      <c r="G4696" t="s">
        <v>28946</v>
      </c>
      <c r="H4696" t="s">
        <v>68</v>
      </c>
    </row>
    <row r="4697" spans="1:8" x14ac:dyDescent="0.35">
      <c r="A4697" t="s">
        <v>28948</v>
      </c>
      <c r="B4697" t="s">
        <v>7400</v>
      </c>
      <c r="C4697" t="s">
        <v>7401</v>
      </c>
      <c r="D4697">
        <v>1</v>
      </c>
      <c r="E4697">
        <v>0</v>
      </c>
      <c r="F4697" t="s">
        <v>11</v>
      </c>
      <c r="G4697" t="s">
        <v>28949</v>
      </c>
      <c r="H4697" t="s">
        <v>78</v>
      </c>
    </row>
    <row r="4698" spans="1:8" x14ac:dyDescent="0.35">
      <c r="A4698" t="s">
        <v>28953</v>
      </c>
      <c r="B4698" t="s">
        <v>28528</v>
      </c>
      <c r="C4698" t="s">
        <v>28529</v>
      </c>
      <c r="D4698">
        <v>1</v>
      </c>
      <c r="E4698">
        <v>0</v>
      </c>
      <c r="F4698" t="s">
        <v>11</v>
      </c>
      <c r="G4698" t="s">
        <v>28954</v>
      </c>
      <c r="H4698" t="s">
        <v>27353</v>
      </c>
    </row>
    <row r="4699" spans="1:8" x14ac:dyDescent="0.35">
      <c r="A4699" t="s">
        <v>28955</v>
      </c>
      <c r="B4699" t="s">
        <v>28956</v>
      </c>
      <c r="C4699" t="s">
        <v>28955</v>
      </c>
      <c r="D4699">
        <v>1</v>
      </c>
      <c r="E4699">
        <v>0</v>
      </c>
      <c r="F4699" t="s">
        <v>11</v>
      </c>
      <c r="G4699" t="s">
        <v>28957</v>
      </c>
      <c r="H4699" t="s">
        <v>969</v>
      </c>
    </row>
    <row r="4700" spans="1:8" x14ac:dyDescent="0.35">
      <c r="A4700" t="s">
        <v>28962</v>
      </c>
      <c r="B4700" t="s">
        <v>9470</v>
      </c>
      <c r="C4700" t="s">
        <v>9471</v>
      </c>
      <c r="D4700">
        <v>1</v>
      </c>
      <c r="E4700">
        <v>0</v>
      </c>
      <c r="F4700" t="s">
        <v>11</v>
      </c>
      <c r="G4700" t="s">
        <v>28963</v>
      </c>
      <c r="H4700" t="s">
        <v>103</v>
      </c>
    </row>
    <row r="4701" spans="1:8" x14ac:dyDescent="0.35">
      <c r="A4701" t="s">
        <v>7169</v>
      </c>
      <c r="B4701" t="s">
        <v>7168</v>
      </c>
      <c r="C4701" t="s">
        <v>7169</v>
      </c>
      <c r="D4701">
        <v>1</v>
      </c>
      <c r="E4701">
        <v>0</v>
      </c>
      <c r="F4701" t="s">
        <v>11</v>
      </c>
      <c r="G4701" t="s">
        <v>28964</v>
      </c>
      <c r="H4701" t="s">
        <v>4305</v>
      </c>
    </row>
    <row r="4702" spans="1:8" x14ac:dyDescent="0.35">
      <c r="A4702" t="s">
        <v>9057</v>
      </c>
      <c r="B4702" t="s">
        <v>9056</v>
      </c>
      <c r="C4702" t="s">
        <v>9057</v>
      </c>
      <c r="D4702">
        <v>1</v>
      </c>
      <c r="E4702">
        <v>0</v>
      </c>
      <c r="F4702" t="s">
        <v>11</v>
      </c>
      <c r="G4702" t="s">
        <v>28969</v>
      </c>
      <c r="H4702" t="s">
        <v>3344</v>
      </c>
    </row>
    <row r="4703" spans="1:8" x14ac:dyDescent="0.35">
      <c r="A4703" t="s">
        <v>2629</v>
      </c>
      <c r="B4703" t="s">
        <v>564</v>
      </c>
      <c r="C4703" t="s">
        <v>565</v>
      </c>
      <c r="D4703">
        <v>1</v>
      </c>
      <c r="E4703">
        <v>0</v>
      </c>
      <c r="F4703" t="s">
        <v>11</v>
      </c>
      <c r="G4703" t="s">
        <v>28974</v>
      </c>
      <c r="H4703" t="s">
        <v>11078</v>
      </c>
    </row>
    <row r="4704" spans="1:8" x14ac:dyDescent="0.35">
      <c r="A4704" t="s">
        <v>28975</v>
      </c>
      <c r="B4704" t="s">
        <v>9526</v>
      </c>
      <c r="C4704" t="s">
        <v>9527</v>
      </c>
      <c r="D4704">
        <v>1</v>
      </c>
      <c r="E4704">
        <v>0</v>
      </c>
      <c r="F4704" t="s">
        <v>11</v>
      </c>
      <c r="G4704" t="s">
        <v>28976</v>
      </c>
      <c r="H4704" t="s">
        <v>251</v>
      </c>
    </row>
    <row r="4705" spans="1:8" x14ac:dyDescent="0.35">
      <c r="A4705" t="s">
        <v>7111</v>
      </c>
      <c r="B4705" t="s">
        <v>7112</v>
      </c>
      <c r="C4705" t="s">
        <v>7111</v>
      </c>
      <c r="D4705">
        <v>1</v>
      </c>
      <c r="E4705">
        <v>0</v>
      </c>
      <c r="F4705" t="s">
        <v>11</v>
      </c>
      <c r="G4705" t="s">
        <v>28983</v>
      </c>
      <c r="H4705" t="s">
        <v>5357</v>
      </c>
    </row>
    <row r="4706" spans="1:8" x14ac:dyDescent="0.35">
      <c r="A4706" t="s">
        <v>9295</v>
      </c>
      <c r="B4706" t="s">
        <v>1320</v>
      </c>
      <c r="C4706" t="s">
        <v>1321</v>
      </c>
      <c r="D4706">
        <v>1</v>
      </c>
      <c r="E4706">
        <v>0</v>
      </c>
      <c r="F4706" t="s">
        <v>11</v>
      </c>
      <c r="G4706" t="s">
        <v>28990</v>
      </c>
      <c r="H4706" t="s">
        <v>831</v>
      </c>
    </row>
    <row r="4707" spans="1:8" x14ac:dyDescent="0.35">
      <c r="A4707" t="s">
        <v>23302</v>
      </c>
      <c r="B4707" t="s">
        <v>6039</v>
      </c>
      <c r="C4707" t="s">
        <v>6040</v>
      </c>
      <c r="D4707">
        <v>1</v>
      </c>
      <c r="E4707">
        <v>1</v>
      </c>
      <c r="F4707" t="s">
        <v>11</v>
      </c>
      <c r="G4707" t="s">
        <v>28991</v>
      </c>
      <c r="H4707" t="s">
        <v>5314</v>
      </c>
    </row>
    <row r="4708" spans="1:8" x14ac:dyDescent="0.35">
      <c r="A4708" t="s">
        <v>28992</v>
      </c>
      <c r="B4708" t="s">
        <v>28993</v>
      </c>
      <c r="C4708" t="s">
        <v>28994</v>
      </c>
      <c r="D4708">
        <v>1</v>
      </c>
      <c r="E4708">
        <v>0</v>
      </c>
      <c r="F4708" t="s">
        <v>11</v>
      </c>
      <c r="G4708" t="s">
        <v>28995</v>
      </c>
      <c r="H4708" t="s">
        <v>304</v>
      </c>
    </row>
    <row r="4709" spans="1:8" x14ac:dyDescent="0.35">
      <c r="A4709" t="s">
        <v>28992</v>
      </c>
      <c r="B4709" t="s">
        <v>28993</v>
      </c>
      <c r="C4709" t="s">
        <v>28994</v>
      </c>
      <c r="D4709">
        <v>1</v>
      </c>
      <c r="E4709">
        <v>0</v>
      </c>
      <c r="F4709" t="s">
        <v>11</v>
      </c>
      <c r="G4709" t="s">
        <v>29002</v>
      </c>
      <c r="H4709" t="s">
        <v>304</v>
      </c>
    </row>
    <row r="4710" spans="1:8" x14ac:dyDescent="0.35">
      <c r="A4710" t="s">
        <v>18015</v>
      </c>
      <c r="B4710" t="s">
        <v>2614</v>
      </c>
      <c r="C4710" t="s">
        <v>18015</v>
      </c>
      <c r="D4710">
        <v>1</v>
      </c>
      <c r="E4710">
        <v>0</v>
      </c>
      <c r="F4710" t="s">
        <v>11</v>
      </c>
      <c r="G4710" t="s">
        <v>29007</v>
      </c>
      <c r="H4710" t="s">
        <v>2279</v>
      </c>
    </row>
    <row r="4711" spans="1:8" x14ac:dyDescent="0.35">
      <c r="A4711" t="s">
        <v>29021</v>
      </c>
      <c r="B4711" t="s">
        <v>29022</v>
      </c>
      <c r="C4711" t="s">
        <v>29023</v>
      </c>
      <c r="D4711">
        <v>1</v>
      </c>
      <c r="E4711">
        <v>0</v>
      </c>
      <c r="F4711" t="s">
        <v>11</v>
      </c>
      <c r="G4711" t="s">
        <v>29024</v>
      </c>
      <c r="H4711" t="s">
        <v>304</v>
      </c>
    </row>
    <row r="4712" spans="1:8" x14ac:dyDescent="0.35">
      <c r="A4712" t="s">
        <v>7111</v>
      </c>
      <c r="B4712" t="s">
        <v>7112</v>
      </c>
      <c r="C4712" t="s">
        <v>7111</v>
      </c>
      <c r="D4712">
        <v>1</v>
      </c>
      <c r="E4712">
        <v>0</v>
      </c>
      <c r="F4712" t="s">
        <v>11</v>
      </c>
      <c r="G4712" t="s">
        <v>29031</v>
      </c>
      <c r="H4712" t="s">
        <v>3926</v>
      </c>
    </row>
    <row r="4713" spans="1:8" x14ac:dyDescent="0.35">
      <c r="A4713" t="s">
        <v>7111</v>
      </c>
      <c r="B4713" t="s">
        <v>7112</v>
      </c>
      <c r="C4713" t="s">
        <v>7111</v>
      </c>
      <c r="D4713">
        <v>1</v>
      </c>
      <c r="E4713">
        <v>0</v>
      </c>
      <c r="F4713" t="s">
        <v>11</v>
      </c>
      <c r="G4713" t="s">
        <v>29036</v>
      </c>
      <c r="H4713" t="s">
        <v>2295</v>
      </c>
    </row>
    <row r="4714" spans="1:8" x14ac:dyDescent="0.35">
      <c r="A4714" t="s">
        <v>29039</v>
      </c>
      <c r="B4714" t="s">
        <v>29040</v>
      </c>
      <c r="C4714" t="s">
        <v>29039</v>
      </c>
      <c r="D4714">
        <v>1</v>
      </c>
      <c r="E4714">
        <v>0</v>
      </c>
      <c r="F4714" t="s">
        <v>11</v>
      </c>
      <c r="G4714" t="s">
        <v>29041</v>
      </c>
      <c r="H4714" t="s">
        <v>7324</v>
      </c>
    </row>
    <row r="4715" spans="1:8" x14ac:dyDescent="0.35">
      <c r="A4715" t="s">
        <v>8696</v>
      </c>
      <c r="B4715" t="s">
        <v>8695</v>
      </c>
      <c r="C4715" t="s">
        <v>8696</v>
      </c>
      <c r="D4715">
        <v>1</v>
      </c>
      <c r="E4715">
        <v>0</v>
      </c>
      <c r="F4715" t="s">
        <v>11</v>
      </c>
      <c r="G4715" t="s">
        <v>29044</v>
      </c>
      <c r="H4715" t="s">
        <v>330</v>
      </c>
    </row>
    <row r="4716" spans="1:8" x14ac:dyDescent="0.35">
      <c r="A4716" t="s">
        <v>2625</v>
      </c>
      <c r="B4716" t="s">
        <v>2626</v>
      </c>
      <c r="C4716" t="s">
        <v>2627</v>
      </c>
      <c r="D4716">
        <v>1</v>
      </c>
      <c r="E4716">
        <v>0</v>
      </c>
      <c r="F4716" t="s">
        <v>11</v>
      </c>
      <c r="G4716" t="s">
        <v>29052</v>
      </c>
      <c r="H4716" t="s">
        <v>969</v>
      </c>
    </row>
    <row r="4717" spans="1:8" x14ac:dyDescent="0.35">
      <c r="A4717" t="s">
        <v>26355</v>
      </c>
      <c r="B4717" t="s">
        <v>3285</v>
      </c>
      <c r="C4717" t="s">
        <v>3286</v>
      </c>
      <c r="D4717">
        <v>1</v>
      </c>
      <c r="E4717">
        <v>1</v>
      </c>
      <c r="F4717" t="s">
        <v>11</v>
      </c>
      <c r="G4717" t="s">
        <v>29060</v>
      </c>
      <c r="H4717" t="s">
        <v>10423</v>
      </c>
    </row>
    <row r="4718" spans="1:8" x14ac:dyDescent="0.35">
      <c r="A4718" t="s">
        <v>29063</v>
      </c>
      <c r="B4718" t="s">
        <v>559</v>
      </c>
      <c r="C4718" t="s">
        <v>560</v>
      </c>
      <c r="D4718">
        <v>1</v>
      </c>
      <c r="E4718">
        <v>0</v>
      </c>
      <c r="F4718" t="s">
        <v>11</v>
      </c>
      <c r="G4718" t="s">
        <v>29064</v>
      </c>
      <c r="H4718" t="s">
        <v>148</v>
      </c>
    </row>
    <row r="4719" spans="1:8" x14ac:dyDescent="0.35">
      <c r="A4719" t="s">
        <v>2627</v>
      </c>
      <c r="B4719" t="s">
        <v>2626</v>
      </c>
      <c r="C4719" t="s">
        <v>2627</v>
      </c>
      <c r="D4719">
        <v>1</v>
      </c>
      <c r="E4719">
        <v>0</v>
      </c>
      <c r="F4719" t="s">
        <v>11</v>
      </c>
      <c r="G4719" t="s">
        <v>29076</v>
      </c>
      <c r="H4719" t="s">
        <v>12698</v>
      </c>
    </row>
    <row r="4720" spans="1:8" x14ac:dyDescent="0.35">
      <c r="A4720" t="s">
        <v>25789</v>
      </c>
      <c r="B4720" t="s">
        <v>20014</v>
      </c>
      <c r="C4720" t="s">
        <v>20015</v>
      </c>
      <c r="D4720">
        <v>1</v>
      </c>
      <c r="E4720">
        <v>0</v>
      </c>
      <c r="F4720" t="s">
        <v>11</v>
      </c>
      <c r="G4720" t="s">
        <v>29085</v>
      </c>
      <c r="H4720" t="s">
        <v>7278</v>
      </c>
    </row>
    <row r="4721" spans="1:8" x14ac:dyDescent="0.35">
      <c r="A4721" t="s">
        <v>29095</v>
      </c>
      <c r="B4721" t="s">
        <v>14028</v>
      </c>
      <c r="C4721" t="s">
        <v>14029</v>
      </c>
      <c r="D4721">
        <v>1</v>
      </c>
      <c r="E4721">
        <v>0</v>
      </c>
      <c r="F4721" t="s">
        <v>11</v>
      </c>
      <c r="G4721" t="s">
        <v>29096</v>
      </c>
      <c r="H4721" t="s">
        <v>1183</v>
      </c>
    </row>
    <row r="4722" spans="1:8" x14ac:dyDescent="0.35">
      <c r="A4722" t="s">
        <v>29105</v>
      </c>
      <c r="B4722" t="s">
        <v>29106</v>
      </c>
      <c r="C4722" t="s">
        <v>29105</v>
      </c>
      <c r="D4722">
        <v>1</v>
      </c>
      <c r="E4722">
        <v>0</v>
      </c>
      <c r="F4722" t="s">
        <v>11</v>
      </c>
      <c r="G4722" t="s">
        <v>29107</v>
      </c>
      <c r="H4722" t="s">
        <v>5750</v>
      </c>
    </row>
    <row r="4723" spans="1:8" x14ac:dyDescent="0.35">
      <c r="A4723" t="s">
        <v>29105</v>
      </c>
      <c r="B4723" t="s">
        <v>29106</v>
      </c>
      <c r="C4723" t="s">
        <v>29105</v>
      </c>
      <c r="D4723">
        <v>1</v>
      </c>
      <c r="E4723">
        <v>0</v>
      </c>
      <c r="F4723" t="s">
        <v>11</v>
      </c>
      <c r="G4723" t="s">
        <v>29107</v>
      </c>
      <c r="H4723" t="s">
        <v>5750</v>
      </c>
    </row>
    <row r="4724" spans="1:8" x14ac:dyDescent="0.35">
      <c r="A4724" t="s">
        <v>29105</v>
      </c>
      <c r="B4724" t="s">
        <v>29106</v>
      </c>
      <c r="C4724" t="s">
        <v>29105</v>
      </c>
      <c r="D4724">
        <v>1</v>
      </c>
      <c r="E4724">
        <v>0</v>
      </c>
      <c r="F4724" t="s">
        <v>11</v>
      </c>
      <c r="G4724" t="s">
        <v>29107</v>
      </c>
      <c r="H4724" t="s">
        <v>5750</v>
      </c>
    </row>
    <row r="4725" spans="1:8" x14ac:dyDescent="0.35">
      <c r="A4725" t="s">
        <v>13635</v>
      </c>
      <c r="B4725" t="s">
        <v>13634</v>
      </c>
      <c r="C4725" t="s">
        <v>13635</v>
      </c>
      <c r="D4725">
        <v>1</v>
      </c>
      <c r="E4725">
        <v>0</v>
      </c>
      <c r="F4725" t="s">
        <v>11</v>
      </c>
      <c r="G4725" t="s">
        <v>29124</v>
      </c>
      <c r="H4725" t="s">
        <v>5473</v>
      </c>
    </row>
    <row r="4726" spans="1:8" x14ac:dyDescent="0.35">
      <c r="A4726" t="s">
        <v>29133</v>
      </c>
      <c r="B4726" t="s">
        <v>9799</v>
      </c>
      <c r="C4726" t="s">
        <v>9800</v>
      </c>
      <c r="D4726">
        <v>1</v>
      </c>
      <c r="E4726">
        <v>0</v>
      </c>
      <c r="F4726" t="s">
        <v>11</v>
      </c>
      <c r="G4726" t="s">
        <v>29134</v>
      </c>
      <c r="H4726" t="s">
        <v>2295</v>
      </c>
    </row>
    <row r="4727" spans="1:8" x14ac:dyDescent="0.35">
      <c r="A4727" t="s">
        <v>1895</v>
      </c>
      <c r="B4727" t="s">
        <v>1896</v>
      </c>
      <c r="C4727" t="s">
        <v>1895</v>
      </c>
      <c r="D4727">
        <v>1</v>
      </c>
      <c r="E4727">
        <v>0</v>
      </c>
      <c r="F4727" t="s">
        <v>11</v>
      </c>
      <c r="G4727" t="s">
        <v>29137</v>
      </c>
      <c r="H4727" t="s">
        <v>4888</v>
      </c>
    </row>
    <row r="4728" spans="1:8" x14ac:dyDescent="0.35">
      <c r="A4728" t="s">
        <v>29138</v>
      </c>
      <c r="B4728" t="s">
        <v>29139</v>
      </c>
      <c r="C4728" t="s">
        <v>29140</v>
      </c>
      <c r="D4728">
        <v>1</v>
      </c>
      <c r="E4728">
        <v>0</v>
      </c>
      <c r="F4728" t="s">
        <v>11</v>
      </c>
      <c r="G4728" t="s">
        <v>29141</v>
      </c>
      <c r="H4728" t="s">
        <v>29142</v>
      </c>
    </row>
    <row r="4729" spans="1:8" x14ac:dyDescent="0.35">
      <c r="A4729" t="s">
        <v>29161</v>
      </c>
      <c r="B4729" t="s">
        <v>28451</v>
      </c>
      <c r="C4729" t="s">
        <v>28452</v>
      </c>
      <c r="D4729">
        <v>1</v>
      </c>
      <c r="E4729">
        <v>0</v>
      </c>
      <c r="F4729" t="s">
        <v>11</v>
      </c>
      <c r="G4729" t="s">
        <v>29162</v>
      </c>
      <c r="H4729" t="s">
        <v>93</v>
      </c>
    </row>
    <row r="4730" spans="1:8" x14ac:dyDescent="0.35">
      <c r="A4730" t="s">
        <v>29163</v>
      </c>
      <c r="B4730" t="s">
        <v>29164</v>
      </c>
      <c r="C4730" t="s">
        <v>29165</v>
      </c>
      <c r="D4730">
        <v>1</v>
      </c>
      <c r="E4730">
        <v>0</v>
      </c>
      <c r="F4730" t="s">
        <v>11</v>
      </c>
      <c r="G4730" t="s">
        <v>29166</v>
      </c>
      <c r="H4730" t="s">
        <v>29167</v>
      </c>
    </row>
    <row r="4731" spans="1:8" x14ac:dyDescent="0.35">
      <c r="A4731" t="s">
        <v>1892</v>
      </c>
      <c r="B4731" t="s">
        <v>1891</v>
      </c>
      <c r="C4731" t="s">
        <v>1892</v>
      </c>
      <c r="D4731">
        <v>1</v>
      </c>
      <c r="E4731">
        <v>0</v>
      </c>
      <c r="F4731" t="s">
        <v>11</v>
      </c>
      <c r="G4731" t="s">
        <v>29171</v>
      </c>
      <c r="H4731" t="s">
        <v>2450</v>
      </c>
    </row>
    <row r="4732" spans="1:8" x14ac:dyDescent="0.35">
      <c r="A4732" t="s">
        <v>29174</v>
      </c>
      <c r="B4732" t="s">
        <v>29175</v>
      </c>
      <c r="C4732" t="s">
        <v>29176</v>
      </c>
      <c r="D4732">
        <v>1</v>
      </c>
      <c r="E4732">
        <v>2</v>
      </c>
      <c r="F4732" t="s">
        <v>11</v>
      </c>
      <c r="G4732" t="s">
        <v>29177</v>
      </c>
      <c r="H4732" t="s">
        <v>5314</v>
      </c>
    </row>
    <row r="4733" spans="1:8" x14ac:dyDescent="0.35">
      <c r="A4733" t="s">
        <v>20722</v>
      </c>
      <c r="B4733" t="s">
        <v>20721</v>
      </c>
      <c r="C4733" t="s">
        <v>20722</v>
      </c>
      <c r="D4733">
        <v>1</v>
      </c>
      <c r="E4733">
        <v>0</v>
      </c>
      <c r="F4733" t="s">
        <v>11</v>
      </c>
      <c r="G4733" t="s">
        <v>29178</v>
      </c>
      <c r="H4733" t="s">
        <v>371</v>
      </c>
    </row>
    <row r="4734" spans="1:8" x14ac:dyDescent="0.35">
      <c r="A4734" t="s">
        <v>29179</v>
      </c>
      <c r="B4734" t="s">
        <v>4241</v>
      </c>
      <c r="C4734" t="s">
        <v>4242</v>
      </c>
      <c r="D4734">
        <v>1</v>
      </c>
      <c r="E4734">
        <v>0</v>
      </c>
      <c r="F4734" t="s">
        <v>11</v>
      </c>
      <c r="G4734" t="s">
        <v>29178</v>
      </c>
      <c r="H4734" t="s">
        <v>2724</v>
      </c>
    </row>
    <row r="4735" spans="1:8" x14ac:dyDescent="0.35">
      <c r="A4735" t="s">
        <v>4943</v>
      </c>
      <c r="B4735" t="s">
        <v>4944</v>
      </c>
      <c r="C4735" t="s">
        <v>4945</v>
      </c>
      <c r="D4735">
        <v>1</v>
      </c>
      <c r="E4735">
        <v>0</v>
      </c>
      <c r="F4735" t="s">
        <v>11</v>
      </c>
      <c r="G4735" t="s">
        <v>29180</v>
      </c>
      <c r="H4735" t="s">
        <v>53</v>
      </c>
    </row>
    <row r="4736" spans="1:8" x14ac:dyDescent="0.35">
      <c r="A4736" t="s">
        <v>1306</v>
      </c>
      <c r="B4736" t="s">
        <v>1307</v>
      </c>
      <c r="C4736" t="s">
        <v>1306</v>
      </c>
      <c r="D4736">
        <v>1</v>
      </c>
      <c r="E4736">
        <v>0</v>
      </c>
      <c r="F4736" t="s">
        <v>11</v>
      </c>
      <c r="G4736" t="s">
        <v>29187</v>
      </c>
      <c r="H4736" t="s">
        <v>1875</v>
      </c>
    </row>
    <row r="4737" spans="1:8" x14ac:dyDescent="0.35">
      <c r="A4737" t="s">
        <v>29188</v>
      </c>
      <c r="B4737" t="s">
        <v>29189</v>
      </c>
      <c r="C4737" t="s">
        <v>419</v>
      </c>
      <c r="D4737">
        <v>1</v>
      </c>
      <c r="E4737">
        <v>0</v>
      </c>
      <c r="F4737" t="s">
        <v>11</v>
      </c>
      <c r="G4737" t="s">
        <v>29190</v>
      </c>
      <c r="H4737" t="s">
        <v>27734</v>
      </c>
    </row>
    <row r="4738" spans="1:8" x14ac:dyDescent="0.35">
      <c r="A4738" t="s">
        <v>16411</v>
      </c>
      <c r="B4738" t="s">
        <v>16410</v>
      </c>
      <c r="C4738" t="s">
        <v>16411</v>
      </c>
      <c r="D4738">
        <v>1</v>
      </c>
      <c r="E4738">
        <v>0</v>
      </c>
      <c r="F4738" t="s">
        <v>11</v>
      </c>
      <c r="G4738" t="s">
        <v>29202</v>
      </c>
      <c r="H4738" t="s">
        <v>25169</v>
      </c>
    </row>
    <row r="4739" spans="1:8" x14ac:dyDescent="0.35">
      <c r="A4739" t="s">
        <v>29212</v>
      </c>
      <c r="B4739" t="s">
        <v>29213</v>
      </c>
      <c r="C4739" t="s">
        <v>29212</v>
      </c>
      <c r="D4739">
        <v>1</v>
      </c>
      <c r="E4739">
        <v>1</v>
      </c>
      <c r="F4739" t="s">
        <v>11</v>
      </c>
      <c r="G4739" t="s">
        <v>29214</v>
      </c>
      <c r="H4739" t="s">
        <v>5750</v>
      </c>
    </row>
    <row r="4740" spans="1:8" x14ac:dyDescent="0.35">
      <c r="A4740" t="s">
        <v>13830</v>
      </c>
      <c r="B4740" t="s">
        <v>13831</v>
      </c>
      <c r="C4740" t="s">
        <v>13830</v>
      </c>
      <c r="D4740">
        <v>1</v>
      </c>
      <c r="E4740">
        <v>0</v>
      </c>
      <c r="F4740" t="s">
        <v>11</v>
      </c>
      <c r="G4740" t="s">
        <v>29215</v>
      </c>
      <c r="H4740" t="s">
        <v>2895</v>
      </c>
    </row>
    <row r="4741" spans="1:8" x14ac:dyDescent="0.35">
      <c r="A4741" t="s">
        <v>29218</v>
      </c>
      <c r="B4741" t="s">
        <v>29219</v>
      </c>
      <c r="C4741" t="s">
        <v>29220</v>
      </c>
      <c r="D4741">
        <v>1</v>
      </c>
      <c r="E4741">
        <v>0</v>
      </c>
      <c r="F4741" t="s">
        <v>11</v>
      </c>
      <c r="G4741" t="s">
        <v>29221</v>
      </c>
      <c r="H4741" t="s">
        <v>29222</v>
      </c>
    </row>
    <row r="4742" spans="1:8" x14ac:dyDescent="0.35">
      <c r="A4742" t="s">
        <v>5676</v>
      </c>
      <c r="B4742" t="s">
        <v>3311</v>
      </c>
      <c r="C4742" t="s">
        <v>3312</v>
      </c>
      <c r="D4742">
        <v>1</v>
      </c>
      <c r="E4742">
        <v>0</v>
      </c>
      <c r="F4742" t="s">
        <v>11</v>
      </c>
      <c r="G4742" t="s">
        <v>29223</v>
      </c>
      <c r="H4742" t="s">
        <v>14632</v>
      </c>
    </row>
    <row r="4743" spans="1:8" x14ac:dyDescent="0.35">
      <c r="A4743" t="s">
        <v>1778</v>
      </c>
      <c r="B4743" t="s">
        <v>1777</v>
      </c>
      <c r="C4743" t="s">
        <v>1778</v>
      </c>
      <c r="D4743">
        <v>1</v>
      </c>
      <c r="E4743">
        <v>0</v>
      </c>
      <c r="F4743" t="s">
        <v>11</v>
      </c>
      <c r="G4743" t="s">
        <v>29224</v>
      </c>
      <c r="H4743" t="s">
        <v>18</v>
      </c>
    </row>
    <row r="4744" spans="1:8" x14ac:dyDescent="0.35">
      <c r="A4744" t="s">
        <v>28975</v>
      </c>
      <c r="B4744" t="s">
        <v>9526</v>
      </c>
      <c r="C4744" t="s">
        <v>9527</v>
      </c>
      <c r="D4744">
        <v>1</v>
      </c>
      <c r="E4744">
        <v>0</v>
      </c>
      <c r="F4744" t="s">
        <v>11</v>
      </c>
      <c r="G4744" t="s">
        <v>29225</v>
      </c>
      <c r="H4744" t="s">
        <v>495</v>
      </c>
    </row>
    <row r="4745" spans="1:8" x14ac:dyDescent="0.35">
      <c r="A4745" t="s">
        <v>3571</v>
      </c>
      <c r="B4745" t="s">
        <v>3570</v>
      </c>
      <c r="C4745" t="s">
        <v>3571</v>
      </c>
      <c r="D4745">
        <v>1</v>
      </c>
      <c r="E4745">
        <v>0</v>
      </c>
      <c r="F4745" t="s">
        <v>11</v>
      </c>
      <c r="G4745" t="s">
        <v>29250</v>
      </c>
      <c r="H4745" t="s">
        <v>5268</v>
      </c>
    </row>
    <row r="4746" spans="1:8" x14ac:dyDescent="0.35">
      <c r="A4746" t="s">
        <v>3571</v>
      </c>
      <c r="B4746" t="s">
        <v>3570</v>
      </c>
      <c r="C4746" t="s">
        <v>3571</v>
      </c>
      <c r="D4746">
        <v>1</v>
      </c>
      <c r="E4746">
        <v>0</v>
      </c>
      <c r="F4746" t="s">
        <v>11</v>
      </c>
      <c r="G4746" t="s">
        <v>29255</v>
      </c>
      <c r="H4746" t="s">
        <v>227</v>
      </c>
    </row>
    <row r="4747" spans="1:8" x14ac:dyDescent="0.35">
      <c r="A4747" t="s">
        <v>29267</v>
      </c>
      <c r="B4747" t="s">
        <v>29268</v>
      </c>
      <c r="C4747" t="s">
        <v>29267</v>
      </c>
      <c r="D4747">
        <v>1</v>
      </c>
      <c r="E4747">
        <v>0</v>
      </c>
      <c r="F4747" t="s">
        <v>11</v>
      </c>
      <c r="G4747" t="s">
        <v>29265</v>
      </c>
      <c r="H4747" t="s">
        <v>68</v>
      </c>
    </row>
    <row r="4748" spans="1:8" x14ac:dyDescent="0.35">
      <c r="A4748" t="s">
        <v>29300</v>
      </c>
      <c r="B4748" t="s">
        <v>5506</v>
      </c>
      <c r="C4748" t="s">
        <v>5505</v>
      </c>
      <c r="D4748">
        <v>1</v>
      </c>
      <c r="E4748">
        <v>0</v>
      </c>
      <c r="F4748" t="s">
        <v>11</v>
      </c>
      <c r="G4748" t="s">
        <v>29301</v>
      </c>
      <c r="H4748" t="s">
        <v>1197</v>
      </c>
    </row>
    <row r="4749" spans="1:8" x14ac:dyDescent="0.35">
      <c r="A4749" t="s">
        <v>16411</v>
      </c>
      <c r="B4749" t="s">
        <v>16410</v>
      </c>
      <c r="C4749" t="s">
        <v>16411</v>
      </c>
      <c r="D4749">
        <v>1</v>
      </c>
      <c r="E4749">
        <v>0</v>
      </c>
      <c r="F4749" t="s">
        <v>11</v>
      </c>
      <c r="G4749" t="s">
        <v>29312</v>
      </c>
      <c r="H4749" t="s">
        <v>29313</v>
      </c>
    </row>
    <row r="4750" spans="1:8" x14ac:dyDescent="0.35">
      <c r="A4750" t="s">
        <v>29321</v>
      </c>
      <c r="B4750" t="s">
        <v>29322</v>
      </c>
      <c r="C4750" t="s">
        <v>29323</v>
      </c>
      <c r="D4750">
        <v>1</v>
      </c>
      <c r="E4750">
        <v>0</v>
      </c>
      <c r="F4750" t="s">
        <v>11</v>
      </c>
      <c r="G4750" t="s">
        <v>29324</v>
      </c>
      <c r="H4750" t="s">
        <v>4898</v>
      </c>
    </row>
    <row r="4751" spans="1:8" x14ac:dyDescent="0.35">
      <c r="A4751" t="e">
        <f>- Читинского</f>
        <v>#NAME?</v>
      </c>
      <c r="B4751" t="s">
        <v>29326</v>
      </c>
      <c r="C4751" t="s">
        <v>29327</v>
      </c>
      <c r="D4751">
        <v>1</v>
      </c>
      <c r="E4751">
        <v>2</v>
      </c>
      <c r="F4751" t="s">
        <v>11</v>
      </c>
      <c r="G4751" t="s">
        <v>29328</v>
      </c>
      <c r="H4751" t="s">
        <v>18</v>
      </c>
    </row>
    <row r="4752" spans="1:8" x14ac:dyDescent="0.35">
      <c r="A4752" t="s">
        <v>26743</v>
      </c>
      <c r="B4752" t="s">
        <v>26742</v>
      </c>
      <c r="C4752" t="s">
        <v>26743</v>
      </c>
      <c r="D4752">
        <v>1</v>
      </c>
      <c r="E4752">
        <v>2</v>
      </c>
      <c r="F4752" t="s">
        <v>11</v>
      </c>
      <c r="G4752" t="s">
        <v>29333</v>
      </c>
      <c r="H4752" t="s">
        <v>29334</v>
      </c>
    </row>
    <row r="4753" spans="1:8" x14ac:dyDescent="0.35">
      <c r="A4753" t="s">
        <v>29335</v>
      </c>
      <c r="B4753" t="s">
        <v>247</v>
      </c>
      <c r="C4753" t="s">
        <v>248</v>
      </c>
      <c r="D4753">
        <v>1</v>
      </c>
      <c r="E4753">
        <v>0</v>
      </c>
      <c r="F4753" t="s">
        <v>11</v>
      </c>
      <c r="G4753" t="s">
        <v>29336</v>
      </c>
      <c r="H4753" t="s">
        <v>18105</v>
      </c>
    </row>
    <row r="4754" spans="1:8" x14ac:dyDescent="0.35">
      <c r="A4754" t="s">
        <v>29349</v>
      </c>
      <c r="B4754" t="s">
        <v>29350</v>
      </c>
      <c r="C4754" t="s">
        <v>29349</v>
      </c>
      <c r="D4754">
        <v>1</v>
      </c>
      <c r="E4754">
        <v>0</v>
      </c>
      <c r="F4754" t="s">
        <v>11</v>
      </c>
      <c r="G4754" t="s">
        <v>29351</v>
      </c>
      <c r="H4754" t="s">
        <v>826</v>
      </c>
    </row>
    <row r="4755" spans="1:8" x14ac:dyDescent="0.35">
      <c r="A4755" t="s">
        <v>29363</v>
      </c>
      <c r="B4755" t="s">
        <v>29364</v>
      </c>
      <c r="C4755" t="s">
        <v>29365</v>
      </c>
      <c r="D4755">
        <v>1</v>
      </c>
      <c r="E4755">
        <v>0</v>
      </c>
      <c r="F4755" t="s">
        <v>11</v>
      </c>
      <c r="G4755" t="s">
        <v>29366</v>
      </c>
      <c r="H4755" t="s">
        <v>2895</v>
      </c>
    </row>
    <row r="4756" spans="1:8" x14ac:dyDescent="0.35">
      <c r="A4756" t="s">
        <v>20015</v>
      </c>
      <c r="B4756" t="s">
        <v>20014</v>
      </c>
      <c r="C4756" t="s">
        <v>20015</v>
      </c>
      <c r="D4756">
        <v>1</v>
      </c>
      <c r="E4756">
        <v>0</v>
      </c>
      <c r="F4756" t="s">
        <v>11</v>
      </c>
      <c r="G4756" t="s">
        <v>29370</v>
      </c>
      <c r="H4756" t="s">
        <v>2898</v>
      </c>
    </row>
    <row r="4757" spans="1:8" x14ac:dyDescent="0.35">
      <c r="A4757" t="s">
        <v>9295</v>
      </c>
      <c r="B4757" t="s">
        <v>1320</v>
      </c>
      <c r="C4757" t="s">
        <v>1321</v>
      </c>
      <c r="D4757">
        <v>1</v>
      </c>
      <c r="E4757">
        <v>0</v>
      </c>
      <c r="F4757" t="s">
        <v>11</v>
      </c>
      <c r="G4757" t="s">
        <v>29371</v>
      </c>
      <c r="H4757" t="s">
        <v>392</v>
      </c>
    </row>
    <row r="4758" spans="1:8" x14ac:dyDescent="0.35">
      <c r="A4758" t="s">
        <v>8091</v>
      </c>
      <c r="B4758" t="s">
        <v>1149</v>
      </c>
      <c r="C4758" t="s">
        <v>1150</v>
      </c>
      <c r="D4758">
        <v>1</v>
      </c>
      <c r="E4758">
        <v>0</v>
      </c>
      <c r="F4758" t="s">
        <v>11</v>
      </c>
      <c r="G4758" t="s">
        <v>29379</v>
      </c>
      <c r="H4758" t="s">
        <v>68</v>
      </c>
    </row>
    <row r="4759" spans="1:8" x14ac:dyDescent="0.35">
      <c r="A4759" t="s">
        <v>8091</v>
      </c>
      <c r="B4759" t="s">
        <v>1149</v>
      </c>
      <c r="C4759" t="s">
        <v>1150</v>
      </c>
      <c r="D4759">
        <v>1</v>
      </c>
      <c r="E4759">
        <v>0</v>
      </c>
      <c r="F4759" t="s">
        <v>11</v>
      </c>
      <c r="G4759" t="s">
        <v>29382</v>
      </c>
      <c r="H4759" t="s">
        <v>25030</v>
      </c>
    </row>
    <row r="4760" spans="1:8" x14ac:dyDescent="0.35">
      <c r="A4760" t="s">
        <v>18728</v>
      </c>
      <c r="B4760" t="s">
        <v>10620</v>
      </c>
      <c r="C4760" t="s">
        <v>10621</v>
      </c>
      <c r="D4760">
        <v>1</v>
      </c>
      <c r="E4760">
        <v>0</v>
      </c>
      <c r="F4760" t="s">
        <v>11</v>
      </c>
      <c r="G4760" t="s">
        <v>29384</v>
      </c>
      <c r="H4760" t="s">
        <v>1875</v>
      </c>
    </row>
    <row r="4761" spans="1:8" x14ac:dyDescent="0.35">
      <c r="A4761" t="s">
        <v>6847</v>
      </c>
      <c r="B4761" t="s">
        <v>6848</v>
      </c>
      <c r="C4761" t="s">
        <v>6849</v>
      </c>
      <c r="D4761">
        <v>1</v>
      </c>
      <c r="E4761">
        <v>0</v>
      </c>
      <c r="F4761" t="s">
        <v>11</v>
      </c>
      <c r="G4761" t="s">
        <v>29385</v>
      </c>
      <c r="H4761" t="s">
        <v>826</v>
      </c>
    </row>
    <row r="4762" spans="1:8" x14ac:dyDescent="0.35">
      <c r="A4762" t="s">
        <v>18120</v>
      </c>
      <c r="B4762" t="s">
        <v>18119</v>
      </c>
      <c r="C4762" t="s">
        <v>18120</v>
      </c>
      <c r="D4762">
        <v>1</v>
      </c>
      <c r="E4762">
        <v>0</v>
      </c>
      <c r="F4762" t="s">
        <v>11</v>
      </c>
      <c r="G4762" t="s">
        <v>29405</v>
      </c>
      <c r="H4762" t="s">
        <v>15096</v>
      </c>
    </row>
    <row r="4763" spans="1:8" x14ac:dyDescent="0.35">
      <c r="A4763" t="s">
        <v>29415</v>
      </c>
      <c r="B4763" t="s">
        <v>29416</v>
      </c>
      <c r="C4763" t="s">
        <v>29417</v>
      </c>
      <c r="D4763">
        <v>1</v>
      </c>
      <c r="E4763">
        <v>0</v>
      </c>
      <c r="F4763" t="s">
        <v>11</v>
      </c>
      <c r="G4763" t="s">
        <v>29418</v>
      </c>
      <c r="H4763" t="s">
        <v>12715</v>
      </c>
    </row>
    <row r="4764" spans="1:8" x14ac:dyDescent="0.35">
      <c r="A4764" t="s">
        <v>29429</v>
      </c>
      <c r="B4764" t="s">
        <v>29430</v>
      </c>
      <c r="C4764" t="s">
        <v>29429</v>
      </c>
      <c r="D4764">
        <v>1</v>
      </c>
      <c r="E4764">
        <v>1</v>
      </c>
      <c r="F4764" t="s">
        <v>11</v>
      </c>
      <c r="G4764" t="s">
        <v>29431</v>
      </c>
      <c r="H4764" t="s">
        <v>68</v>
      </c>
    </row>
    <row r="4765" spans="1:8" x14ac:dyDescent="0.35">
      <c r="A4765" t="s">
        <v>1895</v>
      </c>
      <c r="B4765" t="s">
        <v>1896</v>
      </c>
      <c r="C4765" t="s">
        <v>1895</v>
      </c>
      <c r="D4765">
        <v>1</v>
      </c>
      <c r="E4765">
        <v>0</v>
      </c>
      <c r="F4765" t="s">
        <v>11</v>
      </c>
      <c r="G4765" t="s">
        <v>29448</v>
      </c>
      <c r="H4765" t="s">
        <v>3600</v>
      </c>
    </row>
    <row r="4766" spans="1:8" x14ac:dyDescent="0.35">
      <c r="A4766" t="s">
        <v>19135</v>
      </c>
      <c r="B4766" t="s">
        <v>8991</v>
      </c>
      <c r="C4766" t="s">
        <v>8992</v>
      </c>
      <c r="D4766">
        <v>1</v>
      </c>
      <c r="E4766">
        <v>0</v>
      </c>
      <c r="F4766" t="s">
        <v>11</v>
      </c>
      <c r="G4766" t="s">
        <v>29457</v>
      </c>
      <c r="H4766" t="s">
        <v>4898</v>
      </c>
    </row>
    <row r="4767" spans="1:8" x14ac:dyDescent="0.35">
      <c r="A4767" t="s">
        <v>11161</v>
      </c>
      <c r="B4767" t="s">
        <v>583</v>
      </c>
      <c r="C4767" t="s">
        <v>584</v>
      </c>
      <c r="D4767">
        <v>1</v>
      </c>
      <c r="E4767">
        <v>4</v>
      </c>
      <c r="F4767" t="s">
        <v>11</v>
      </c>
      <c r="G4767" t="s">
        <v>29463</v>
      </c>
      <c r="H4767" t="s">
        <v>434</v>
      </c>
    </row>
    <row r="4768" spans="1:8" x14ac:dyDescent="0.35">
      <c r="A4768" t="s">
        <v>14907</v>
      </c>
      <c r="B4768" t="s">
        <v>5332</v>
      </c>
      <c r="C4768" t="s">
        <v>5333</v>
      </c>
      <c r="D4768">
        <v>1</v>
      </c>
      <c r="E4768">
        <v>3</v>
      </c>
      <c r="F4768" t="s">
        <v>11</v>
      </c>
      <c r="G4768" t="s">
        <v>29466</v>
      </c>
      <c r="H4768" t="s">
        <v>495</v>
      </c>
    </row>
    <row r="4769" spans="1:8" x14ac:dyDescent="0.35">
      <c r="A4769" t="s">
        <v>4955</v>
      </c>
      <c r="B4769" t="s">
        <v>4954</v>
      </c>
      <c r="C4769" t="s">
        <v>4955</v>
      </c>
      <c r="D4769">
        <v>1</v>
      </c>
      <c r="E4769">
        <v>0</v>
      </c>
      <c r="F4769" t="s">
        <v>11</v>
      </c>
      <c r="G4769" t="s">
        <v>29469</v>
      </c>
      <c r="H4769" t="s">
        <v>5314</v>
      </c>
    </row>
    <row r="4770" spans="1:8" x14ac:dyDescent="0.35">
      <c r="A4770" t="s">
        <v>4657</v>
      </c>
      <c r="B4770" t="s">
        <v>4656</v>
      </c>
      <c r="C4770" t="s">
        <v>4657</v>
      </c>
      <c r="D4770">
        <v>1</v>
      </c>
      <c r="E4770">
        <v>2</v>
      </c>
      <c r="F4770" t="s">
        <v>11</v>
      </c>
      <c r="G4770" t="s">
        <v>29469</v>
      </c>
      <c r="H4770" t="s">
        <v>29470</v>
      </c>
    </row>
    <row r="4771" spans="1:8" x14ac:dyDescent="0.35">
      <c r="A4771" t="s">
        <v>23124</v>
      </c>
      <c r="B4771" t="s">
        <v>10933</v>
      </c>
      <c r="C4771" t="s">
        <v>10934</v>
      </c>
      <c r="D4771">
        <v>1</v>
      </c>
      <c r="E4771">
        <v>0</v>
      </c>
      <c r="F4771" t="s">
        <v>11</v>
      </c>
      <c r="G4771" t="s">
        <v>29479</v>
      </c>
      <c r="H4771" t="s">
        <v>11937</v>
      </c>
    </row>
    <row r="4772" spans="1:8" x14ac:dyDescent="0.35">
      <c r="A4772" t="s">
        <v>16754</v>
      </c>
      <c r="B4772" t="s">
        <v>2127</v>
      </c>
      <c r="C4772" t="s">
        <v>2128</v>
      </c>
      <c r="D4772">
        <v>1</v>
      </c>
      <c r="E4772">
        <v>0</v>
      </c>
      <c r="F4772" t="s">
        <v>11</v>
      </c>
      <c r="G4772" t="s">
        <v>29487</v>
      </c>
      <c r="H4772" t="s">
        <v>29488</v>
      </c>
    </row>
    <row r="4773" spans="1:8" x14ac:dyDescent="0.35">
      <c r="A4773" t="s">
        <v>26693</v>
      </c>
      <c r="B4773" t="s">
        <v>26694</v>
      </c>
      <c r="C4773" t="s">
        <v>26695</v>
      </c>
      <c r="D4773">
        <v>1</v>
      </c>
      <c r="E4773">
        <v>0</v>
      </c>
      <c r="F4773" t="s">
        <v>11</v>
      </c>
      <c r="G4773" t="s">
        <v>29490</v>
      </c>
      <c r="H4773" t="s">
        <v>3023</v>
      </c>
    </row>
    <row r="4774" spans="1:8" x14ac:dyDescent="0.35">
      <c r="A4774" t="s">
        <v>29507</v>
      </c>
      <c r="B4774" t="s">
        <v>29508</v>
      </c>
      <c r="C4774" t="s">
        <v>29509</v>
      </c>
      <c r="D4774">
        <v>1</v>
      </c>
      <c r="E4774">
        <v>0</v>
      </c>
      <c r="F4774" t="s">
        <v>11</v>
      </c>
      <c r="G4774" t="s">
        <v>29510</v>
      </c>
      <c r="H4774" t="s">
        <v>29511</v>
      </c>
    </row>
    <row r="4775" spans="1:8" x14ac:dyDescent="0.35">
      <c r="A4775" t="s">
        <v>29507</v>
      </c>
      <c r="B4775" t="s">
        <v>29508</v>
      </c>
      <c r="C4775" t="s">
        <v>29509</v>
      </c>
      <c r="D4775">
        <v>1</v>
      </c>
      <c r="E4775">
        <v>0</v>
      </c>
      <c r="F4775" t="s">
        <v>11</v>
      </c>
      <c r="G4775" t="s">
        <v>29512</v>
      </c>
      <c r="H4775" t="s">
        <v>29511</v>
      </c>
    </row>
    <row r="4776" spans="1:8" x14ac:dyDescent="0.35">
      <c r="A4776" t="s">
        <v>29526</v>
      </c>
      <c r="B4776" t="s">
        <v>29527</v>
      </c>
      <c r="C4776" t="s">
        <v>29526</v>
      </c>
      <c r="D4776">
        <v>1</v>
      </c>
      <c r="E4776">
        <v>0</v>
      </c>
      <c r="F4776" t="s">
        <v>11</v>
      </c>
      <c r="G4776" t="s">
        <v>29528</v>
      </c>
      <c r="H4776" t="s">
        <v>68</v>
      </c>
    </row>
    <row r="4777" spans="1:8" x14ac:dyDescent="0.35">
      <c r="A4777" t="s">
        <v>29546</v>
      </c>
      <c r="B4777" t="s">
        <v>29547</v>
      </c>
      <c r="C4777" t="s">
        <v>29546</v>
      </c>
      <c r="D4777">
        <v>1</v>
      </c>
      <c r="E4777">
        <v>0</v>
      </c>
      <c r="F4777" t="s">
        <v>11</v>
      </c>
      <c r="G4777" t="s">
        <v>29548</v>
      </c>
      <c r="H4777" t="s">
        <v>909</v>
      </c>
    </row>
    <row r="4778" spans="1:8" x14ac:dyDescent="0.35">
      <c r="A4778" t="s">
        <v>2268</v>
      </c>
      <c r="B4778" t="s">
        <v>990</v>
      </c>
      <c r="C4778" t="s">
        <v>991</v>
      </c>
      <c r="D4778">
        <v>1</v>
      </c>
      <c r="E4778">
        <v>2</v>
      </c>
      <c r="F4778" t="s">
        <v>11</v>
      </c>
      <c r="G4778" t="s">
        <v>29559</v>
      </c>
      <c r="H4778" t="s">
        <v>19774</v>
      </c>
    </row>
    <row r="4779" spans="1:8" x14ac:dyDescent="0.35">
      <c r="A4779" t="s">
        <v>201</v>
      </c>
      <c r="B4779" t="s">
        <v>202</v>
      </c>
      <c r="C4779" t="s">
        <v>201</v>
      </c>
      <c r="D4779">
        <v>1</v>
      </c>
      <c r="E4779">
        <v>0</v>
      </c>
      <c r="F4779" t="s">
        <v>11</v>
      </c>
      <c r="G4779" t="s">
        <v>29566</v>
      </c>
      <c r="H4779" t="s">
        <v>28657</v>
      </c>
    </row>
    <row r="4780" spans="1:8" x14ac:dyDescent="0.35">
      <c r="A4780" t="s">
        <v>29458</v>
      </c>
      <c r="B4780" t="s">
        <v>4954</v>
      </c>
      <c r="C4780" t="s">
        <v>4955</v>
      </c>
      <c r="D4780">
        <v>1</v>
      </c>
      <c r="E4780">
        <v>0</v>
      </c>
      <c r="F4780" t="s">
        <v>11</v>
      </c>
      <c r="G4780" t="s">
        <v>29567</v>
      </c>
      <c r="H4780" t="s">
        <v>29568</v>
      </c>
    </row>
    <row r="4781" spans="1:8" x14ac:dyDescent="0.35">
      <c r="A4781" t="s">
        <v>29573</v>
      </c>
      <c r="B4781" t="s">
        <v>29574</v>
      </c>
      <c r="C4781" t="s">
        <v>29575</v>
      </c>
      <c r="D4781">
        <v>1</v>
      </c>
      <c r="E4781">
        <v>2</v>
      </c>
      <c r="F4781" t="s">
        <v>11</v>
      </c>
      <c r="G4781" t="s">
        <v>29576</v>
      </c>
      <c r="H4781" t="s">
        <v>4532</v>
      </c>
    </row>
    <row r="4782" spans="1:8" x14ac:dyDescent="0.35">
      <c r="A4782" t="s">
        <v>4955</v>
      </c>
      <c r="B4782" t="s">
        <v>4954</v>
      </c>
      <c r="C4782" t="s">
        <v>4955</v>
      </c>
      <c r="D4782">
        <v>1</v>
      </c>
      <c r="E4782">
        <v>1</v>
      </c>
      <c r="F4782" t="s">
        <v>11</v>
      </c>
      <c r="G4782" t="s">
        <v>29593</v>
      </c>
      <c r="H4782" t="s">
        <v>11492</v>
      </c>
    </row>
    <row r="4783" spans="1:8" x14ac:dyDescent="0.35">
      <c r="A4783" t="s">
        <v>9405</v>
      </c>
      <c r="B4783" t="s">
        <v>9404</v>
      </c>
      <c r="C4783" t="s">
        <v>9405</v>
      </c>
      <c r="D4783">
        <v>1</v>
      </c>
      <c r="E4783">
        <v>0</v>
      </c>
      <c r="F4783" t="s">
        <v>11</v>
      </c>
      <c r="G4783" t="s">
        <v>29594</v>
      </c>
      <c r="H4783" t="s">
        <v>546</v>
      </c>
    </row>
    <row r="4784" spans="1:8" x14ac:dyDescent="0.35">
      <c r="A4784" t="s">
        <v>13697</v>
      </c>
      <c r="B4784" t="s">
        <v>4607</v>
      </c>
      <c r="C4784" t="s">
        <v>4608</v>
      </c>
      <c r="D4784">
        <v>1</v>
      </c>
      <c r="E4784">
        <v>1</v>
      </c>
      <c r="F4784" t="s">
        <v>11</v>
      </c>
      <c r="G4784" t="s">
        <v>29597</v>
      </c>
      <c r="H4784" t="s">
        <v>18</v>
      </c>
    </row>
    <row r="4785" spans="1:8" x14ac:dyDescent="0.35">
      <c r="A4785" t="s">
        <v>29603</v>
      </c>
      <c r="B4785" t="s">
        <v>29604</v>
      </c>
      <c r="C4785" t="s">
        <v>29605</v>
      </c>
      <c r="D4785">
        <v>1</v>
      </c>
      <c r="E4785">
        <v>0</v>
      </c>
      <c r="F4785" t="s">
        <v>11</v>
      </c>
      <c r="G4785" t="s">
        <v>29606</v>
      </c>
      <c r="H4785" t="s">
        <v>304</v>
      </c>
    </row>
    <row r="4786" spans="1:8" x14ac:dyDescent="0.35">
      <c r="A4786" t="s">
        <v>9471</v>
      </c>
      <c r="B4786" t="s">
        <v>9470</v>
      </c>
      <c r="C4786" t="s">
        <v>9471</v>
      </c>
      <c r="D4786">
        <v>1</v>
      </c>
      <c r="E4786">
        <v>0</v>
      </c>
      <c r="F4786" t="s">
        <v>11</v>
      </c>
      <c r="G4786" t="s">
        <v>29635</v>
      </c>
      <c r="H4786" t="s">
        <v>103</v>
      </c>
    </row>
    <row r="4787" spans="1:8" x14ac:dyDescent="0.35">
      <c r="A4787" t="s">
        <v>29636</v>
      </c>
      <c r="B4787" t="s">
        <v>29637</v>
      </c>
      <c r="C4787" t="s">
        <v>29638</v>
      </c>
      <c r="D4787">
        <v>1</v>
      </c>
      <c r="E4787">
        <v>0</v>
      </c>
      <c r="F4787" t="s">
        <v>11</v>
      </c>
      <c r="G4787" t="s">
        <v>29639</v>
      </c>
      <c r="H4787" t="s">
        <v>1671</v>
      </c>
    </row>
    <row r="4788" spans="1:8" x14ac:dyDescent="0.35">
      <c r="A4788" t="s">
        <v>3990</v>
      </c>
      <c r="B4788" t="s">
        <v>3991</v>
      </c>
      <c r="C4788" t="s">
        <v>3990</v>
      </c>
      <c r="D4788">
        <v>1</v>
      </c>
      <c r="E4788">
        <v>0</v>
      </c>
      <c r="F4788" t="s">
        <v>11</v>
      </c>
      <c r="G4788" t="s">
        <v>29640</v>
      </c>
      <c r="H4788" t="s">
        <v>3302</v>
      </c>
    </row>
    <row r="4789" spans="1:8" x14ac:dyDescent="0.35">
      <c r="A4789" t="s">
        <v>3421</v>
      </c>
      <c r="B4789" t="s">
        <v>130</v>
      </c>
      <c r="C4789" t="s">
        <v>131</v>
      </c>
      <c r="D4789">
        <v>1</v>
      </c>
      <c r="E4789">
        <v>0</v>
      </c>
      <c r="F4789" t="s">
        <v>11</v>
      </c>
      <c r="G4789" t="s">
        <v>29650</v>
      </c>
      <c r="H4789" t="s">
        <v>28826</v>
      </c>
    </row>
    <row r="4790" spans="1:8" x14ac:dyDescent="0.35">
      <c r="A4790" t="s">
        <v>3421</v>
      </c>
      <c r="B4790" t="s">
        <v>130</v>
      </c>
      <c r="C4790" t="s">
        <v>131</v>
      </c>
      <c r="D4790">
        <v>1</v>
      </c>
      <c r="E4790">
        <v>0</v>
      </c>
      <c r="F4790" t="s">
        <v>11</v>
      </c>
      <c r="G4790" t="s">
        <v>29679</v>
      </c>
      <c r="H4790" t="s">
        <v>14100</v>
      </c>
    </row>
    <row r="4791" spans="1:8" x14ac:dyDescent="0.35">
      <c r="A4791" t="s">
        <v>7600</v>
      </c>
      <c r="B4791" t="s">
        <v>7599</v>
      </c>
      <c r="C4791" t="s">
        <v>7600</v>
      </c>
      <c r="D4791">
        <v>1</v>
      </c>
      <c r="E4791">
        <v>0</v>
      </c>
      <c r="F4791" t="s">
        <v>11</v>
      </c>
      <c r="G4791" t="s">
        <v>29684</v>
      </c>
      <c r="H4791" t="s">
        <v>2702</v>
      </c>
    </row>
    <row r="4792" spans="1:8" x14ac:dyDescent="0.35">
      <c r="A4792" t="s">
        <v>29687</v>
      </c>
      <c r="B4792" t="s">
        <v>1565</v>
      </c>
      <c r="C4792" t="s">
        <v>1566</v>
      </c>
      <c r="D4792">
        <v>1</v>
      </c>
      <c r="E4792">
        <v>0</v>
      </c>
      <c r="F4792" t="s">
        <v>11</v>
      </c>
      <c r="G4792" t="s">
        <v>29686</v>
      </c>
      <c r="H4792" t="s">
        <v>29688</v>
      </c>
    </row>
    <row r="4793" spans="1:8" x14ac:dyDescent="0.35">
      <c r="A4793" t="s">
        <v>16205</v>
      </c>
      <c r="B4793" t="s">
        <v>16206</v>
      </c>
      <c r="C4793" t="s">
        <v>16207</v>
      </c>
      <c r="D4793">
        <v>1</v>
      </c>
      <c r="E4793">
        <v>1</v>
      </c>
      <c r="F4793" t="s">
        <v>11</v>
      </c>
      <c r="G4793" t="s">
        <v>29689</v>
      </c>
      <c r="H4793" t="s">
        <v>16209</v>
      </c>
    </row>
    <row r="4794" spans="1:8" x14ac:dyDescent="0.35">
      <c r="A4794" t="s">
        <v>29707</v>
      </c>
      <c r="B4794" t="s">
        <v>21208</v>
      </c>
      <c r="C4794" t="s">
        <v>21209</v>
      </c>
      <c r="D4794">
        <v>1</v>
      </c>
      <c r="E4794">
        <v>0</v>
      </c>
      <c r="F4794" t="s">
        <v>11</v>
      </c>
      <c r="G4794" t="s">
        <v>29708</v>
      </c>
      <c r="H4794" t="s">
        <v>11644</v>
      </c>
    </row>
    <row r="4795" spans="1:8" x14ac:dyDescent="0.35">
      <c r="A4795" t="s">
        <v>29711</v>
      </c>
      <c r="B4795" t="s">
        <v>29712</v>
      </c>
      <c r="C4795" t="s">
        <v>29713</v>
      </c>
      <c r="D4795">
        <v>1</v>
      </c>
      <c r="E4795">
        <v>0</v>
      </c>
      <c r="F4795" t="s">
        <v>11</v>
      </c>
      <c r="G4795" t="s">
        <v>29714</v>
      </c>
      <c r="H4795" t="s">
        <v>7324</v>
      </c>
    </row>
    <row r="4796" spans="1:8" x14ac:dyDescent="0.35">
      <c r="A4796" t="s">
        <v>25636</v>
      </c>
      <c r="B4796" t="s">
        <v>24106</v>
      </c>
      <c r="C4796" t="s">
        <v>24107</v>
      </c>
      <c r="D4796">
        <v>1</v>
      </c>
      <c r="E4796">
        <v>0</v>
      </c>
      <c r="F4796" t="s">
        <v>11</v>
      </c>
      <c r="G4796" t="s">
        <v>29721</v>
      </c>
      <c r="H4796" t="s">
        <v>4182</v>
      </c>
    </row>
    <row r="4797" spans="1:8" x14ac:dyDescent="0.35">
      <c r="A4797" t="s">
        <v>6916</v>
      </c>
      <c r="B4797" t="s">
        <v>6917</v>
      </c>
      <c r="C4797" t="s">
        <v>6916</v>
      </c>
      <c r="D4797">
        <v>1</v>
      </c>
      <c r="E4797">
        <v>0</v>
      </c>
      <c r="F4797" t="s">
        <v>11</v>
      </c>
      <c r="G4797" t="s">
        <v>29722</v>
      </c>
      <c r="H4797" t="s">
        <v>5252</v>
      </c>
    </row>
    <row r="4798" spans="1:8" x14ac:dyDescent="0.35">
      <c r="A4798" t="s">
        <v>1667</v>
      </c>
      <c r="B4798" t="s">
        <v>1666</v>
      </c>
      <c r="C4798" t="s">
        <v>1667</v>
      </c>
      <c r="D4798">
        <v>1</v>
      </c>
      <c r="E4798">
        <v>0</v>
      </c>
      <c r="F4798" t="s">
        <v>11</v>
      </c>
      <c r="G4798" t="s">
        <v>29723</v>
      </c>
      <c r="H4798" t="s">
        <v>28657</v>
      </c>
    </row>
    <row r="4799" spans="1:8" x14ac:dyDescent="0.35">
      <c r="A4799" t="s">
        <v>29738</v>
      </c>
      <c r="B4799" t="s">
        <v>24106</v>
      </c>
      <c r="C4799" t="s">
        <v>24107</v>
      </c>
      <c r="D4799">
        <v>1</v>
      </c>
      <c r="E4799">
        <v>0</v>
      </c>
      <c r="F4799" t="s">
        <v>11</v>
      </c>
      <c r="G4799" t="s">
        <v>29737</v>
      </c>
      <c r="H4799" t="s">
        <v>29739</v>
      </c>
    </row>
    <row r="4800" spans="1:8" x14ac:dyDescent="0.35">
      <c r="A4800" t="s">
        <v>20545</v>
      </c>
      <c r="B4800" t="s">
        <v>1666</v>
      </c>
      <c r="C4800" t="s">
        <v>1667</v>
      </c>
      <c r="D4800">
        <v>1</v>
      </c>
      <c r="E4800">
        <v>0</v>
      </c>
      <c r="F4800" t="s">
        <v>11</v>
      </c>
      <c r="G4800" t="s">
        <v>29751</v>
      </c>
      <c r="H4800" t="s">
        <v>3344</v>
      </c>
    </row>
    <row r="4801" spans="1:8" x14ac:dyDescent="0.35">
      <c r="A4801" t="s">
        <v>1819</v>
      </c>
      <c r="B4801" t="s">
        <v>1818</v>
      </c>
      <c r="C4801" t="s">
        <v>1819</v>
      </c>
      <c r="D4801">
        <v>1</v>
      </c>
      <c r="E4801">
        <v>2</v>
      </c>
      <c r="F4801" t="s">
        <v>11</v>
      </c>
      <c r="G4801" t="s">
        <v>29756</v>
      </c>
      <c r="H4801" t="s">
        <v>13</v>
      </c>
    </row>
    <row r="4802" spans="1:8" x14ac:dyDescent="0.35">
      <c r="A4802" t="s">
        <v>1667</v>
      </c>
      <c r="B4802" t="s">
        <v>1666</v>
      </c>
      <c r="C4802" t="s">
        <v>1667</v>
      </c>
      <c r="D4802">
        <v>1</v>
      </c>
      <c r="E4802">
        <v>0</v>
      </c>
      <c r="F4802" t="s">
        <v>11</v>
      </c>
      <c r="G4802" t="s">
        <v>29773</v>
      </c>
      <c r="H4802" t="s">
        <v>1036</v>
      </c>
    </row>
    <row r="4803" spans="1:8" x14ac:dyDescent="0.35">
      <c r="A4803" t="s">
        <v>29791</v>
      </c>
      <c r="B4803" t="s">
        <v>29792</v>
      </c>
      <c r="C4803" t="s">
        <v>29793</v>
      </c>
      <c r="D4803">
        <v>1</v>
      </c>
      <c r="E4803">
        <v>0</v>
      </c>
      <c r="F4803" t="s">
        <v>11</v>
      </c>
      <c r="G4803" t="s">
        <v>29794</v>
      </c>
      <c r="H4803" t="s">
        <v>29795</v>
      </c>
    </row>
    <row r="4804" spans="1:8" x14ac:dyDescent="0.35">
      <c r="A4804" t="s">
        <v>28281</v>
      </c>
      <c r="B4804" t="s">
        <v>28282</v>
      </c>
      <c r="C4804" t="s">
        <v>28281</v>
      </c>
      <c r="D4804">
        <v>1</v>
      </c>
      <c r="E4804">
        <v>0</v>
      </c>
      <c r="F4804" t="s">
        <v>11</v>
      </c>
      <c r="G4804" t="s">
        <v>29800</v>
      </c>
      <c r="H4804" t="s">
        <v>29801</v>
      </c>
    </row>
    <row r="4805" spans="1:8" x14ac:dyDescent="0.35">
      <c r="A4805" t="s">
        <v>25628</v>
      </c>
      <c r="B4805" t="s">
        <v>5102</v>
      </c>
      <c r="C4805" t="s">
        <v>5103</v>
      </c>
      <c r="D4805">
        <v>1</v>
      </c>
      <c r="E4805">
        <v>0</v>
      </c>
      <c r="F4805" t="s">
        <v>11</v>
      </c>
      <c r="G4805" t="s">
        <v>29800</v>
      </c>
      <c r="H4805" t="s">
        <v>106</v>
      </c>
    </row>
    <row r="4806" spans="1:8" x14ac:dyDescent="0.35">
      <c r="A4806" t="s">
        <v>29810</v>
      </c>
      <c r="B4806" t="s">
        <v>29811</v>
      </c>
      <c r="C4806" t="s">
        <v>29812</v>
      </c>
      <c r="D4806">
        <v>1</v>
      </c>
      <c r="E4806">
        <v>0</v>
      </c>
      <c r="F4806" t="s">
        <v>11</v>
      </c>
      <c r="G4806" t="s">
        <v>29813</v>
      </c>
      <c r="H4806" t="s">
        <v>44</v>
      </c>
    </row>
    <row r="4807" spans="1:8" x14ac:dyDescent="0.35">
      <c r="A4807" t="s">
        <v>1590</v>
      </c>
      <c r="B4807" t="s">
        <v>1591</v>
      </c>
      <c r="C4807" t="s">
        <v>1590</v>
      </c>
      <c r="D4807">
        <v>1</v>
      </c>
      <c r="E4807">
        <v>0</v>
      </c>
      <c r="F4807" t="s">
        <v>11</v>
      </c>
      <c r="G4807" t="s">
        <v>29817</v>
      </c>
      <c r="H4807" t="s">
        <v>10196</v>
      </c>
    </row>
    <row r="4808" spans="1:8" x14ac:dyDescent="0.35">
      <c r="A4808" t="s">
        <v>9420</v>
      </c>
      <c r="B4808" t="s">
        <v>9421</v>
      </c>
      <c r="C4808" t="s">
        <v>9422</v>
      </c>
      <c r="D4808">
        <v>1</v>
      </c>
      <c r="E4808">
        <v>0</v>
      </c>
      <c r="F4808" t="s">
        <v>11</v>
      </c>
      <c r="G4808" t="s">
        <v>29817</v>
      </c>
      <c r="H4808" t="s">
        <v>831</v>
      </c>
    </row>
    <row r="4809" spans="1:8" x14ac:dyDescent="0.35">
      <c r="A4809" t="s">
        <v>3306</v>
      </c>
      <c r="B4809" t="s">
        <v>3307</v>
      </c>
      <c r="C4809" t="s">
        <v>3308</v>
      </c>
      <c r="D4809">
        <v>1</v>
      </c>
      <c r="E4809">
        <v>0</v>
      </c>
      <c r="F4809" t="s">
        <v>11</v>
      </c>
      <c r="G4809" t="s">
        <v>29830</v>
      </c>
      <c r="H4809" t="s">
        <v>2667</v>
      </c>
    </row>
    <row r="4810" spans="1:8" x14ac:dyDescent="0.35">
      <c r="A4810" t="s">
        <v>29832</v>
      </c>
      <c r="B4810" t="s">
        <v>29833</v>
      </c>
      <c r="C4810" t="s">
        <v>29834</v>
      </c>
      <c r="D4810">
        <v>1</v>
      </c>
      <c r="E4810">
        <v>0</v>
      </c>
      <c r="F4810" t="s">
        <v>11</v>
      </c>
      <c r="G4810" t="s">
        <v>29835</v>
      </c>
      <c r="H4810" t="s">
        <v>14100</v>
      </c>
    </row>
    <row r="4811" spans="1:8" x14ac:dyDescent="0.35">
      <c r="A4811" t="s">
        <v>29840</v>
      </c>
      <c r="B4811" t="s">
        <v>536</v>
      </c>
      <c r="C4811" t="s">
        <v>537</v>
      </c>
      <c r="D4811">
        <v>1</v>
      </c>
      <c r="E4811">
        <v>0</v>
      </c>
      <c r="F4811" t="s">
        <v>11</v>
      </c>
      <c r="G4811" t="s">
        <v>29841</v>
      </c>
      <c r="H4811" t="s">
        <v>29842</v>
      </c>
    </row>
    <row r="4812" spans="1:8" x14ac:dyDescent="0.35">
      <c r="A4812" t="s">
        <v>29843</v>
      </c>
      <c r="B4812" t="s">
        <v>24550</v>
      </c>
      <c r="C4812" t="s">
        <v>24551</v>
      </c>
      <c r="D4812">
        <v>1</v>
      </c>
      <c r="E4812">
        <v>0</v>
      </c>
      <c r="F4812" t="s">
        <v>11</v>
      </c>
      <c r="G4812" t="s">
        <v>29844</v>
      </c>
      <c r="H4812" t="s">
        <v>2667</v>
      </c>
    </row>
    <row r="4813" spans="1:8" x14ac:dyDescent="0.35">
      <c r="A4813" t="s">
        <v>29845</v>
      </c>
      <c r="B4813" t="s">
        <v>29846</v>
      </c>
      <c r="C4813" t="s">
        <v>29847</v>
      </c>
      <c r="D4813">
        <v>1</v>
      </c>
      <c r="E4813">
        <v>0</v>
      </c>
      <c r="F4813" t="s">
        <v>11</v>
      </c>
      <c r="G4813" t="s">
        <v>29844</v>
      </c>
      <c r="H4813" t="s">
        <v>9414</v>
      </c>
    </row>
    <row r="4814" spans="1:8" x14ac:dyDescent="0.35">
      <c r="A4814" t="s">
        <v>3218</v>
      </c>
      <c r="B4814" t="s">
        <v>3217</v>
      </c>
      <c r="C4814" t="s">
        <v>3218</v>
      </c>
      <c r="D4814">
        <v>1</v>
      </c>
      <c r="E4814">
        <v>0</v>
      </c>
      <c r="F4814" t="s">
        <v>11</v>
      </c>
      <c r="G4814" t="s">
        <v>29854</v>
      </c>
      <c r="H4814" t="s">
        <v>53</v>
      </c>
    </row>
    <row r="4815" spans="1:8" x14ac:dyDescent="0.35">
      <c r="A4815" t="s">
        <v>29855</v>
      </c>
      <c r="B4815" t="s">
        <v>29856</v>
      </c>
      <c r="C4815" t="s">
        <v>29857</v>
      </c>
      <c r="D4815">
        <v>1</v>
      </c>
      <c r="E4815">
        <v>3</v>
      </c>
      <c r="F4815" t="s">
        <v>11</v>
      </c>
      <c r="G4815" t="s">
        <v>29858</v>
      </c>
      <c r="H4815" t="s">
        <v>3228</v>
      </c>
    </row>
    <row r="4816" spans="1:8" x14ac:dyDescent="0.35">
      <c r="A4816" t="s">
        <v>29865</v>
      </c>
      <c r="B4816" t="s">
        <v>27656</v>
      </c>
      <c r="C4816" t="s">
        <v>27657</v>
      </c>
      <c r="D4816">
        <v>1</v>
      </c>
      <c r="E4816">
        <v>0</v>
      </c>
      <c r="F4816" t="s">
        <v>11</v>
      </c>
      <c r="G4816" t="s">
        <v>29866</v>
      </c>
      <c r="H4816" t="s">
        <v>29867</v>
      </c>
    </row>
    <row r="4817" spans="1:8" x14ac:dyDescent="0.35">
      <c r="A4817" t="s">
        <v>16882</v>
      </c>
      <c r="B4817" t="s">
        <v>3311</v>
      </c>
      <c r="C4817" t="s">
        <v>3312</v>
      </c>
      <c r="D4817">
        <v>1</v>
      </c>
      <c r="E4817">
        <v>1</v>
      </c>
      <c r="F4817" t="s">
        <v>11</v>
      </c>
      <c r="G4817" t="s">
        <v>29868</v>
      </c>
      <c r="H4817" t="s">
        <v>11116</v>
      </c>
    </row>
    <row r="4818" spans="1:8" x14ac:dyDescent="0.35">
      <c r="A4818" t="s">
        <v>29840</v>
      </c>
      <c r="B4818" t="s">
        <v>536</v>
      </c>
      <c r="C4818" t="s">
        <v>537</v>
      </c>
      <c r="D4818">
        <v>1</v>
      </c>
      <c r="E4818">
        <v>0</v>
      </c>
      <c r="F4818" t="s">
        <v>11</v>
      </c>
      <c r="G4818" t="s">
        <v>29869</v>
      </c>
      <c r="H4818" t="s">
        <v>29688</v>
      </c>
    </row>
    <row r="4819" spans="1:8" x14ac:dyDescent="0.35">
      <c r="A4819" t="s">
        <v>24383</v>
      </c>
      <c r="B4819" t="s">
        <v>5208</v>
      </c>
      <c r="C4819" t="s">
        <v>5209</v>
      </c>
      <c r="D4819">
        <v>1</v>
      </c>
      <c r="E4819">
        <v>0</v>
      </c>
      <c r="F4819" t="s">
        <v>11</v>
      </c>
      <c r="G4819" t="s">
        <v>29886</v>
      </c>
      <c r="H4819" t="s">
        <v>68</v>
      </c>
    </row>
    <row r="4820" spans="1:8" x14ac:dyDescent="0.35">
      <c r="A4820" t="s">
        <v>5110</v>
      </c>
      <c r="B4820" t="s">
        <v>5111</v>
      </c>
      <c r="C4820" t="s">
        <v>5110</v>
      </c>
      <c r="D4820">
        <v>1</v>
      </c>
      <c r="E4820">
        <v>0</v>
      </c>
      <c r="F4820" t="s">
        <v>11</v>
      </c>
      <c r="G4820" t="s">
        <v>29893</v>
      </c>
      <c r="H4820" t="s">
        <v>204</v>
      </c>
    </row>
    <row r="4821" spans="1:8" x14ac:dyDescent="0.35">
      <c r="A4821" t="s">
        <v>29900</v>
      </c>
      <c r="B4821" t="s">
        <v>26971</v>
      </c>
      <c r="C4821" t="s">
        <v>26972</v>
      </c>
      <c r="D4821">
        <v>1</v>
      </c>
      <c r="E4821">
        <v>0</v>
      </c>
      <c r="F4821" t="s">
        <v>11</v>
      </c>
      <c r="G4821" t="s">
        <v>29901</v>
      </c>
      <c r="H4821" t="s">
        <v>29902</v>
      </c>
    </row>
    <row r="4822" spans="1:8" x14ac:dyDescent="0.35">
      <c r="A4822" t="s">
        <v>29738</v>
      </c>
      <c r="B4822" t="s">
        <v>24106</v>
      </c>
      <c r="C4822" t="s">
        <v>24107</v>
      </c>
      <c r="D4822">
        <v>1</v>
      </c>
      <c r="E4822">
        <v>0</v>
      </c>
      <c r="F4822" t="s">
        <v>11</v>
      </c>
      <c r="G4822" t="s">
        <v>29905</v>
      </c>
      <c r="H4822" t="s">
        <v>29906</v>
      </c>
    </row>
    <row r="4823" spans="1:8" x14ac:dyDescent="0.35">
      <c r="A4823" t="s">
        <v>1306</v>
      </c>
      <c r="B4823" t="s">
        <v>1307</v>
      </c>
      <c r="C4823" t="s">
        <v>1306</v>
      </c>
      <c r="D4823">
        <v>1</v>
      </c>
      <c r="E4823">
        <v>0</v>
      </c>
      <c r="F4823" t="s">
        <v>11</v>
      </c>
      <c r="G4823" t="s">
        <v>29907</v>
      </c>
      <c r="H4823" t="s">
        <v>703</v>
      </c>
    </row>
    <row r="4824" spans="1:8" x14ac:dyDescent="0.35">
      <c r="A4824" t="s">
        <v>4151</v>
      </c>
      <c r="B4824" t="s">
        <v>4152</v>
      </c>
      <c r="C4824" t="s">
        <v>4153</v>
      </c>
      <c r="D4824">
        <v>1</v>
      </c>
      <c r="E4824">
        <v>0</v>
      </c>
      <c r="F4824" t="s">
        <v>11</v>
      </c>
      <c r="G4824" t="s">
        <v>29912</v>
      </c>
      <c r="H4824" t="s">
        <v>2667</v>
      </c>
    </row>
    <row r="4825" spans="1:8" x14ac:dyDescent="0.35">
      <c r="A4825" t="s">
        <v>7548</v>
      </c>
      <c r="B4825" t="s">
        <v>7547</v>
      </c>
      <c r="C4825" t="s">
        <v>7548</v>
      </c>
      <c r="D4825">
        <v>1</v>
      </c>
      <c r="E4825">
        <v>0</v>
      </c>
      <c r="F4825" t="s">
        <v>11</v>
      </c>
      <c r="G4825" t="s">
        <v>29913</v>
      </c>
      <c r="H4825" t="s">
        <v>180</v>
      </c>
    </row>
    <row r="4826" spans="1:8" x14ac:dyDescent="0.35">
      <c r="A4826" t="s">
        <v>1667</v>
      </c>
      <c r="B4826" t="s">
        <v>1666</v>
      </c>
      <c r="C4826" t="s">
        <v>1667</v>
      </c>
      <c r="D4826">
        <v>1</v>
      </c>
      <c r="E4826">
        <v>0</v>
      </c>
      <c r="F4826" t="s">
        <v>11</v>
      </c>
      <c r="G4826" t="s">
        <v>29914</v>
      </c>
      <c r="H4826" t="s">
        <v>180</v>
      </c>
    </row>
    <row r="4827" spans="1:8" x14ac:dyDescent="0.35">
      <c r="A4827" t="s">
        <v>1306</v>
      </c>
      <c r="B4827" t="s">
        <v>1307</v>
      </c>
      <c r="C4827" t="s">
        <v>1306</v>
      </c>
      <c r="D4827">
        <v>1</v>
      </c>
      <c r="E4827">
        <v>0</v>
      </c>
      <c r="F4827" t="s">
        <v>11</v>
      </c>
      <c r="G4827" t="s">
        <v>29915</v>
      </c>
      <c r="H4827" t="s">
        <v>1837</v>
      </c>
    </row>
    <row r="4828" spans="1:8" x14ac:dyDescent="0.35">
      <c r="A4828" t="s">
        <v>5929</v>
      </c>
      <c r="B4828" t="s">
        <v>5930</v>
      </c>
      <c r="C4828" t="s">
        <v>5931</v>
      </c>
      <c r="D4828">
        <v>1</v>
      </c>
      <c r="E4828">
        <v>0</v>
      </c>
      <c r="F4828" t="s">
        <v>11</v>
      </c>
      <c r="G4828" t="s">
        <v>29936</v>
      </c>
      <c r="H4828" t="s">
        <v>68</v>
      </c>
    </row>
    <row r="4829" spans="1:8" x14ac:dyDescent="0.35">
      <c r="A4829" t="s">
        <v>2944</v>
      </c>
      <c r="B4829" t="s">
        <v>1241</v>
      </c>
      <c r="C4829" t="s">
        <v>1242</v>
      </c>
      <c r="D4829">
        <v>1</v>
      </c>
      <c r="E4829">
        <v>0</v>
      </c>
      <c r="F4829" t="s">
        <v>11</v>
      </c>
      <c r="G4829" t="s">
        <v>29949</v>
      </c>
      <c r="H4829" t="s">
        <v>22684</v>
      </c>
    </row>
    <row r="4830" spans="1:8" x14ac:dyDescent="0.35">
      <c r="A4830" t="s">
        <v>28948</v>
      </c>
      <c r="B4830" t="s">
        <v>7400</v>
      </c>
      <c r="C4830" t="s">
        <v>7401</v>
      </c>
      <c r="D4830">
        <v>1</v>
      </c>
      <c r="E4830">
        <v>0</v>
      </c>
      <c r="F4830" t="s">
        <v>11</v>
      </c>
      <c r="G4830" t="s">
        <v>29950</v>
      </c>
      <c r="H4830" t="s">
        <v>1576</v>
      </c>
    </row>
    <row r="4831" spans="1:8" x14ac:dyDescent="0.35">
      <c r="A4831" t="s">
        <v>29951</v>
      </c>
      <c r="B4831" t="s">
        <v>29952</v>
      </c>
      <c r="C4831" t="s">
        <v>29951</v>
      </c>
      <c r="D4831">
        <v>1</v>
      </c>
      <c r="E4831">
        <v>0</v>
      </c>
      <c r="F4831" t="s">
        <v>11</v>
      </c>
      <c r="G4831" t="s">
        <v>29953</v>
      </c>
      <c r="H4831" t="s">
        <v>295</v>
      </c>
    </row>
    <row r="4832" spans="1:8" x14ac:dyDescent="0.35">
      <c r="A4832" t="s">
        <v>19111</v>
      </c>
      <c r="B4832" t="s">
        <v>19110</v>
      </c>
      <c r="C4832" t="s">
        <v>19111</v>
      </c>
      <c r="D4832">
        <v>1</v>
      </c>
      <c r="E4832">
        <v>0</v>
      </c>
      <c r="F4832" t="s">
        <v>11</v>
      </c>
      <c r="G4832" t="s">
        <v>29962</v>
      </c>
      <c r="H4832" t="s">
        <v>93</v>
      </c>
    </row>
    <row r="4833" spans="1:8" x14ac:dyDescent="0.35">
      <c r="A4833" t="s">
        <v>16722</v>
      </c>
      <c r="B4833" t="s">
        <v>16723</v>
      </c>
      <c r="C4833" t="s">
        <v>16722</v>
      </c>
      <c r="D4833">
        <v>1</v>
      </c>
      <c r="E4833">
        <v>0</v>
      </c>
      <c r="F4833" t="s">
        <v>11</v>
      </c>
      <c r="G4833" t="s">
        <v>29969</v>
      </c>
      <c r="H4833" t="s">
        <v>28036</v>
      </c>
    </row>
    <row r="4834" spans="1:8" x14ac:dyDescent="0.35">
      <c r="A4834" t="s">
        <v>29999</v>
      </c>
      <c r="B4834" t="s">
        <v>30000</v>
      </c>
      <c r="C4834" t="s">
        <v>30001</v>
      </c>
      <c r="D4834">
        <v>1</v>
      </c>
      <c r="E4834">
        <v>0</v>
      </c>
      <c r="F4834" t="s">
        <v>11</v>
      </c>
      <c r="G4834" t="s">
        <v>29997</v>
      </c>
      <c r="H4834" t="s">
        <v>23817</v>
      </c>
    </row>
    <row r="4835" spans="1:8" x14ac:dyDescent="0.35">
      <c r="A4835" t="s">
        <v>30002</v>
      </c>
      <c r="B4835" t="s">
        <v>30003</v>
      </c>
      <c r="C4835" t="s">
        <v>30004</v>
      </c>
      <c r="D4835">
        <v>1</v>
      </c>
      <c r="E4835">
        <v>0</v>
      </c>
      <c r="F4835" t="s">
        <v>11</v>
      </c>
      <c r="G4835" t="s">
        <v>29997</v>
      </c>
      <c r="H4835" t="s">
        <v>15358</v>
      </c>
    </row>
    <row r="4836" spans="1:8" x14ac:dyDescent="0.35">
      <c r="A4836" t="s">
        <v>2252</v>
      </c>
      <c r="B4836" t="s">
        <v>140</v>
      </c>
      <c r="C4836" t="s">
        <v>141</v>
      </c>
      <c r="D4836">
        <v>1</v>
      </c>
      <c r="E4836">
        <v>0</v>
      </c>
      <c r="F4836" t="s">
        <v>11</v>
      </c>
      <c r="G4836" t="s">
        <v>30005</v>
      </c>
      <c r="H4836" t="s">
        <v>2071</v>
      </c>
    </row>
    <row r="4837" spans="1:8" x14ac:dyDescent="0.35">
      <c r="A4837" t="s">
        <v>17014</v>
      </c>
      <c r="B4837" t="s">
        <v>10239</v>
      </c>
      <c r="C4837" t="s">
        <v>10240</v>
      </c>
      <c r="D4837">
        <v>1</v>
      </c>
      <c r="E4837">
        <v>0</v>
      </c>
      <c r="F4837" t="s">
        <v>11</v>
      </c>
      <c r="G4837" t="s">
        <v>30006</v>
      </c>
      <c r="H4837" t="s">
        <v>227</v>
      </c>
    </row>
    <row r="4838" spans="1:8" x14ac:dyDescent="0.35">
      <c r="A4838" t="s">
        <v>1306</v>
      </c>
      <c r="B4838" t="s">
        <v>1307</v>
      </c>
      <c r="C4838" t="s">
        <v>1306</v>
      </c>
      <c r="D4838">
        <v>1</v>
      </c>
      <c r="E4838">
        <v>0</v>
      </c>
      <c r="F4838" t="s">
        <v>11</v>
      </c>
      <c r="G4838" t="s">
        <v>30012</v>
      </c>
      <c r="H4838" t="s">
        <v>83</v>
      </c>
    </row>
    <row r="4839" spans="1:8" x14ac:dyDescent="0.35">
      <c r="A4839" t="s">
        <v>611</v>
      </c>
      <c r="B4839" t="s">
        <v>610</v>
      </c>
      <c r="C4839" t="s">
        <v>611</v>
      </c>
      <c r="D4839">
        <v>1</v>
      </c>
      <c r="E4839">
        <v>2</v>
      </c>
      <c r="F4839" t="s">
        <v>11</v>
      </c>
      <c r="G4839" t="s">
        <v>30014</v>
      </c>
      <c r="H4839" t="s">
        <v>30015</v>
      </c>
    </row>
    <row r="4840" spans="1:8" x14ac:dyDescent="0.35">
      <c r="A4840" t="s">
        <v>30016</v>
      </c>
      <c r="B4840" t="s">
        <v>30017</v>
      </c>
      <c r="C4840" t="s">
        <v>30016</v>
      </c>
      <c r="D4840">
        <v>1</v>
      </c>
      <c r="E4840">
        <v>0</v>
      </c>
      <c r="F4840" t="s">
        <v>11</v>
      </c>
      <c r="G4840" t="s">
        <v>30018</v>
      </c>
      <c r="H4840" t="s">
        <v>106</v>
      </c>
    </row>
    <row r="4841" spans="1:8" x14ac:dyDescent="0.35">
      <c r="A4841" t="s">
        <v>30029</v>
      </c>
      <c r="B4841" t="s">
        <v>6288</v>
      </c>
      <c r="C4841" t="s">
        <v>6289</v>
      </c>
      <c r="D4841">
        <v>1</v>
      </c>
      <c r="E4841">
        <v>0</v>
      </c>
      <c r="F4841" t="s">
        <v>11</v>
      </c>
      <c r="G4841" t="e">
        <f>- Хочешь половину?</f>
        <v>#NAME?</v>
      </c>
      <c r="H4841" t="s">
        <v>2870</v>
      </c>
    </row>
    <row r="4842" spans="1:8" x14ac:dyDescent="0.35">
      <c r="A4842" t="s">
        <v>30051</v>
      </c>
      <c r="B4842" t="s">
        <v>30052</v>
      </c>
      <c r="C4842" t="s">
        <v>30051</v>
      </c>
      <c r="D4842">
        <v>1</v>
      </c>
      <c r="E4842">
        <v>0</v>
      </c>
      <c r="F4842" t="s">
        <v>11</v>
      </c>
      <c r="G4842" t="s">
        <v>30050</v>
      </c>
      <c r="H4842" t="s">
        <v>703</v>
      </c>
    </row>
    <row r="4843" spans="1:8" x14ac:dyDescent="0.35">
      <c r="A4843" t="s">
        <v>30053</v>
      </c>
      <c r="B4843" t="s">
        <v>2547</v>
      </c>
      <c r="C4843" t="s">
        <v>2548</v>
      </c>
      <c r="D4843">
        <v>1</v>
      </c>
      <c r="E4843">
        <v>0</v>
      </c>
      <c r="F4843" t="s">
        <v>11</v>
      </c>
      <c r="G4843" t="s">
        <v>30054</v>
      </c>
      <c r="H4843" t="s">
        <v>1183</v>
      </c>
    </row>
    <row r="4844" spans="1:8" x14ac:dyDescent="0.35">
      <c r="A4844" t="s">
        <v>4891</v>
      </c>
      <c r="B4844" t="s">
        <v>4890</v>
      </c>
      <c r="C4844" t="s">
        <v>4891</v>
      </c>
      <c r="D4844">
        <v>1</v>
      </c>
      <c r="E4844">
        <v>0</v>
      </c>
      <c r="F4844" t="s">
        <v>11</v>
      </c>
      <c r="G4844" t="s">
        <v>30058</v>
      </c>
      <c r="H4844" t="s">
        <v>30059</v>
      </c>
    </row>
    <row r="4845" spans="1:8" x14ac:dyDescent="0.35">
      <c r="A4845" t="s">
        <v>25784</v>
      </c>
      <c r="B4845" t="s">
        <v>559</v>
      </c>
      <c r="C4845" t="s">
        <v>560</v>
      </c>
      <c r="D4845">
        <v>1</v>
      </c>
      <c r="E4845">
        <v>0</v>
      </c>
      <c r="F4845" t="s">
        <v>11</v>
      </c>
      <c r="G4845" t="s">
        <v>30058</v>
      </c>
      <c r="H4845" t="s">
        <v>4782</v>
      </c>
    </row>
    <row r="4846" spans="1:8" x14ac:dyDescent="0.35">
      <c r="A4846" t="s">
        <v>1561</v>
      </c>
      <c r="B4846" t="s">
        <v>1560</v>
      </c>
      <c r="C4846" t="s">
        <v>1561</v>
      </c>
      <c r="D4846">
        <v>1</v>
      </c>
      <c r="E4846">
        <v>1</v>
      </c>
      <c r="F4846" t="s">
        <v>11</v>
      </c>
      <c r="G4846" t="s">
        <v>30058</v>
      </c>
      <c r="H4846" t="s">
        <v>2332</v>
      </c>
    </row>
    <row r="4847" spans="1:8" x14ac:dyDescent="0.35">
      <c r="A4847" t="s">
        <v>30068</v>
      </c>
      <c r="B4847" t="s">
        <v>14086</v>
      </c>
      <c r="C4847" t="s">
        <v>14087</v>
      </c>
      <c r="D4847">
        <v>1</v>
      </c>
      <c r="E4847">
        <v>0</v>
      </c>
      <c r="F4847" t="s">
        <v>11</v>
      </c>
      <c r="G4847" t="s">
        <v>30069</v>
      </c>
      <c r="H4847" t="s">
        <v>304</v>
      </c>
    </row>
    <row r="4848" spans="1:8" x14ac:dyDescent="0.35">
      <c r="A4848" t="s">
        <v>30068</v>
      </c>
      <c r="B4848" t="s">
        <v>14086</v>
      </c>
      <c r="C4848" t="s">
        <v>14087</v>
      </c>
      <c r="D4848">
        <v>1</v>
      </c>
      <c r="E4848">
        <v>0</v>
      </c>
      <c r="F4848" t="s">
        <v>11</v>
      </c>
      <c r="G4848" t="s">
        <v>30069</v>
      </c>
      <c r="H4848" t="s">
        <v>304</v>
      </c>
    </row>
    <row r="4849" spans="1:8" x14ac:dyDescent="0.35">
      <c r="A4849" t="s">
        <v>30068</v>
      </c>
      <c r="B4849" t="s">
        <v>14086</v>
      </c>
      <c r="C4849" t="s">
        <v>14087</v>
      </c>
      <c r="D4849">
        <v>1</v>
      </c>
      <c r="E4849">
        <v>0</v>
      </c>
      <c r="F4849" t="s">
        <v>11</v>
      </c>
      <c r="G4849" t="s">
        <v>30069</v>
      </c>
      <c r="H4849" t="s">
        <v>304</v>
      </c>
    </row>
    <row r="4850" spans="1:8" x14ac:dyDescent="0.35">
      <c r="A4850" t="s">
        <v>201</v>
      </c>
      <c r="B4850" t="s">
        <v>202</v>
      </c>
      <c r="C4850" t="s">
        <v>201</v>
      </c>
      <c r="D4850">
        <v>1</v>
      </c>
      <c r="E4850">
        <v>0</v>
      </c>
      <c r="F4850" t="s">
        <v>11</v>
      </c>
      <c r="G4850" t="s">
        <v>30085</v>
      </c>
      <c r="H4850" t="s">
        <v>180</v>
      </c>
    </row>
    <row r="4851" spans="1:8" x14ac:dyDescent="0.35">
      <c r="A4851" t="s">
        <v>30086</v>
      </c>
      <c r="B4851" t="s">
        <v>30087</v>
      </c>
      <c r="C4851" t="s">
        <v>30086</v>
      </c>
      <c r="D4851">
        <v>1</v>
      </c>
      <c r="E4851">
        <v>0</v>
      </c>
      <c r="F4851" t="s">
        <v>11</v>
      </c>
      <c r="G4851" t="s">
        <v>30088</v>
      </c>
      <c r="H4851" t="s">
        <v>495</v>
      </c>
    </row>
    <row r="4852" spans="1:8" x14ac:dyDescent="0.35">
      <c r="A4852" t="s">
        <v>5676</v>
      </c>
      <c r="B4852" t="s">
        <v>3311</v>
      </c>
      <c r="C4852" t="s">
        <v>3312</v>
      </c>
      <c r="D4852">
        <v>1</v>
      </c>
      <c r="E4852">
        <v>0</v>
      </c>
      <c r="F4852" t="s">
        <v>11</v>
      </c>
      <c r="G4852" t="s">
        <v>30091</v>
      </c>
      <c r="H4852" t="s">
        <v>251</v>
      </c>
    </row>
    <row r="4853" spans="1:8" x14ac:dyDescent="0.35">
      <c r="A4853" t="s">
        <v>18015</v>
      </c>
      <c r="B4853" t="s">
        <v>2614</v>
      </c>
      <c r="C4853" t="s">
        <v>18015</v>
      </c>
      <c r="D4853">
        <v>1</v>
      </c>
      <c r="E4853">
        <v>0</v>
      </c>
      <c r="F4853" t="s">
        <v>11</v>
      </c>
      <c r="G4853" t="s">
        <v>30093</v>
      </c>
      <c r="H4853" t="s">
        <v>304</v>
      </c>
    </row>
    <row r="4854" spans="1:8" x14ac:dyDescent="0.35">
      <c r="A4854" t="s">
        <v>1306</v>
      </c>
      <c r="B4854" t="s">
        <v>1307</v>
      </c>
      <c r="C4854" t="s">
        <v>1306</v>
      </c>
      <c r="D4854">
        <v>1</v>
      </c>
      <c r="E4854">
        <v>0</v>
      </c>
      <c r="F4854" t="s">
        <v>11</v>
      </c>
      <c r="G4854" t="s">
        <v>30095</v>
      </c>
      <c r="H4854" t="s">
        <v>83</v>
      </c>
    </row>
    <row r="4855" spans="1:8" x14ac:dyDescent="0.35">
      <c r="A4855" t="s">
        <v>4967</v>
      </c>
      <c r="B4855" t="s">
        <v>4968</v>
      </c>
      <c r="C4855" t="s">
        <v>4967</v>
      </c>
      <c r="D4855">
        <v>1</v>
      </c>
      <c r="E4855">
        <v>1</v>
      </c>
      <c r="F4855" t="s">
        <v>11</v>
      </c>
      <c r="G4855" t="s">
        <v>30096</v>
      </c>
      <c r="H4855" t="s">
        <v>23337</v>
      </c>
    </row>
    <row r="4856" spans="1:8" x14ac:dyDescent="0.35">
      <c r="A4856" t="s">
        <v>9283</v>
      </c>
      <c r="B4856" t="s">
        <v>9282</v>
      </c>
      <c r="C4856" t="s">
        <v>9283</v>
      </c>
      <c r="D4856">
        <v>1</v>
      </c>
      <c r="E4856">
        <v>0</v>
      </c>
      <c r="F4856" t="s">
        <v>11</v>
      </c>
      <c r="G4856" t="s">
        <v>30097</v>
      </c>
      <c r="H4856" t="s">
        <v>10423</v>
      </c>
    </row>
    <row r="4857" spans="1:8" x14ac:dyDescent="0.35">
      <c r="A4857" t="s">
        <v>3960</v>
      </c>
      <c r="B4857" t="s">
        <v>3889</v>
      </c>
      <c r="C4857" t="s">
        <v>3890</v>
      </c>
      <c r="D4857">
        <v>1</v>
      </c>
      <c r="E4857">
        <v>0</v>
      </c>
      <c r="F4857" t="s">
        <v>11</v>
      </c>
      <c r="G4857" t="s">
        <v>30106</v>
      </c>
      <c r="H4857" t="s">
        <v>448</v>
      </c>
    </row>
    <row r="4858" spans="1:8" x14ac:dyDescent="0.35">
      <c r="A4858" t="s">
        <v>30118</v>
      </c>
      <c r="B4858" t="s">
        <v>18511</v>
      </c>
      <c r="C4858" t="s">
        <v>18512</v>
      </c>
      <c r="D4858">
        <v>1</v>
      </c>
      <c r="E4858">
        <v>0</v>
      </c>
      <c r="F4858" t="s">
        <v>11</v>
      </c>
      <c r="G4858" t="s">
        <v>30117</v>
      </c>
      <c r="H4858" t="s">
        <v>30119</v>
      </c>
    </row>
    <row r="4859" spans="1:8" x14ac:dyDescent="0.35">
      <c r="A4859" t="s">
        <v>2268</v>
      </c>
      <c r="B4859" t="s">
        <v>990</v>
      </c>
      <c r="C4859" t="s">
        <v>991</v>
      </c>
      <c r="D4859">
        <v>1</v>
      </c>
      <c r="E4859">
        <v>0</v>
      </c>
      <c r="F4859" t="s">
        <v>11</v>
      </c>
      <c r="G4859" t="s">
        <v>30129</v>
      </c>
      <c r="H4859" t="s">
        <v>2643</v>
      </c>
    </row>
    <row r="4860" spans="1:8" x14ac:dyDescent="0.35">
      <c r="A4860" t="s">
        <v>22037</v>
      </c>
      <c r="B4860" t="s">
        <v>14504</v>
      </c>
      <c r="C4860" t="s">
        <v>14505</v>
      </c>
      <c r="D4860">
        <v>1</v>
      </c>
      <c r="E4860">
        <v>0</v>
      </c>
      <c r="F4860" t="s">
        <v>11</v>
      </c>
      <c r="G4860" t="s">
        <v>30134</v>
      </c>
      <c r="H4860" t="s">
        <v>16209</v>
      </c>
    </row>
    <row r="4861" spans="1:8" x14ac:dyDescent="0.35">
      <c r="A4861" t="s">
        <v>1869</v>
      </c>
      <c r="B4861" t="s">
        <v>1868</v>
      </c>
      <c r="C4861" t="s">
        <v>1869</v>
      </c>
      <c r="D4861">
        <v>1</v>
      </c>
      <c r="E4861">
        <v>0</v>
      </c>
      <c r="F4861" t="s">
        <v>11</v>
      </c>
      <c r="G4861" t="s">
        <v>30135</v>
      </c>
      <c r="H4861" t="s">
        <v>1636</v>
      </c>
    </row>
    <row r="4862" spans="1:8" x14ac:dyDescent="0.35">
      <c r="A4862" t="s">
        <v>30136</v>
      </c>
      <c r="B4862" t="s">
        <v>1045</v>
      </c>
      <c r="C4862" t="s">
        <v>1046</v>
      </c>
      <c r="D4862">
        <v>1</v>
      </c>
      <c r="E4862">
        <v>0</v>
      </c>
      <c r="F4862" t="s">
        <v>11</v>
      </c>
      <c r="G4862" t="s">
        <v>30135</v>
      </c>
      <c r="H4862" t="s">
        <v>204</v>
      </c>
    </row>
    <row r="4863" spans="1:8" x14ac:dyDescent="0.35">
      <c r="A4863" t="s">
        <v>29579</v>
      </c>
      <c r="B4863" t="s">
        <v>29578</v>
      </c>
      <c r="C4863" t="s">
        <v>29579</v>
      </c>
      <c r="D4863">
        <v>1</v>
      </c>
      <c r="E4863">
        <v>0</v>
      </c>
      <c r="F4863" t="s">
        <v>11</v>
      </c>
      <c r="G4863" t="s">
        <v>30145</v>
      </c>
      <c r="H4863" t="s">
        <v>969</v>
      </c>
    </row>
    <row r="4864" spans="1:8" x14ac:dyDescent="0.35">
      <c r="A4864" t="s">
        <v>30151</v>
      </c>
      <c r="B4864" t="s">
        <v>19009</v>
      </c>
      <c r="C4864" t="s">
        <v>19010</v>
      </c>
      <c r="D4864">
        <v>1</v>
      </c>
      <c r="E4864">
        <v>3</v>
      </c>
      <c r="F4864" t="s">
        <v>11</v>
      </c>
      <c r="G4864" t="s">
        <v>30152</v>
      </c>
      <c r="H4864" t="s">
        <v>7255</v>
      </c>
    </row>
    <row r="4865" spans="1:8" x14ac:dyDescent="0.35">
      <c r="A4865" t="s">
        <v>30155</v>
      </c>
      <c r="B4865" t="s">
        <v>30156</v>
      </c>
      <c r="C4865" t="s">
        <v>30155</v>
      </c>
      <c r="D4865">
        <v>1</v>
      </c>
      <c r="E4865">
        <v>0</v>
      </c>
      <c r="F4865" t="s">
        <v>11</v>
      </c>
      <c r="G4865" t="s">
        <v>30157</v>
      </c>
      <c r="H4865" t="s">
        <v>25191</v>
      </c>
    </row>
    <row r="4866" spans="1:8" x14ac:dyDescent="0.35">
      <c r="A4866" t="s">
        <v>5676</v>
      </c>
      <c r="B4866" t="s">
        <v>3311</v>
      </c>
      <c r="C4866" t="s">
        <v>3312</v>
      </c>
      <c r="D4866">
        <v>1</v>
      </c>
      <c r="E4866">
        <v>0</v>
      </c>
      <c r="F4866" t="s">
        <v>11</v>
      </c>
      <c r="G4866" t="s">
        <v>30164</v>
      </c>
      <c r="H4866" t="s">
        <v>21268</v>
      </c>
    </row>
    <row r="4867" spans="1:8" x14ac:dyDescent="0.35">
      <c r="A4867" t="s">
        <v>1306</v>
      </c>
      <c r="B4867" t="s">
        <v>1307</v>
      </c>
      <c r="C4867" t="s">
        <v>1306</v>
      </c>
      <c r="D4867">
        <v>1</v>
      </c>
      <c r="E4867">
        <v>1</v>
      </c>
      <c r="F4867" t="s">
        <v>11</v>
      </c>
      <c r="G4867" t="s">
        <v>30165</v>
      </c>
      <c r="H4867" t="s">
        <v>304</v>
      </c>
    </row>
    <row r="4868" spans="1:8" x14ac:dyDescent="0.35">
      <c r="A4868" t="s">
        <v>30166</v>
      </c>
      <c r="B4868" t="s">
        <v>30167</v>
      </c>
      <c r="C4868" t="s">
        <v>30168</v>
      </c>
      <c r="D4868">
        <v>1</v>
      </c>
      <c r="E4868">
        <v>0</v>
      </c>
      <c r="F4868" t="s">
        <v>11</v>
      </c>
      <c r="G4868" t="s">
        <v>30169</v>
      </c>
      <c r="H4868" t="s">
        <v>16340</v>
      </c>
    </row>
    <row r="4869" spans="1:8" x14ac:dyDescent="0.35">
      <c r="A4869" t="s">
        <v>16722</v>
      </c>
      <c r="B4869" t="s">
        <v>16723</v>
      </c>
      <c r="C4869" t="s">
        <v>16722</v>
      </c>
      <c r="D4869">
        <v>1</v>
      </c>
      <c r="E4869">
        <v>0</v>
      </c>
      <c r="F4869" t="s">
        <v>11</v>
      </c>
      <c r="G4869" t="s">
        <v>30170</v>
      </c>
      <c r="H4869" t="s">
        <v>1473</v>
      </c>
    </row>
    <row r="4870" spans="1:8" x14ac:dyDescent="0.35">
      <c r="A4870" t="s">
        <v>21542</v>
      </c>
      <c r="B4870" t="s">
        <v>21541</v>
      </c>
      <c r="C4870" t="s">
        <v>21542</v>
      </c>
      <c r="D4870">
        <v>1</v>
      </c>
      <c r="E4870">
        <v>1</v>
      </c>
      <c r="F4870" t="s">
        <v>11</v>
      </c>
      <c r="G4870" t="s">
        <v>30171</v>
      </c>
      <c r="H4870" t="s">
        <v>1933</v>
      </c>
    </row>
    <row r="4871" spans="1:8" x14ac:dyDescent="0.35">
      <c r="A4871" t="s">
        <v>11935</v>
      </c>
      <c r="B4871" t="s">
        <v>4719</v>
      </c>
      <c r="C4871" t="s">
        <v>4720</v>
      </c>
      <c r="D4871">
        <v>1</v>
      </c>
      <c r="E4871">
        <v>0</v>
      </c>
      <c r="F4871" t="s">
        <v>11</v>
      </c>
      <c r="G4871" t="s">
        <v>30191</v>
      </c>
      <c r="H4871" t="s">
        <v>304</v>
      </c>
    </row>
    <row r="4872" spans="1:8" x14ac:dyDescent="0.35">
      <c r="A4872" t="s">
        <v>30193</v>
      </c>
      <c r="B4872" t="s">
        <v>8571</v>
      </c>
      <c r="C4872" t="s">
        <v>8572</v>
      </c>
      <c r="D4872">
        <v>1</v>
      </c>
      <c r="E4872">
        <v>0</v>
      </c>
      <c r="F4872" t="s">
        <v>11</v>
      </c>
      <c r="G4872" t="s">
        <v>30194</v>
      </c>
      <c r="H4872" t="s">
        <v>3262</v>
      </c>
    </row>
    <row r="4873" spans="1:8" x14ac:dyDescent="0.35">
      <c r="A4873" t="s">
        <v>30195</v>
      </c>
      <c r="B4873" t="s">
        <v>30196</v>
      </c>
      <c r="C4873" t="s">
        <v>30195</v>
      </c>
      <c r="D4873">
        <v>1</v>
      </c>
      <c r="E4873">
        <v>0</v>
      </c>
      <c r="F4873" t="s">
        <v>11</v>
      </c>
      <c r="G4873" t="s">
        <v>30197</v>
      </c>
      <c r="H4873" t="s">
        <v>4532</v>
      </c>
    </row>
    <row r="4874" spans="1:8" x14ac:dyDescent="0.35">
      <c r="A4874" t="s">
        <v>1895</v>
      </c>
      <c r="B4874" t="s">
        <v>1896</v>
      </c>
      <c r="C4874" t="s">
        <v>1895</v>
      </c>
      <c r="D4874">
        <v>1</v>
      </c>
      <c r="E4874">
        <v>0</v>
      </c>
      <c r="F4874" t="s">
        <v>11</v>
      </c>
      <c r="G4874" t="s">
        <v>30197</v>
      </c>
      <c r="H4874" t="s">
        <v>4750</v>
      </c>
    </row>
    <row r="4875" spans="1:8" x14ac:dyDescent="0.35">
      <c r="A4875" t="s">
        <v>2055</v>
      </c>
      <c r="B4875" t="s">
        <v>2054</v>
      </c>
      <c r="C4875" t="s">
        <v>2055</v>
      </c>
      <c r="D4875">
        <v>1</v>
      </c>
      <c r="E4875">
        <v>2</v>
      </c>
      <c r="F4875" t="s">
        <v>11</v>
      </c>
      <c r="G4875" t="s">
        <v>30200</v>
      </c>
      <c r="H4875" t="s">
        <v>1036</v>
      </c>
    </row>
    <row r="4876" spans="1:8" x14ac:dyDescent="0.35">
      <c r="A4876" t="s">
        <v>134</v>
      </c>
      <c r="B4876" t="s">
        <v>135</v>
      </c>
      <c r="C4876" t="s">
        <v>136</v>
      </c>
      <c r="D4876">
        <v>1</v>
      </c>
      <c r="E4876">
        <v>2</v>
      </c>
      <c r="F4876" t="s">
        <v>11</v>
      </c>
      <c r="G4876" t="s">
        <v>30201</v>
      </c>
      <c r="H4876" t="s">
        <v>2602</v>
      </c>
    </row>
    <row r="4877" spans="1:8" x14ac:dyDescent="0.35">
      <c r="A4877" t="s">
        <v>11744</v>
      </c>
      <c r="B4877" t="s">
        <v>11743</v>
      </c>
      <c r="C4877" t="s">
        <v>11744</v>
      </c>
      <c r="D4877">
        <v>1</v>
      </c>
      <c r="E4877">
        <v>1</v>
      </c>
      <c r="F4877" t="s">
        <v>11</v>
      </c>
      <c r="G4877" t="s">
        <v>30209</v>
      </c>
      <c r="H4877" t="s">
        <v>18</v>
      </c>
    </row>
    <row r="4878" spans="1:8" x14ac:dyDescent="0.35">
      <c r="A4878" t="s">
        <v>30219</v>
      </c>
      <c r="B4878" t="s">
        <v>30220</v>
      </c>
      <c r="C4878" t="s">
        <v>30219</v>
      </c>
      <c r="D4878">
        <v>1</v>
      </c>
      <c r="E4878">
        <v>0</v>
      </c>
      <c r="F4878" t="s">
        <v>11</v>
      </c>
      <c r="G4878" t="s">
        <v>30221</v>
      </c>
      <c r="H4878" t="s">
        <v>8320</v>
      </c>
    </row>
    <row r="4879" spans="1:8" x14ac:dyDescent="0.35">
      <c r="A4879" t="s">
        <v>1895</v>
      </c>
      <c r="B4879" t="s">
        <v>1896</v>
      </c>
      <c r="C4879" t="s">
        <v>1895</v>
      </c>
      <c r="D4879">
        <v>1</v>
      </c>
      <c r="E4879">
        <v>0</v>
      </c>
      <c r="F4879" t="s">
        <v>11</v>
      </c>
      <c r="G4879" t="s">
        <v>30223</v>
      </c>
      <c r="H4879" t="s">
        <v>3573</v>
      </c>
    </row>
    <row r="4880" spans="1:8" x14ac:dyDescent="0.35">
      <c r="A4880" t="s">
        <v>6230</v>
      </c>
      <c r="B4880" t="s">
        <v>14157</v>
      </c>
      <c r="C4880" t="s">
        <v>6230</v>
      </c>
      <c r="D4880">
        <v>1</v>
      </c>
      <c r="E4880">
        <v>0</v>
      </c>
      <c r="F4880" t="s">
        <v>11</v>
      </c>
      <c r="G4880" t="s">
        <v>30232</v>
      </c>
      <c r="H4880" t="s">
        <v>443</v>
      </c>
    </row>
    <row r="4881" spans="1:8" x14ac:dyDescent="0.35">
      <c r="A4881" t="s">
        <v>17413</v>
      </c>
      <c r="B4881" t="s">
        <v>2276</v>
      </c>
      <c r="C4881" t="s">
        <v>2277</v>
      </c>
      <c r="D4881">
        <v>1</v>
      </c>
      <c r="E4881">
        <v>0</v>
      </c>
      <c r="F4881" t="s">
        <v>11</v>
      </c>
      <c r="G4881" t="s">
        <v>30257</v>
      </c>
      <c r="H4881" t="s">
        <v>5833</v>
      </c>
    </row>
    <row r="4882" spans="1:8" x14ac:dyDescent="0.35">
      <c r="A4882" t="s">
        <v>1240</v>
      </c>
      <c r="B4882" t="s">
        <v>1241</v>
      </c>
      <c r="C4882" t="s">
        <v>1242</v>
      </c>
      <c r="D4882">
        <v>1</v>
      </c>
      <c r="E4882">
        <v>3</v>
      </c>
      <c r="F4882" t="s">
        <v>11</v>
      </c>
      <c r="G4882" t="s">
        <v>30261</v>
      </c>
      <c r="H4882" t="s">
        <v>2308</v>
      </c>
    </row>
    <row r="4883" spans="1:8" x14ac:dyDescent="0.35">
      <c r="A4883" t="s">
        <v>1306</v>
      </c>
      <c r="B4883" t="s">
        <v>1307</v>
      </c>
      <c r="C4883" t="s">
        <v>1306</v>
      </c>
      <c r="D4883">
        <v>1</v>
      </c>
      <c r="E4883">
        <v>0</v>
      </c>
      <c r="F4883" t="s">
        <v>11</v>
      </c>
      <c r="G4883" t="s">
        <v>30280</v>
      </c>
      <c r="H4883" t="s">
        <v>304</v>
      </c>
    </row>
    <row r="4884" spans="1:8" x14ac:dyDescent="0.35">
      <c r="A4884" t="s">
        <v>18015</v>
      </c>
      <c r="B4884" t="s">
        <v>2614</v>
      </c>
      <c r="C4884" t="s">
        <v>18015</v>
      </c>
      <c r="D4884">
        <v>1</v>
      </c>
      <c r="E4884">
        <v>0</v>
      </c>
      <c r="F4884" t="s">
        <v>11</v>
      </c>
      <c r="G4884" t="s">
        <v>30287</v>
      </c>
      <c r="H4884" t="s">
        <v>4323</v>
      </c>
    </row>
    <row r="4885" spans="1:8" x14ac:dyDescent="0.35">
      <c r="A4885" t="s">
        <v>1895</v>
      </c>
      <c r="B4885" t="s">
        <v>1896</v>
      </c>
      <c r="C4885" t="s">
        <v>1895</v>
      </c>
      <c r="D4885">
        <v>1</v>
      </c>
      <c r="E4885">
        <v>0</v>
      </c>
      <c r="F4885" t="s">
        <v>11</v>
      </c>
      <c r="G4885" t="s">
        <v>30292</v>
      </c>
      <c r="H4885" t="s">
        <v>251</v>
      </c>
    </row>
    <row r="4886" spans="1:8" x14ac:dyDescent="0.35">
      <c r="A4886" t="s">
        <v>22031</v>
      </c>
      <c r="B4886" t="s">
        <v>19100</v>
      </c>
      <c r="C4886" t="s">
        <v>19101</v>
      </c>
      <c r="D4886">
        <v>1</v>
      </c>
      <c r="E4886">
        <v>0</v>
      </c>
      <c r="F4886" t="s">
        <v>11</v>
      </c>
      <c r="G4886" t="s">
        <v>30293</v>
      </c>
      <c r="H4886" t="s">
        <v>21268</v>
      </c>
    </row>
    <row r="4887" spans="1:8" x14ac:dyDescent="0.35">
      <c r="A4887" t="s">
        <v>30298</v>
      </c>
      <c r="B4887" t="s">
        <v>219</v>
      </c>
      <c r="C4887" t="s">
        <v>220</v>
      </c>
      <c r="D4887">
        <v>1</v>
      </c>
      <c r="E4887">
        <v>0</v>
      </c>
      <c r="F4887" t="s">
        <v>11</v>
      </c>
      <c r="G4887" t="s">
        <v>30299</v>
      </c>
      <c r="H4887" t="s">
        <v>495</v>
      </c>
    </row>
    <row r="4888" spans="1:8" x14ac:dyDescent="0.35">
      <c r="A4888" t="s">
        <v>30300</v>
      </c>
      <c r="B4888" t="s">
        <v>18281</v>
      </c>
      <c r="C4888" t="s">
        <v>18282</v>
      </c>
      <c r="D4888">
        <v>1</v>
      </c>
      <c r="E4888">
        <v>0</v>
      </c>
      <c r="F4888" t="s">
        <v>11</v>
      </c>
      <c r="G4888" t="s">
        <v>30301</v>
      </c>
      <c r="H4888" t="s">
        <v>16925</v>
      </c>
    </row>
    <row r="4889" spans="1:8" x14ac:dyDescent="0.35">
      <c r="A4889" t="s">
        <v>252</v>
      </c>
      <c r="B4889" t="s">
        <v>253</v>
      </c>
      <c r="C4889" t="s">
        <v>252</v>
      </c>
      <c r="D4889">
        <v>1</v>
      </c>
      <c r="E4889">
        <v>1</v>
      </c>
      <c r="F4889" t="s">
        <v>11</v>
      </c>
      <c r="G4889" t="s">
        <v>30311</v>
      </c>
      <c r="H4889" t="s">
        <v>93</v>
      </c>
    </row>
    <row r="4890" spans="1:8" x14ac:dyDescent="0.35">
      <c r="A4890" t="s">
        <v>1109</v>
      </c>
      <c r="B4890" t="s">
        <v>1108</v>
      </c>
      <c r="C4890" t="s">
        <v>1109</v>
      </c>
      <c r="D4890">
        <v>1</v>
      </c>
      <c r="E4890">
        <v>0</v>
      </c>
      <c r="F4890" t="s">
        <v>11</v>
      </c>
      <c r="G4890" t="s">
        <v>30318</v>
      </c>
      <c r="H4890" t="s">
        <v>429</v>
      </c>
    </row>
    <row r="4891" spans="1:8" x14ac:dyDescent="0.35">
      <c r="A4891" t="s">
        <v>1109</v>
      </c>
      <c r="B4891" t="s">
        <v>1108</v>
      </c>
      <c r="C4891" t="s">
        <v>1109</v>
      </c>
      <c r="D4891">
        <v>1</v>
      </c>
      <c r="E4891">
        <v>0</v>
      </c>
      <c r="F4891" t="s">
        <v>11</v>
      </c>
      <c r="G4891" t="s">
        <v>30318</v>
      </c>
      <c r="H4891" t="s">
        <v>3626</v>
      </c>
    </row>
    <row r="4892" spans="1:8" x14ac:dyDescent="0.35">
      <c r="A4892" t="s">
        <v>6641</v>
      </c>
      <c r="B4892" t="s">
        <v>1328</v>
      </c>
      <c r="C4892" t="s">
        <v>1329</v>
      </c>
      <c r="D4892">
        <v>1</v>
      </c>
      <c r="E4892">
        <v>1</v>
      </c>
      <c r="F4892" t="s">
        <v>11</v>
      </c>
      <c r="G4892" t="s">
        <v>30324</v>
      </c>
      <c r="H4892" t="s">
        <v>30325</v>
      </c>
    </row>
    <row r="4893" spans="1:8" x14ac:dyDescent="0.35">
      <c r="A4893" t="s">
        <v>9471</v>
      </c>
      <c r="B4893" t="s">
        <v>9470</v>
      </c>
      <c r="C4893" t="s">
        <v>9471</v>
      </c>
      <c r="D4893">
        <v>1</v>
      </c>
      <c r="E4893">
        <v>0</v>
      </c>
      <c r="F4893" t="s">
        <v>11</v>
      </c>
      <c r="G4893" t="s">
        <v>30328</v>
      </c>
      <c r="H4893" t="s">
        <v>103</v>
      </c>
    </row>
    <row r="4894" spans="1:8" x14ac:dyDescent="0.35">
      <c r="A4894" t="s">
        <v>30333</v>
      </c>
      <c r="B4894" t="s">
        <v>30334</v>
      </c>
      <c r="C4894" t="s">
        <v>30333</v>
      </c>
      <c r="D4894">
        <v>1</v>
      </c>
      <c r="E4894">
        <v>0</v>
      </c>
      <c r="F4894" t="s">
        <v>11</v>
      </c>
      <c r="G4894" t="s">
        <v>30335</v>
      </c>
      <c r="H4894" t="s">
        <v>106</v>
      </c>
    </row>
    <row r="4895" spans="1:8" x14ac:dyDescent="0.35">
      <c r="A4895" t="s">
        <v>8956</v>
      </c>
      <c r="B4895" t="s">
        <v>8957</v>
      </c>
      <c r="C4895" t="s">
        <v>8958</v>
      </c>
      <c r="D4895">
        <v>1</v>
      </c>
      <c r="E4895">
        <v>0</v>
      </c>
      <c r="F4895" t="s">
        <v>11</v>
      </c>
      <c r="G4895" t="s">
        <v>30351</v>
      </c>
      <c r="H4895" t="s">
        <v>2667</v>
      </c>
    </row>
    <row r="4896" spans="1:8" x14ac:dyDescent="0.35">
      <c r="A4896" t="s">
        <v>212</v>
      </c>
      <c r="B4896" t="s">
        <v>211</v>
      </c>
      <c r="C4896" t="s">
        <v>212</v>
      </c>
      <c r="D4896">
        <v>1</v>
      </c>
      <c r="E4896">
        <v>0</v>
      </c>
      <c r="F4896" t="s">
        <v>11</v>
      </c>
      <c r="G4896" t="s">
        <v>30376</v>
      </c>
      <c r="H4896" t="s">
        <v>18</v>
      </c>
    </row>
    <row r="4897" spans="1:8" x14ac:dyDescent="0.35">
      <c r="A4897" t="s">
        <v>19595</v>
      </c>
      <c r="B4897" t="s">
        <v>6625</v>
      </c>
      <c r="C4897" t="s">
        <v>6626</v>
      </c>
      <c r="D4897">
        <v>1</v>
      </c>
      <c r="E4897">
        <v>0</v>
      </c>
      <c r="F4897" t="s">
        <v>11</v>
      </c>
      <c r="G4897" t="s">
        <v>30377</v>
      </c>
      <c r="H4897" t="s">
        <v>1036</v>
      </c>
    </row>
    <row r="4898" spans="1:8" x14ac:dyDescent="0.35">
      <c r="A4898" t="s">
        <v>11121</v>
      </c>
      <c r="B4898" t="s">
        <v>11122</v>
      </c>
      <c r="C4898" t="s">
        <v>11123</v>
      </c>
      <c r="D4898">
        <v>1</v>
      </c>
      <c r="E4898">
        <v>0</v>
      </c>
      <c r="F4898" t="s">
        <v>11</v>
      </c>
      <c r="G4898" t="s">
        <v>30379</v>
      </c>
      <c r="H4898" t="s">
        <v>11116</v>
      </c>
    </row>
    <row r="4899" spans="1:8" x14ac:dyDescent="0.35">
      <c r="A4899" t="s">
        <v>11405</v>
      </c>
      <c r="B4899" t="s">
        <v>11404</v>
      </c>
      <c r="C4899" t="s">
        <v>11405</v>
      </c>
      <c r="D4899">
        <v>1</v>
      </c>
      <c r="E4899">
        <v>0</v>
      </c>
      <c r="F4899" t="s">
        <v>11</v>
      </c>
      <c r="G4899" t="s">
        <v>30382</v>
      </c>
      <c r="H4899" t="s">
        <v>18</v>
      </c>
    </row>
    <row r="4900" spans="1:8" x14ac:dyDescent="0.35">
      <c r="A4900" t="s">
        <v>3171</v>
      </c>
      <c r="B4900" t="s">
        <v>3172</v>
      </c>
      <c r="C4900" t="s">
        <v>3173</v>
      </c>
      <c r="D4900">
        <v>1</v>
      </c>
      <c r="E4900">
        <v>0</v>
      </c>
      <c r="F4900" t="s">
        <v>11</v>
      </c>
      <c r="G4900" t="s">
        <v>30383</v>
      </c>
      <c r="H4900" t="s">
        <v>19295</v>
      </c>
    </row>
    <row r="4901" spans="1:8" x14ac:dyDescent="0.35">
      <c r="A4901" t="s">
        <v>24179</v>
      </c>
      <c r="B4901" t="s">
        <v>5873</v>
      </c>
      <c r="C4901" t="s">
        <v>5872</v>
      </c>
      <c r="D4901">
        <v>1</v>
      </c>
      <c r="E4901">
        <v>0</v>
      </c>
      <c r="F4901" t="s">
        <v>11</v>
      </c>
      <c r="G4901" t="s">
        <v>30388</v>
      </c>
      <c r="H4901" t="s">
        <v>5308</v>
      </c>
    </row>
    <row r="4902" spans="1:8" x14ac:dyDescent="0.35">
      <c r="A4902" t="s">
        <v>5309</v>
      </c>
      <c r="B4902" t="s">
        <v>173</v>
      </c>
      <c r="C4902" t="s">
        <v>174</v>
      </c>
      <c r="D4902">
        <v>1</v>
      </c>
      <c r="E4902">
        <v>0</v>
      </c>
      <c r="F4902" t="s">
        <v>11</v>
      </c>
      <c r="G4902" t="s">
        <v>30391</v>
      </c>
      <c r="H4902" t="s">
        <v>546</v>
      </c>
    </row>
    <row r="4903" spans="1:8" x14ac:dyDescent="0.35">
      <c r="A4903" t="s">
        <v>5055</v>
      </c>
      <c r="B4903" t="s">
        <v>5054</v>
      </c>
      <c r="C4903" t="s">
        <v>5055</v>
      </c>
      <c r="D4903">
        <v>1</v>
      </c>
      <c r="E4903">
        <v>0</v>
      </c>
      <c r="F4903" t="s">
        <v>11</v>
      </c>
      <c r="G4903" t="s">
        <v>30410</v>
      </c>
      <c r="H4903" t="s">
        <v>4090</v>
      </c>
    </row>
    <row r="4904" spans="1:8" x14ac:dyDescent="0.35">
      <c r="A4904" t="s">
        <v>113</v>
      </c>
      <c r="B4904" t="s">
        <v>112</v>
      </c>
      <c r="C4904" t="s">
        <v>113</v>
      </c>
      <c r="D4904">
        <v>1</v>
      </c>
      <c r="E4904">
        <v>0</v>
      </c>
      <c r="F4904" t="s">
        <v>11</v>
      </c>
      <c r="G4904" t="s">
        <v>30415</v>
      </c>
      <c r="H4904" t="s">
        <v>115</v>
      </c>
    </row>
    <row r="4905" spans="1:8" x14ac:dyDescent="0.35">
      <c r="A4905" t="s">
        <v>18015</v>
      </c>
      <c r="B4905" t="s">
        <v>2614</v>
      </c>
      <c r="C4905" t="s">
        <v>18015</v>
      </c>
      <c r="D4905">
        <v>1</v>
      </c>
      <c r="E4905">
        <v>0</v>
      </c>
      <c r="F4905" t="s">
        <v>11</v>
      </c>
      <c r="G4905" t="s">
        <v>30415</v>
      </c>
      <c r="H4905" t="s">
        <v>304</v>
      </c>
    </row>
    <row r="4906" spans="1:8" x14ac:dyDescent="0.35">
      <c r="A4906" t="s">
        <v>113</v>
      </c>
      <c r="B4906" t="s">
        <v>112</v>
      </c>
      <c r="C4906" t="s">
        <v>113</v>
      </c>
      <c r="D4906">
        <v>1</v>
      </c>
      <c r="E4906">
        <v>0</v>
      </c>
      <c r="F4906" t="s">
        <v>11</v>
      </c>
      <c r="G4906" t="s">
        <v>30416</v>
      </c>
      <c r="H4906" t="s">
        <v>115</v>
      </c>
    </row>
    <row r="4907" spans="1:8" x14ac:dyDescent="0.35">
      <c r="A4907" t="s">
        <v>30417</v>
      </c>
      <c r="B4907" t="s">
        <v>30418</v>
      </c>
      <c r="C4907" t="s">
        <v>30417</v>
      </c>
      <c r="D4907">
        <v>1</v>
      </c>
      <c r="E4907">
        <v>2</v>
      </c>
      <c r="F4907" t="s">
        <v>11</v>
      </c>
      <c r="G4907" t="s">
        <v>30419</v>
      </c>
      <c r="H4907" t="s">
        <v>3597</v>
      </c>
    </row>
    <row r="4908" spans="1:8" x14ac:dyDescent="0.35">
      <c r="A4908" t="s">
        <v>15378</v>
      </c>
      <c r="B4908" t="s">
        <v>840</v>
      </c>
      <c r="C4908" t="s">
        <v>841</v>
      </c>
      <c r="D4908">
        <v>1</v>
      </c>
      <c r="E4908">
        <v>0</v>
      </c>
      <c r="F4908" t="s">
        <v>11</v>
      </c>
      <c r="G4908" t="s">
        <v>30423</v>
      </c>
      <c r="H4908" t="s">
        <v>180</v>
      </c>
    </row>
    <row r="4909" spans="1:8" x14ac:dyDescent="0.35">
      <c r="A4909" t="s">
        <v>30425</v>
      </c>
      <c r="B4909" t="s">
        <v>30426</v>
      </c>
      <c r="C4909" t="s">
        <v>30425</v>
      </c>
      <c r="D4909">
        <v>1</v>
      </c>
      <c r="E4909">
        <v>0</v>
      </c>
      <c r="F4909" t="s">
        <v>11</v>
      </c>
      <c r="G4909" t="s">
        <v>30427</v>
      </c>
      <c r="H4909" t="s">
        <v>355</v>
      </c>
    </row>
    <row r="4910" spans="1:8" x14ac:dyDescent="0.35">
      <c r="A4910" t="s">
        <v>25</v>
      </c>
      <c r="B4910" t="s">
        <v>26</v>
      </c>
      <c r="C4910" t="s">
        <v>27</v>
      </c>
      <c r="D4910">
        <v>2</v>
      </c>
      <c r="E4910">
        <v>1</v>
      </c>
      <c r="F4910" t="s">
        <v>11</v>
      </c>
      <c r="G4910" t="s">
        <v>28</v>
      </c>
      <c r="H4910" t="s">
        <v>29</v>
      </c>
    </row>
    <row r="4911" spans="1:8" x14ac:dyDescent="0.35">
      <c r="A4911" t="s">
        <v>45</v>
      </c>
      <c r="B4911" t="s">
        <v>46</v>
      </c>
      <c r="C4911" t="s">
        <v>47</v>
      </c>
      <c r="D4911">
        <v>2</v>
      </c>
      <c r="E4911">
        <v>0</v>
      </c>
      <c r="F4911" t="s">
        <v>11</v>
      </c>
      <c r="G4911" t="s">
        <v>48</v>
      </c>
      <c r="H4911" t="s">
        <v>18</v>
      </c>
    </row>
    <row r="4912" spans="1:8" x14ac:dyDescent="0.35">
      <c r="A4912" t="s">
        <v>125</v>
      </c>
      <c r="B4912" t="s">
        <v>126</v>
      </c>
      <c r="C4912" t="s">
        <v>127</v>
      </c>
      <c r="D4912">
        <v>2</v>
      </c>
      <c r="E4912">
        <v>1</v>
      </c>
      <c r="F4912" t="s">
        <v>11</v>
      </c>
      <c r="G4912" t="s">
        <v>128</v>
      </c>
      <c r="H4912" t="s">
        <v>18</v>
      </c>
    </row>
    <row r="4913" spans="1:8" x14ac:dyDescent="0.35">
      <c r="A4913" t="s">
        <v>149</v>
      </c>
      <c r="B4913" t="s">
        <v>150</v>
      </c>
      <c r="C4913" t="s">
        <v>151</v>
      </c>
      <c r="D4913">
        <v>2</v>
      </c>
      <c r="E4913">
        <v>1</v>
      </c>
      <c r="F4913" t="s">
        <v>11</v>
      </c>
      <c r="G4913" t="s">
        <v>152</v>
      </c>
      <c r="H4913" t="s">
        <v>18</v>
      </c>
    </row>
    <row r="4914" spans="1:8" x14ac:dyDescent="0.35">
      <c r="A4914" t="s">
        <v>210</v>
      </c>
      <c r="B4914" t="s">
        <v>211</v>
      </c>
      <c r="C4914" t="s">
        <v>212</v>
      </c>
      <c r="D4914">
        <v>2</v>
      </c>
      <c r="E4914">
        <v>1</v>
      </c>
      <c r="F4914" t="s">
        <v>11</v>
      </c>
      <c r="G4914" t="s">
        <v>213</v>
      </c>
      <c r="H4914" t="s">
        <v>18</v>
      </c>
    </row>
    <row r="4915" spans="1:8" x14ac:dyDescent="0.35">
      <c r="A4915" t="s">
        <v>237</v>
      </c>
      <c r="B4915" t="s">
        <v>238</v>
      </c>
      <c r="C4915" t="s">
        <v>239</v>
      </c>
      <c r="D4915">
        <v>2</v>
      </c>
      <c r="E4915">
        <v>1</v>
      </c>
      <c r="F4915" t="s">
        <v>11</v>
      </c>
      <c r="G4915" t="s">
        <v>240</v>
      </c>
      <c r="H4915" t="s">
        <v>18</v>
      </c>
    </row>
    <row r="4916" spans="1:8" x14ac:dyDescent="0.35">
      <c r="A4916" t="s">
        <v>286</v>
      </c>
      <c r="B4916" t="s">
        <v>287</v>
      </c>
      <c r="C4916" t="s">
        <v>288</v>
      </c>
      <c r="D4916">
        <v>2</v>
      </c>
      <c r="E4916">
        <v>1</v>
      </c>
      <c r="F4916" t="s">
        <v>11</v>
      </c>
      <c r="G4916" t="s">
        <v>289</v>
      </c>
      <c r="H4916" t="s">
        <v>290</v>
      </c>
    </row>
    <row r="4917" spans="1:8" x14ac:dyDescent="0.35">
      <c r="A4917" t="s">
        <v>305</v>
      </c>
      <c r="B4917" t="s">
        <v>306</v>
      </c>
      <c r="C4917" t="s">
        <v>307</v>
      </c>
      <c r="D4917">
        <v>2</v>
      </c>
      <c r="E4917">
        <v>1</v>
      </c>
      <c r="F4917" t="s">
        <v>11</v>
      </c>
      <c r="G4917" t="s">
        <v>308</v>
      </c>
      <c r="H4917" t="s">
        <v>309</v>
      </c>
    </row>
    <row r="4918" spans="1:8" x14ac:dyDescent="0.35">
      <c r="A4918" t="s">
        <v>326</v>
      </c>
      <c r="B4918" t="s">
        <v>327</v>
      </c>
      <c r="C4918" t="s">
        <v>328</v>
      </c>
      <c r="D4918">
        <v>2</v>
      </c>
      <c r="E4918">
        <v>1</v>
      </c>
      <c r="F4918" t="s">
        <v>11</v>
      </c>
      <c r="G4918" t="s">
        <v>329</v>
      </c>
      <c r="H4918" t="s">
        <v>330</v>
      </c>
    </row>
    <row r="4919" spans="1:8" x14ac:dyDescent="0.35">
      <c r="A4919" t="s">
        <v>339</v>
      </c>
      <c r="B4919" t="s">
        <v>340</v>
      </c>
      <c r="C4919" t="s">
        <v>341</v>
      </c>
      <c r="D4919">
        <v>2</v>
      </c>
      <c r="E4919">
        <v>1</v>
      </c>
      <c r="F4919" t="s">
        <v>11</v>
      </c>
      <c r="G4919" t="s">
        <v>334</v>
      </c>
      <c r="H4919" t="s">
        <v>222</v>
      </c>
    </row>
    <row r="4920" spans="1:8" x14ac:dyDescent="0.35">
      <c r="A4920" t="s">
        <v>342</v>
      </c>
      <c r="B4920" t="s">
        <v>343</v>
      </c>
      <c r="C4920" t="s">
        <v>344</v>
      </c>
      <c r="D4920">
        <v>2</v>
      </c>
      <c r="E4920">
        <v>0</v>
      </c>
      <c r="F4920" t="s">
        <v>11</v>
      </c>
      <c r="G4920" t="s">
        <v>345</v>
      </c>
      <c r="H4920" t="s">
        <v>88</v>
      </c>
    </row>
    <row r="4921" spans="1:8" x14ac:dyDescent="0.35">
      <c r="A4921" t="s">
        <v>358</v>
      </c>
      <c r="B4921" t="s">
        <v>359</v>
      </c>
      <c r="C4921" t="s">
        <v>360</v>
      </c>
      <c r="D4921">
        <v>2</v>
      </c>
      <c r="E4921">
        <v>1</v>
      </c>
      <c r="F4921" t="s">
        <v>11</v>
      </c>
      <c r="G4921" t="s">
        <v>361</v>
      </c>
      <c r="H4921" t="s">
        <v>362</v>
      </c>
    </row>
    <row r="4922" spans="1:8" x14ac:dyDescent="0.35">
      <c r="A4922" t="s">
        <v>415</v>
      </c>
      <c r="B4922" t="s">
        <v>416</v>
      </c>
      <c r="C4922" t="s">
        <v>417</v>
      </c>
      <c r="D4922">
        <v>2</v>
      </c>
      <c r="E4922">
        <v>1</v>
      </c>
      <c r="F4922" t="s">
        <v>11</v>
      </c>
      <c r="G4922" t="s">
        <v>418</v>
      </c>
      <c r="H4922" t="s">
        <v>419</v>
      </c>
    </row>
    <row r="4923" spans="1:8" x14ac:dyDescent="0.35">
      <c r="A4923" t="s">
        <v>430</v>
      </c>
      <c r="B4923" t="s">
        <v>431</v>
      </c>
      <c r="C4923" t="s">
        <v>432</v>
      </c>
      <c r="D4923">
        <v>2</v>
      </c>
      <c r="E4923">
        <v>1</v>
      </c>
      <c r="F4923" t="s">
        <v>11</v>
      </c>
      <c r="G4923" t="s">
        <v>433</v>
      </c>
      <c r="H4923" t="s">
        <v>434</v>
      </c>
    </row>
    <row r="4924" spans="1:8" x14ac:dyDescent="0.35">
      <c r="A4924" t="s">
        <v>444</v>
      </c>
      <c r="B4924" t="s">
        <v>445</v>
      </c>
      <c r="C4924" t="s">
        <v>446</v>
      </c>
      <c r="D4924">
        <v>2</v>
      </c>
      <c r="E4924">
        <v>1</v>
      </c>
      <c r="F4924" t="s">
        <v>11</v>
      </c>
      <c r="G4924" t="s">
        <v>447</v>
      </c>
      <c r="H4924" t="s">
        <v>448</v>
      </c>
    </row>
    <row r="4925" spans="1:8" x14ac:dyDescent="0.35">
      <c r="A4925" t="s">
        <v>469</v>
      </c>
      <c r="B4925" t="s">
        <v>470</v>
      </c>
      <c r="C4925" t="s">
        <v>471</v>
      </c>
      <c r="D4925">
        <v>2</v>
      </c>
      <c r="E4925">
        <v>1</v>
      </c>
      <c r="F4925" t="s">
        <v>11</v>
      </c>
      <c r="G4925" t="s">
        <v>467</v>
      </c>
      <c r="H4925" t="s">
        <v>371</v>
      </c>
    </row>
    <row r="4926" spans="1:8" x14ac:dyDescent="0.35">
      <c r="A4926" t="s">
        <v>496</v>
      </c>
      <c r="B4926" t="s">
        <v>497</v>
      </c>
      <c r="C4926" t="s">
        <v>498</v>
      </c>
      <c r="D4926">
        <v>2</v>
      </c>
      <c r="E4926">
        <v>1</v>
      </c>
      <c r="F4926" t="s">
        <v>11</v>
      </c>
      <c r="G4926" t="s">
        <v>499</v>
      </c>
      <c r="H4926" t="s">
        <v>500</v>
      </c>
    </row>
    <row r="4927" spans="1:8" x14ac:dyDescent="0.35">
      <c r="A4927" t="s">
        <v>568</v>
      </c>
      <c r="B4927" t="s">
        <v>569</v>
      </c>
      <c r="C4927" t="s">
        <v>570</v>
      </c>
      <c r="D4927">
        <v>2</v>
      </c>
      <c r="E4927">
        <v>3</v>
      </c>
      <c r="F4927" t="s">
        <v>11</v>
      </c>
      <c r="G4927" t="s">
        <v>571</v>
      </c>
      <c r="H4927" t="s">
        <v>572</v>
      </c>
    </row>
    <row r="4928" spans="1:8" x14ac:dyDescent="0.35">
      <c r="A4928" t="s">
        <v>582</v>
      </c>
      <c r="B4928" t="s">
        <v>583</v>
      </c>
      <c r="C4928" t="s">
        <v>584</v>
      </c>
      <c r="D4928">
        <v>2</v>
      </c>
      <c r="E4928">
        <v>1</v>
      </c>
      <c r="F4928" t="s">
        <v>11</v>
      </c>
      <c r="G4928" t="s">
        <v>585</v>
      </c>
      <c r="H4928" t="s">
        <v>586</v>
      </c>
    </row>
    <row r="4929" spans="1:8" x14ac:dyDescent="0.35">
      <c r="A4929" t="s">
        <v>601</v>
      </c>
      <c r="B4929" t="s">
        <v>602</v>
      </c>
      <c r="C4929" t="s">
        <v>603</v>
      </c>
      <c r="D4929">
        <v>2</v>
      </c>
      <c r="E4929">
        <v>1</v>
      </c>
      <c r="F4929" t="s">
        <v>11</v>
      </c>
      <c r="G4929" t="s">
        <v>604</v>
      </c>
      <c r="H4929" t="s">
        <v>209</v>
      </c>
    </row>
    <row r="4930" spans="1:8" x14ac:dyDescent="0.35">
      <c r="A4930" t="s">
        <v>629</v>
      </c>
      <c r="B4930" t="s">
        <v>630</v>
      </c>
      <c r="C4930" t="s">
        <v>631</v>
      </c>
      <c r="D4930">
        <v>2</v>
      </c>
      <c r="E4930">
        <v>2</v>
      </c>
      <c r="F4930" t="s">
        <v>11</v>
      </c>
      <c r="G4930" t="s">
        <v>632</v>
      </c>
      <c r="H4930" t="s">
        <v>633</v>
      </c>
    </row>
    <row r="4931" spans="1:8" x14ac:dyDescent="0.35">
      <c r="A4931" t="s">
        <v>644</v>
      </c>
      <c r="B4931" t="s">
        <v>645</v>
      </c>
      <c r="C4931" t="s">
        <v>646</v>
      </c>
      <c r="D4931">
        <v>2</v>
      </c>
      <c r="E4931">
        <v>1</v>
      </c>
      <c r="F4931" t="s">
        <v>11</v>
      </c>
      <c r="G4931" t="s">
        <v>647</v>
      </c>
      <c r="H4931" t="s">
        <v>18</v>
      </c>
    </row>
    <row r="4932" spans="1:8" x14ac:dyDescent="0.35">
      <c r="A4932" t="s">
        <v>657</v>
      </c>
      <c r="B4932" t="s">
        <v>658</v>
      </c>
      <c r="C4932" t="s">
        <v>659</v>
      </c>
      <c r="D4932">
        <v>2</v>
      </c>
      <c r="E4932">
        <v>1</v>
      </c>
      <c r="F4932" t="s">
        <v>11</v>
      </c>
      <c r="G4932" t="s">
        <v>660</v>
      </c>
      <c r="H4932" t="s">
        <v>64</v>
      </c>
    </row>
    <row r="4933" spans="1:8" x14ac:dyDescent="0.35">
      <c r="A4933" t="s">
        <v>669</v>
      </c>
      <c r="B4933" t="s">
        <v>670</v>
      </c>
      <c r="C4933" t="s">
        <v>671</v>
      </c>
      <c r="D4933">
        <v>2</v>
      </c>
      <c r="E4933">
        <v>1</v>
      </c>
      <c r="F4933" t="s">
        <v>11</v>
      </c>
      <c r="G4933" t="s">
        <v>672</v>
      </c>
      <c r="H4933" t="s">
        <v>673</v>
      </c>
    </row>
    <row r="4934" spans="1:8" x14ac:dyDescent="0.35">
      <c r="A4934" t="s">
        <v>674</v>
      </c>
      <c r="B4934" t="s">
        <v>50</v>
      </c>
      <c r="C4934" t="s">
        <v>51</v>
      </c>
      <c r="D4934">
        <v>2</v>
      </c>
      <c r="E4934">
        <v>1</v>
      </c>
      <c r="F4934" t="s">
        <v>11</v>
      </c>
      <c r="G4934" t="s">
        <v>675</v>
      </c>
      <c r="H4934" t="s">
        <v>18</v>
      </c>
    </row>
    <row r="4935" spans="1:8" x14ac:dyDescent="0.35">
      <c r="A4935" t="s">
        <v>676</v>
      </c>
      <c r="B4935" t="s">
        <v>677</v>
      </c>
      <c r="C4935" t="s">
        <v>678</v>
      </c>
      <c r="D4935">
        <v>2</v>
      </c>
      <c r="E4935">
        <v>1</v>
      </c>
      <c r="F4935" t="s">
        <v>11</v>
      </c>
      <c r="G4935" t="s">
        <v>679</v>
      </c>
      <c r="H4935" t="s">
        <v>680</v>
      </c>
    </row>
    <row r="4936" spans="1:8" x14ac:dyDescent="0.35">
      <c r="A4936" t="s">
        <v>747</v>
      </c>
      <c r="B4936" t="s">
        <v>743</v>
      </c>
      <c r="C4936" t="s">
        <v>744</v>
      </c>
      <c r="D4936">
        <v>2</v>
      </c>
      <c r="E4936">
        <v>0</v>
      </c>
      <c r="F4936" t="s">
        <v>11</v>
      </c>
      <c r="G4936" t="s">
        <v>745</v>
      </c>
      <c r="H4936" t="s">
        <v>748</v>
      </c>
    </row>
    <row r="4937" spans="1:8" x14ac:dyDescent="0.35">
      <c r="A4937" t="s">
        <v>770</v>
      </c>
      <c r="B4937" t="s">
        <v>771</v>
      </c>
      <c r="C4937" t="s">
        <v>772</v>
      </c>
      <c r="D4937">
        <v>2</v>
      </c>
      <c r="E4937">
        <v>0</v>
      </c>
      <c r="F4937" t="s">
        <v>11</v>
      </c>
      <c r="G4937" t="s">
        <v>773</v>
      </c>
      <c r="H4937" t="s">
        <v>774</v>
      </c>
    </row>
    <row r="4938" spans="1:8" x14ac:dyDescent="0.35">
      <c r="A4938" t="s">
        <v>792</v>
      </c>
      <c r="B4938" t="s">
        <v>793</v>
      </c>
      <c r="C4938" t="s">
        <v>794</v>
      </c>
      <c r="D4938">
        <v>2</v>
      </c>
      <c r="E4938">
        <v>0</v>
      </c>
      <c r="F4938" t="s">
        <v>11</v>
      </c>
      <c r="G4938" t="s">
        <v>795</v>
      </c>
      <c r="H4938" t="s">
        <v>796</v>
      </c>
    </row>
    <row r="4939" spans="1:8" x14ac:dyDescent="0.35">
      <c r="A4939" t="s">
        <v>837</v>
      </c>
      <c r="B4939" t="s">
        <v>789</v>
      </c>
      <c r="C4939" t="s">
        <v>790</v>
      </c>
      <c r="D4939">
        <v>2</v>
      </c>
      <c r="E4939">
        <v>1</v>
      </c>
      <c r="F4939" t="s">
        <v>11</v>
      </c>
      <c r="G4939" t="s">
        <v>838</v>
      </c>
      <c r="H4939" t="s">
        <v>115</v>
      </c>
    </row>
    <row r="4940" spans="1:8" x14ac:dyDescent="0.35">
      <c r="A4940" t="s">
        <v>852</v>
      </c>
      <c r="B4940" t="s">
        <v>853</v>
      </c>
      <c r="C4940" t="s">
        <v>854</v>
      </c>
      <c r="D4940">
        <v>2</v>
      </c>
      <c r="E4940">
        <v>1</v>
      </c>
      <c r="F4940" t="s">
        <v>11</v>
      </c>
      <c r="G4940" t="s">
        <v>851</v>
      </c>
      <c r="H4940" t="s">
        <v>18</v>
      </c>
    </row>
    <row r="4941" spans="1:8" x14ac:dyDescent="0.35">
      <c r="A4941" t="s">
        <v>863</v>
      </c>
      <c r="B4941" t="s">
        <v>864</v>
      </c>
      <c r="C4941" t="s">
        <v>865</v>
      </c>
      <c r="D4941">
        <v>2</v>
      </c>
      <c r="E4941">
        <v>1</v>
      </c>
      <c r="F4941" t="s">
        <v>11</v>
      </c>
      <c r="G4941" t="s">
        <v>866</v>
      </c>
      <c r="H4941" t="s">
        <v>227</v>
      </c>
    </row>
    <row r="4942" spans="1:8" x14ac:dyDescent="0.35">
      <c r="A4942" t="s">
        <v>872</v>
      </c>
      <c r="B4942" t="s">
        <v>798</v>
      </c>
      <c r="C4942" t="s">
        <v>799</v>
      </c>
      <c r="D4942">
        <v>2</v>
      </c>
      <c r="E4942">
        <v>1</v>
      </c>
      <c r="F4942" t="s">
        <v>11</v>
      </c>
      <c r="G4942" t="s">
        <v>873</v>
      </c>
      <c r="H4942" t="s">
        <v>148</v>
      </c>
    </row>
    <row r="4943" spans="1:8" x14ac:dyDescent="0.35">
      <c r="A4943" t="s">
        <v>897</v>
      </c>
      <c r="B4943" t="s">
        <v>898</v>
      </c>
      <c r="C4943" t="s">
        <v>899</v>
      </c>
      <c r="D4943">
        <v>2</v>
      </c>
      <c r="E4943">
        <v>1</v>
      </c>
      <c r="F4943" t="s">
        <v>11</v>
      </c>
      <c r="G4943" t="s">
        <v>896</v>
      </c>
      <c r="H4943" t="s">
        <v>64</v>
      </c>
    </row>
    <row r="4944" spans="1:8" x14ac:dyDescent="0.35">
      <c r="A4944" t="s">
        <v>928</v>
      </c>
      <c r="B4944" t="s">
        <v>929</v>
      </c>
      <c r="C4944" t="s">
        <v>930</v>
      </c>
      <c r="D4944">
        <v>2</v>
      </c>
      <c r="E4944">
        <v>1</v>
      </c>
      <c r="F4944" t="s">
        <v>11</v>
      </c>
      <c r="G4944" t="s">
        <v>926</v>
      </c>
      <c r="H4944" t="s">
        <v>931</v>
      </c>
    </row>
    <row r="4945" spans="1:8" x14ac:dyDescent="0.35">
      <c r="A4945" t="s">
        <v>970</v>
      </c>
      <c r="B4945" t="s">
        <v>971</v>
      </c>
      <c r="C4945" t="s">
        <v>972</v>
      </c>
      <c r="D4945">
        <v>2</v>
      </c>
      <c r="E4945">
        <v>1</v>
      </c>
      <c r="F4945" t="s">
        <v>11</v>
      </c>
      <c r="G4945" t="s">
        <v>973</v>
      </c>
      <c r="H4945" t="s">
        <v>974</v>
      </c>
    </row>
    <row r="4946" spans="1:8" x14ac:dyDescent="0.35">
      <c r="A4946" t="s">
        <v>989</v>
      </c>
      <c r="B4946" t="s">
        <v>990</v>
      </c>
      <c r="C4946" t="s">
        <v>991</v>
      </c>
      <c r="D4946">
        <v>2</v>
      </c>
      <c r="E4946">
        <v>1</v>
      </c>
      <c r="F4946" t="s">
        <v>11</v>
      </c>
      <c r="G4946" t="s">
        <v>992</v>
      </c>
      <c r="H4946" t="s">
        <v>24</v>
      </c>
    </row>
    <row r="4947" spans="1:8" x14ac:dyDescent="0.35">
      <c r="A4947" t="s">
        <v>997</v>
      </c>
      <c r="B4947" t="s">
        <v>998</v>
      </c>
      <c r="C4947" t="s">
        <v>999</v>
      </c>
      <c r="D4947">
        <v>2</v>
      </c>
      <c r="E4947">
        <v>1</v>
      </c>
      <c r="F4947" t="s">
        <v>11</v>
      </c>
      <c r="G4947" t="s">
        <v>1000</v>
      </c>
      <c r="H4947" t="s">
        <v>18</v>
      </c>
    </row>
    <row r="4948" spans="1:8" x14ac:dyDescent="0.35">
      <c r="A4948" t="s">
        <v>1001</v>
      </c>
      <c r="B4948" t="s">
        <v>1002</v>
      </c>
      <c r="C4948" t="s">
        <v>1003</v>
      </c>
      <c r="D4948">
        <v>2</v>
      </c>
      <c r="E4948">
        <v>1</v>
      </c>
      <c r="F4948" t="s">
        <v>11</v>
      </c>
      <c r="G4948" t="s">
        <v>1004</v>
      </c>
      <c r="H4948" t="s">
        <v>18</v>
      </c>
    </row>
    <row r="4949" spans="1:8" x14ac:dyDescent="0.35">
      <c r="A4949" t="s">
        <v>1034</v>
      </c>
      <c r="B4949" t="s">
        <v>211</v>
      </c>
      <c r="C4949" t="s">
        <v>212</v>
      </c>
      <c r="D4949">
        <v>2</v>
      </c>
      <c r="E4949">
        <v>1</v>
      </c>
      <c r="F4949" t="s">
        <v>11</v>
      </c>
      <c r="G4949" t="s">
        <v>1035</v>
      </c>
      <c r="H4949" t="s">
        <v>1036</v>
      </c>
    </row>
    <row r="4950" spans="1:8" x14ac:dyDescent="0.35">
      <c r="A4950" t="s">
        <v>1037</v>
      </c>
      <c r="B4950" t="s">
        <v>1038</v>
      </c>
      <c r="C4950" t="s">
        <v>1039</v>
      </c>
      <c r="D4950">
        <v>2</v>
      </c>
      <c r="E4950">
        <v>1</v>
      </c>
      <c r="F4950" t="s">
        <v>11</v>
      </c>
      <c r="G4950" t="s">
        <v>1040</v>
      </c>
      <c r="H4950" t="s">
        <v>1041</v>
      </c>
    </row>
    <row r="4951" spans="1:8" x14ac:dyDescent="0.35">
      <c r="A4951" t="s">
        <v>1056</v>
      </c>
      <c r="B4951" t="s">
        <v>1057</v>
      </c>
      <c r="C4951" t="s">
        <v>1058</v>
      </c>
      <c r="D4951">
        <v>2</v>
      </c>
      <c r="E4951">
        <v>1</v>
      </c>
      <c r="F4951" t="s">
        <v>11</v>
      </c>
      <c r="G4951" t="s">
        <v>1059</v>
      </c>
      <c r="H4951" t="s">
        <v>1060</v>
      </c>
    </row>
    <row r="4952" spans="1:8" x14ac:dyDescent="0.35">
      <c r="A4952" t="s">
        <v>1088</v>
      </c>
      <c r="B4952" t="s">
        <v>1089</v>
      </c>
      <c r="C4952" t="s">
        <v>1090</v>
      </c>
      <c r="D4952">
        <v>2</v>
      </c>
      <c r="E4952">
        <v>5</v>
      </c>
      <c r="F4952" t="s">
        <v>11</v>
      </c>
      <c r="G4952" t="s">
        <v>1091</v>
      </c>
      <c r="H4952" t="s">
        <v>1092</v>
      </c>
    </row>
    <row r="4953" spans="1:8" x14ac:dyDescent="0.35">
      <c r="A4953" t="s">
        <v>1116</v>
      </c>
      <c r="B4953" t="s">
        <v>1117</v>
      </c>
      <c r="C4953" t="s">
        <v>1118</v>
      </c>
      <c r="D4953">
        <v>2</v>
      </c>
      <c r="E4953">
        <v>1</v>
      </c>
      <c r="F4953" t="s">
        <v>11</v>
      </c>
      <c r="G4953" t="s">
        <v>1119</v>
      </c>
      <c r="H4953" t="s">
        <v>227</v>
      </c>
    </row>
    <row r="4954" spans="1:8" x14ac:dyDescent="0.35">
      <c r="A4954" t="s">
        <v>1123</v>
      </c>
      <c r="B4954" t="s">
        <v>1124</v>
      </c>
      <c r="C4954" t="s">
        <v>1125</v>
      </c>
      <c r="D4954">
        <v>2</v>
      </c>
      <c r="E4954">
        <v>1</v>
      </c>
      <c r="F4954" t="s">
        <v>11</v>
      </c>
      <c r="G4954" t="s">
        <v>1126</v>
      </c>
      <c r="H4954" t="s">
        <v>133</v>
      </c>
    </row>
    <row r="4955" spans="1:8" x14ac:dyDescent="0.35">
      <c r="A4955" t="s">
        <v>1160</v>
      </c>
      <c r="B4955" t="s">
        <v>1161</v>
      </c>
      <c r="C4955" t="s">
        <v>1162</v>
      </c>
      <c r="D4955">
        <v>2</v>
      </c>
      <c r="E4955">
        <v>1</v>
      </c>
      <c r="F4955" t="s">
        <v>11</v>
      </c>
      <c r="G4955" t="s">
        <v>1163</v>
      </c>
      <c r="H4955" t="s">
        <v>1164</v>
      </c>
    </row>
    <row r="4956" spans="1:8" x14ac:dyDescent="0.35">
      <c r="A4956" t="s">
        <v>1237</v>
      </c>
      <c r="B4956" t="s">
        <v>1238</v>
      </c>
      <c r="C4956" t="s">
        <v>1239</v>
      </c>
      <c r="D4956">
        <v>2</v>
      </c>
      <c r="E4956">
        <v>2</v>
      </c>
      <c r="F4956" t="s">
        <v>11</v>
      </c>
      <c r="G4956" t="s">
        <v>1236</v>
      </c>
      <c r="H4956" t="s">
        <v>1064</v>
      </c>
    </row>
    <row r="4957" spans="1:8" x14ac:dyDescent="0.35">
      <c r="A4957" t="s">
        <v>1302</v>
      </c>
      <c r="B4957" t="s">
        <v>1303</v>
      </c>
      <c r="C4957" t="s">
        <v>1304</v>
      </c>
      <c r="D4957">
        <v>2</v>
      </c>
      <c r="E4957">
        <v>0</v>
      </c>
      <c r="F4957" t="s">
        <v>11</v>
      </c>
      <c r="G4957" t="s">
        <v>1305</v>
      </c>
      <c r="H4957" t="s">
        <v>18</v>
      </c>
    </row>
    <row r="4958" spans="1:8" x14ac:dyDescent="0.35">
      <c r="A4958" t="s">
        <v>1309</v>
      </c>
      <c r="B4958" t="s">
        <v>1310</v>
      </c>
      <c r="C4958" t="s">
        <v>1311</v>
      </c>
      <c r="D4958">
        <v>2</v>
      </c>
      <c r="E4958">
        <v>1</v>
      </c>
      <c r="F4958" t="s">
        <v>11</v>
      </c>
      <c r="G4958" t="s">
        <v>1312</v>
      </c>
      <c r="H4958" t="s">
        <v>1266</v>
      </c>
    </row>
    <row r="4959" spans="1:8" x14ac:dyDescent="0.35">
      <c r="A4959" t="s">
        <v>1425</v>
      </c>
      <c r="B4959" t="s">
        <v>215</v>
      </c>
      <c r="C4959" t="s">
        <v>216</v>
      </c>
      <c r="D4959">
        <v>2</v>
      </c>
      <c r="E4959">
        <v>1</v>
      </c>
      <c r="F4959" t="s">
        <v>11</v>
      </c>
      <c r="G4959" t="s">
        <v>1426</v>
      </c>
      <c r="H4959" t="s">
        <v>53</v>
      </c>
    </row>
    <row r="4960" spans="1:8" x14ac:dyDescent="0.35">
      <c r="A4960" t="s">
        <v>1427</v>
      </c>
      <c r="B4960" t="s">
        <v>1428</v>
      </c>
      <c r="C4960" t="s">
        <v>1429</v>
      </c>
      <c r="D4960">
        <v>2</v>
      </c>
      <c r="E4960">
        <v>2</v>
      </c>
      <c r="F4960" t="s">
        <v>11</v>
      </c>
      <c r="G4960" t="s">
        <v>1430</v>
      </c>
      <c r="H4960" t="s">
        <v>24</v>
      </c>
    </row>
    <row r="4961" spans="1:8" x14ac:dyDescent="0.35">
      <c r="A4961" t="s">
        <v>1453</v>
      </c>
      <c r="B4961" t="s">
        <v>211</v>
      </c>
      <c r="C4961" t="s">
        <v>212</v>
      </c>
      <c r="D4961">
        <v>2</v>
      </c>
      <c r="E4961">
        <v>1</v>
      </c>
      <c r="F4961" t="s">
        <v>11</v>
      </c>
      <c r="G4961" t="s">
        <v>1454</v>
      </c>
      <c r="H4961" t="s">
        <v>643</v>
      </c>
    </row>
    <row r="4962" spans="1:8" x14ac:dyDescent="0.35">
      <c r="A4962" t="s">
        <v>1469</v>
      </c>
      <c r="B4962" t="s">
        <v>1470</v>
      </c>
      <c r="C4962" t="s">
        <v>1471</v>
      </c>
      <c r="D4962">
        <v>2</v>
      </c>
      <c r="E4962">
        <v>1</v>
      </c>
      <c r="F4962" t="s">
        <v>11</v>
      </c>
      <c r="G4962" t="s">
        <v>1472</v>
      </c>
      <c r="H4962" t="s">
        <v>1473</v>
      </c>
    </row>
    <row r="4963" spans="1:8" x14ac:dyDescent="0.35">
      <c r="A4963" t="s">
        <v>1512</v>
      </c>
      <c r="B4963" t="s">
        <v>1513</v>
      </c>
      <c r="C4963" t="s">
        <v>1514</v>
      </c>
      <c r="D4963">
        <v>2</v>
      </c>
      <c r="E4963">
        <v>0</v>
      </c>
      <c r="F4963" t="s">
        <v>11</v>
      </c>
      <c r="G4963" t="s">
        <v>1515</v>
      </c>
      <c r="H4963" t="s">
        <v>1031</v>
      </c>
    </row>
    <row r="4964" spans="1:8" x14ac:dyDescent="0.35">
      <c r="A4964" t="s">
        <v>1531</v>
      </c>
      <c r="B4964" t="s">
        <v>320</v>
      </c>
      <c r="C4964" t="s">
        <v>321</v>
      </c>
      <c r="D4964">
        <v>2</v>
      </c>
      <c r="E4964">
        <v>1</v>
      </c>
      <c r="F4964" t="s">
        <v>11</v>
      </c>
      <c r="G4964" t="s">
        <v>1532</v>
      </c>
      <c r="H4964" t="s">
        <v>1533</v>
      </c>
    </row>
    <row r="4965" spans="1:8" x14ac:dyDescent="0.35">
      <c r="A4965" t="s">
        <v>1538</v>
      </c>
      <c r="B4965" t="s">
        <v>1539</v>
      </c>
      <c r="C4965" t="s">
        <v>1540</v>
      </c>
      <c r="D4965">
        <v>2</v>
      </c>
      <c r="E4965">
        <v>1</v>
      </c>
      <c r="F4965" t="s">
        <v>11</v>
      </c>
      <c r="G4965" t="s">
        <v>1541</v>
      </c>
      <c r="H4965" t="s">
        <v>1361</v>
      </c>
    </row>
    <row r="4966" spans="1:8" x14ac:dyDescent="0.35">
      <c r="A4966" t="s">
        <v>1542</v>
      </c>
      <c r="B4966" t="s">
        <v>1543</v>
      </c>
      <c r="C4966" t="s">
        <v>1544</v>
      </c>
      <c r="D4966">
        <v>2</v>
      </c>
      <c r="E4966">
        <v>1</v>
      </c>
      <c r="F4966" t="s">
        <v>11</v>
      </c>
      <c r="G4966" t="s">
        <v>1545</v>
      </c>
      <c r="H4966" t="s">
        <v>64</v>
      </c>
    </row>
    <row r="4967" spans="1:8" x14ac:dyDescent="0.35">
      <c r="A4967" t="s">
        <v>1579</v>
      </c>
      <c r="B4967" t="s">
        <v>1580</v>
      </c>
      <c r="C4967" t="s">
        <v>1581</v>
      </c>
      <c r="D4967">
        <v>2</v>
      </c>
      <c r="E4967">
        <v>1</v>
      </c>
      <c r="F4967" t="s">
        <v>11</v>
      </c>
      <c r="G4967" t="s">
        <v>1582</v>
      </c>
      <c r="H4967" t="s">
        <v>613</v>
      </c>
    </row>
    <row r="4968" spans="1:8" x14ac:dyDescent="0.35">
      <c r="A4968" t="s">
        <v>1623</v>
      </c>
      <c r="B4968" t="s">
        <v>46</v>
      </c>
      <c r="C4968" t="s">
        <v>47</v>
      </c>
      <c r="D4968">
        <v>2</v>
      </c>
      <c r="E4968">
        <v>0</v>
      </c>
      <c r="F4968" t="s">
        <v>11</v>
      </c>
      <c r="G4968" t="s">
        <v>1624</v>
      </c>
      <c r="H4968" t="s">
        <v>812</v>
      </c>
    </row>
    <row r="4969" spans="1:8" x14ac:dyDescent="0.35">
      <c r="A4969" t="s">
        <v>1649</v>
      </c>
      <c r="B4969" t="s">
        <v>1650</v>
      </c>
      <c r="C4969" t="s">
        <v>1651</v>
      </c>
      <c r="D4969">
        <v>2</v>
      </c>
      <c r="E4969">
        <v>0</v>
      </c>
      <c r="F4969" t="s">
        <v>11</v>
      </c>
      <c r="G4969" t="s">
        <v>1652</v>
      </c>
      <c r="H4969" t="s">
        <v>1653</v>
      </c>
    </row>
    <row r="4970" spans="1:8" x14ac:dyDescent="0.35">
      <c r="A4970" t="s">
        <v>1669</v>
      </c>
      <c r="B4970" t="s">
        <v>994</v>
      </c>
      <c r="C4970" t="s">
        <v>995</v>
      </c>
      <c r="D4970">
        <v>2</v>
      </c>
      <c r="E4970">
        <v>1</v>
      </c>
      <c r="F4970" t="s">
        <v>11</v>
      </c>
      <c r="G4970" t="s">
        <v>1670</v>
      </c>
      <c r="H4970" t="s">
        <v>1671</v>
      </c>
    </row>
    <row r="4971" spans="1:8" x14ac:dyDescent="0.35">
      <c r="A4971" t="s">
        <v>1678</v>
      </c>
      <c r="B4971" t="s">
        <v>1679</v>
      </c>
      <c r="C4971" t="s">
        <v>1680</v>
      </c>
      <c r="D4971">
        <v>2</v>
      </c>
      <c r="E4971">
        <v>1</v>
      </c>
      <c r="F4971" t="s">
        <v>11</v>
      </c>
      <c r="G4971" t="s">
        <v>1681</v>
      </c>
      <c r="H4971" t="s">
        <v>495</v>
      </c>
    </row>
    <row r="4972" spans="1:8" x14ac:dyDescent="0.35">
      <c r="A4972" t="s">
        <v>1687</v>
      </c>
      <c r="B4972" t="s">
        <v>1688</v>
      </c>
      <c r="C4972" t="s">
        <v>1689</v>
      </c>
      <c r="D4972">
        <v>2</v>
      </c>
      <c r="E4972">
        <v>2</v>
      </c>
      <c r="F4972" t="s">
        <v>11</v>
      </c>
      <c r="G4972" t="s">
        <v>1690</v>
      </c>
      <c r="H4972" t="s">
        <v>1691</v>
      </c>
    </row>
    <row r="4973" spans="1:8" x14ac:dyDescent="0.35">
      <c r="A4973" t="s">
        <v>1724</v>
      </c>
      <c r="B4973" t="s">
        <v>1725</v>
      </c>
      <c r="C4973" t="s">
        <v>1726</v>
      </c>
      <c r="D4973">
        <v>2</v>
      </c>
      <c r="E4973">
        <v>1</v>
      </c>
      <c r="F4973" t="s">
        <v>11</v>
      </c>
      <c r="G4973" t="s">
        <v>1727</v>
      </c>
      <c r="H4973" t="s">
        <v>638</v>
      </c>
    </row>
    <row r="4974" spans="1:8" x14ac:dyDescent="0.35">
      <c r="A4974" t="s">
        <v>1741</v>
      </c>
      <c r="B4974" t="s">
        <v>1742</v>
      </c>
      <c r="C4974" t="s">
        <v>1743</v>
      </c>
      <c r="D4974">
        <v>2</v>
      </c>
      <c r="E4974">
        <v>1</v>
      </c>
      <c r="F4974" t="s">
        <v>11</v>
      </c>
      <c r="G4974" t="s">
        <v>1744</v>
      </c>
      <c r="H4974" t="s">
        <v>509</v>
      </c>
    </row>
    <row r="4975" spans="1:8" x14ac:dyDescent="0.35">
      <c r="A4975" t="s">
        <v>1758</v>
      </c>
      <c r="B4975" t="s">
        <v>1057</v>
      </c>
      <c r="C4975" t="s">
        <v>1058</v>
      </c>
      <c r="D4975">
        <v>2</v>
      </c>
      <c r="E4975">
        <v>1</v>
      </c>
      <c r="F4975" t="s">
        <v>11</v>
      </c>
      <c r="G4975" t="s">
        <v>1759</v>
      </c>
      <c r="H4975" t="s">
        <v>143</v>
      </c>
    </row>
    <row r="4976" spans="1:8" x14ac:dyDescent="0.35">
      <c r="A4976" t="s">
        <v>1762</v>
      </c>
      <c r="B4976" t="s">
        <v>789</v>
      </c>
      <c r="C4976" t="s">
        <v>790</v>
      </c>
      <c r="D4976">
        <v>2</v>
      </c>
      <c r="E4976">
        <v>1</v>
      </c>
      <c r="F4976" t="s">
        <v>11</v>
      </c>
      <c r="G4976" t="s">
        <v>1763</v>
      </c>
      <c r="H4976" t="s">
        <v>371</v>
      </c>
    </row>
    <row r="4977" spans="1:8" x14ac:dyDescent="0.35">
      <c r="A4977" t="s">
        <v>1800</v>
      </c>
      <c r="B4977" t="s">
        <v>55</v>
      </c>
      <c r="C4977" t="s">
        <v>56</v>
      </c>
      <c r="D4977">
        <v>2</v>
      </c>
      <c r="E4977">
        <v>1</v>
      </c>
      <c r="F4977" t="s">
        <v>11</v>
      </c>
      <c r="G4977" t="s">
        <v>1801</v>
      </c>
      <c r="H4977" t="s">
        <v>53</v>
      </c>
    </row>
    <row r="4978" spans="1:8" x14ac:dyDescent="0.35">
      <c r="A4978" t="s">
        <v>1834</v>
      </c>
      <c r="B4978" t="s">
        <v>1835</v>
      </c>
      <c r="C4978" t="s">
        <v>1836</v>
      </c>
      <c r="D4978">
        <v>2</v>
      </c>
      <c r="E4978">
        <v>3</v>
      </c>
      <c r="F4978" t="s">
        <v>11</v>
      </c>
      <c r="G4978" t="s">
        <v>1832</v>
      </c>
      <c r="H4978" t="s">
        <v>1837</v>
      </c>
    </row>
    <row r="4979" spans="1:8" x14ac:dyDescent="0.35">
      <c r="A4979" t="s">
        <v>1880</v>
      </c>
      <c r="B4979" t="s">
        <v>1881</v>
      </c>
      <c r="C4979" t="s">
        <v>1882</v>
      </c>
      <c r="D4979">
        <v>2</v>
      </c>
      <c r="E4979">
        <v>1</v>
      </c>
      <c r="F4979" t="s">
        <v>11</v>
      </c>
      <c r="G4979" t="s">
        <v>1883</v>
      </c>
      <c r="H4979" t="s">
        <v>1884</v>
      </c>
    </row>
    <row r="4980" spans="1:8" x14ac:dyDescent="0.35">
      <c r="A4980" t="s">
        <v>1931</v>
      </c>
      <c r="B4980" t="s">
        <v>140</v>
      </c>
      <c r="C4980" t="s">
        <v>141</v>
      </c>
      <c r="D4980">
        <v>2</v>
      </c>
      <c r="E4980">
        <v>0</v>
      </c>
      <c r="F4980" t="s">
        <v>11</v>
      </c>
      <c r="G4980" t="s">
        <v>1932</v>
      </c>
      <c r="H4980" t="s">
        <v>1933</v>
      </c>
    </row>
    <row r="4981" spans="1:8" x14ac:dyDescent="0.35">
      <c r="A4981" t="s">
        <v>1943</v>
      </c>
      <c r="B4981" t="s">
        <v>211</v>
      </c>
      <c r="C4981" t="s">
        <v>212</v>
      </c>
      <c r="D4981">
        <v>2</v>
      </c>
      <c r="E4981">
        <v>1</v>
      </c>
      <c r="F4981" t="s">
        <v>11</v>
      </c>
      <c r="G4981" t="s">
        <v>1944</v>
      </c>
      <c r="H4981" t="s">
        <v>18</v>
      </c>
    </row>
    <row r="4982" spans="1:8" x14ac:dyDescent="0.35">
      <c r="A4982" t="s">
        <v>1960</v>
      </c>
      <c r="B4982" t="s">
        <v>1961</v>
      </c>
      <c r="C4982" t="s">
        <v>1962</v>
      </c>
      <c r="D4982">
        <v>2</v>
      </c>
      <c r="E4982">
        <v>1</v>
      </c>
      <c r="F4982" t="s">
        <v>11</v>
      </c>
      <c r="G4982" t="s">
        <v>1963</v>
      </c>
      <c r="H4982" t="s">
        <v>1964</v>
      </c>
    </row>
    <row r="4983" spans="1:8" x14ac:dyDescent="0.35">
      <c r="A4983" t="s">
        <v>1978</v>
      </c>
      <c r="B4983" t="s">
        <v>1979</v>
      </c>
      <c r="C4983" t="s">
        <v>1980</v>
      </c>
      <c r="D4983">
        <v>2</v>
      </c>
      <c r="E4983">
        <v>1</v>
      </c>
      <c r="F4983" t="s">
        <v>11</v>
      </c>
      <c r="G4983" t="s">
        <v>1981</v>
      </c>
      <c r="H4983" t="s">
        <v>1982</v>
      </c>
    </row>
    <row r="4984" spans="1:8" x14ac:dyDescent="0.35">
      <c r="A4984" t="s">
        <v>2038</v>
      </c>
      <c r="B4984" t="s">
        <v>412</v>
      </c>
      <c r="C4984" t="s">
        <v>413</v>
      </c>
      <c r="D4984">
        <v>2</v>
      </c>
      <c r="E4984">
        <v>1</v>
      </c>
      <c r="F4984" t="s">
        <v>11</v>
      </c>
      <c r="G4984" t="s">
        <v>2039</v>
      </c>
      <c r="H4984" t="s">
        <v>68</v>
      </c>
    </row>
    <row r="4985" spans="1:8" x14ac:dyDescent="0.35">
      <c r="A4985" t="s">
        <v>2046</v>
      </c>
      <c r="B4985" t="s">
        <v>2047</v>
      </c>
      <c r="C4985" t="s">
        <v>2048</v>
      </c>
      <c r="D4985">
        <v>2</v>
      </c>
      <c r="E4985">
        <v>1</v>
      </c>
      <c r="F4985" t="s">
        <v>11</v>
      </c>
      <c r="G4985" t="s">
        <v>2049</v>
      </c>
      <c r="H4985" t="s">
        <v>2050</v>
      </c>
    </row>
    <row r="4986" spans="1:8" x14ac:dyDescent="0.35">
      <c r="A4986" t="s">
        <v>2051</v>
      </c>
      <c r="B4986" t="s">
        <v>1891</v>
      </c>
      <c r="C4986" t="s">
        <v>1892</v>
      </c>
      <c r="D4986">
        <v>2</v>
      </c>
      <c r="E4986">
        <v>1</v>
      </c>
      <c r="F4986" t="s">
        <v>11</v>
      </c>
      <c r="G4986" t="s">
        <v>2049</v>
      </c>
      <c r="H4986" t="s">
        <v>2052</v>
      </c>
    </row>
    <row r="4987" spans="1:8" x14ac:dyDescent="0.35">
      <c r="A4987" t="s">
        <v>2098</v>
      </c>
      <c r="B4987" t="s">
        <v>2099</v>
      </c>
      <c r="C4987" t="s">
        <v>2100</v>
      </c>
      <c r="D4987">
        <v>2</v>
      </c>
      <c r="E4987">
        <v>0</v>
      </c>
      <c r="F4987" t="s">
        <v>11</v>
      </c>
      <c r="G4987" t="s">
        <v>2101</v>
      </c>
      <c r="H4987" t="s">
        <v>300</v>
      </c>
    </row>
    <row r="4988" spans="1:8" x14ac:dyDescent="0.35">
      <c r="A4988" t="s">
        <v>2106</v>
      </c>
      <c r="B4988" t="s">
        <v>2107</v>
      </c>
      <c r="C4988" t="s">
        <v>2108</v>
      </c>
      <c r="D4988">
        <v>2</v>
      </c>
      <c r="E4988">
        <v>0</v>
      </c>
      <c r="F4988" t="s">
        <v>11</v>
      </c>
      <c r="G4988" t="s">
        <v>2109</v>
      </c>
      <c r="H4988" t="s">
        <v>106</v>
      </c>
    </row>
    <row r="4989" spans="1:8" x14ac:dyDescent="0.35">
      <c r="A4989" t="s">
        <v>2130</v>
      </c>
      <c r="B4989" t="s">
        <v>2131</v>
      </c>
      <c r="C4989" t="s">
        <v>2132</v>
      </c>
      <c r="D4989">
        <v>2</v>
      </c>
      <c r="E4989">
        <v>1</v>
      </c>
      <c r="F4989" t="s">
        <v>11</v>
      </c>
      <c r="G4989" t="s">
        <v>2133</v>
      </c>
      <c r="H4989" t="s">
        <v>2134</v>
      </c>
    </row>
    <row r="4990" spans="1:8" x14ac:dyDescent="0.35">
      <c r="A4990" t="s">
        <v>2182</v>
      </c>
      <c r="B4990" t="s">
        <v>1750</v>
      </c>
      <c r="C4990" t="s">
        <v>1751</v>
      </c>
      <c r="D4990">
        <v>2</v>
      </c>
      <c r="E4990">
        <v>0</v>
      </c>
      <c r="F4990" t="s">
        <v>11</v>
      </c>
      <c r="G4990" t="s">
        <v>2183</v>
      </c>
      <c r="H4990" t="s">
        <v>1487</v>
      </c>
    </row>
    <row r="4991" spans="1:8" x14ac:dyDescent="0.35">
      <c r="A4991" t="s">
        <v>2202</v>
      </c>
      <c r="B4991" t="s">
        <v>630</v>
      </c>
      <c r="C4991" t="s">
        <v>631</v>
      </c>
      <c r="D4991">
        <v>2</v>
      </c>
      <c r="E4991">
        <v>1</v>
      </c>
      <c r="F4991" t="s">
        <v>11</v>
      </c>
      <c r="G4991" t="s">
        <v>2203</v>
      </c>
      <c r="H4991" t="s">
        <v>53</v>
      </c>
    </row>
    <row r="4992" spans="1:8" x14ac:dyDescent="0.35">
      <c r="A4992" t="s">
        <v>2217</v>
      </c>
      <c r="B4992" t="s">
        <v>2218</v>
      </c>
      <c r="C4992" t="s">
        <v>2219</v>
      </c>
      <c r="D4992">
        <v>2</v>
      </c>
      <c r="E4992">
        <v>0</v>
      </c>
      <c r="F4992" t="s">
        <v>11</v>
      </c>
      <c r="G4992" t="s">
        <v>2220</v>
      </c>
      <c r="H4992" t="s">
        <v>24</v>
      </c>
    </row>
    <row r="4993" spans="1:8" x14ac:dyDescent="0.35">
      <c r="A4993" t="s">
        <v>2240</v>
      </c>
      <c r="B4993" t="s">
        <v>2241</v>
      </c>
      <c r="C4993" t="s">
        <v>2242</v>
      </c>
      <c r="D4993">
        <v>2</v>
      </c>
      <c r="E4993">
        <v>1</v>
      </c>
      <c r="F4993" t="s">
        <v>11</v>
      </c>
      <c r="G4993" t="s">
        <v>2243</v>
      </c>
      <c r="H4993" t="s">
        <v>78</v>
      </c>
    </row>
    <row r="4994" spans="1:8" x14ac:dyDescent="0.35">
      <c r="A4994" t="s">
        <v>2244</v>
      </c>
      <c r="B4994" t="s">
        <v>2245</v>
      </c>
      <c r="C4994" t="s">
        <v>2246</v>
      </c>
      <c r="D4994">
        <v>2</v>
      </c>
      <c r="E4994">
        <v>2</v>
      </c>
      <c r="F4994" t="s">
        <v>11</v>
      </c>
      <c r="G4994" t="s">
        <v>2247</v>
      </c>
      <c r="H4994" t="s">
        <v>2248</v>
      </c>
    </row>
    <row r="4995" spans="1:8" x14ac:dyDescent="0.35">
      <c r="A4995" t="s">
        <v>2259</v>
      </c>
      <c r="B4995" t="s">
        <v>1117</v>
      </c>
      <c r="C4995" t="s">
        <v>1118</v>
      </c>
      <c r="D4995">
        <v>2</v>
      </c>
      <c r="E4995">
        <v>1</v>
      </c>
      <c r="F4995" t="s">
        <v>11</v>
      </c>
      <c r="G4995" t="s">
        <v>2257</v>
      </c>
      <c r="H4995" t="s">
        <v>969</v>
      </c>
    </row>
    <row r="4996" spans="1:8" x14ac:dyDescent="0.35">
      <c r="A4996" t="s">
        <v>2260</v>
      </c>
      <c r="B4996" t="s">
        <v>2261</v>
      </c>
      <c r="C4996" t="s">
        <v>2262</v>
      </c>
      <c r="D4996">
        <v>2</v>
      </c>
      <c r="E4996">
        <v>1</v>
      </c>
      <c r="F4996" t="s">
        <v>11</v>
      </c>
      <c r="G4996" t="s">
        <v>2257</v>
      </c>
      <c r="H4996" t="s">
        <v>1055</v>
      </c>
    </row>
    <row r="4997" spans="1:8" x14ac:dyDescent="0.35">
      <c r="A4997" t="s">
        <v>2271</v>
      </c>
      <c r="B4997" t="s">
        <v>2272</v>
      </c>
      <c r="C4997" t="s">
        <v>2273</v>
      </c>
      <c r="D4997">
        <v>2</v>
      </c>
      <c r="E4997">
        <v>2</v>
      </c>
      <c r="F4997" t="s">
        <v>11</v>
      </c>
      <c r="G4997" t="s">
        <v>2274</v>
      </c>
      <c r="H4997" t="s">
        <v>392</v>
      </c>
    </row>
    <row r="4998" spans="1:8" x14ac:dyDescent="0.35">
      <c r="A4998" t="s">
        <v>2283</v>
      </c>
      <c r="B4998" t="s">
        <v>211</v>
      </c>
      <c r="C4998" t="s">
        <v>212</v>
      </c>
      <c r="D4998">
        <v>2</v>
      </c>
      <c r="E4998">
        <v>1</v>
      </c>
      <c r="F4998" t="s">
        <v>11</v>
      </c>
      <c r="G4998" t="s">
        <v>2284</v>
      </c>
      <c r="H4998" t="s">
        <v>18</v>
      </c>
    </row>
    <row r="4999" spans="1:8" x14ac:dyDescent="0.35">
      <c r="A4999" t="s">
        <v>2300</v>
      </c>
      <c r="B4999" t="s">
        <v>714</v>
      </c>
      <c r="C4999" t="s">
        <v>715</v>
      </c>
      <c r="D4999">
        <v>2</v>
      </c>
      <c r="E4999">
        <v>1</v>
      </c>
      <c r="F4999" t="s">
        <v>11</v>
      </c>
      <c r="G4999" t="s">
        <v>2301</v>
      </c>
      <c r="H4999" t="s">
        <v>251</v>
      </c>
    </row>
    <row r="5000" spans="1:8" x14ac:dyDescent="0.35">
      <c r="A5000" t="s">
        <v>2354</v>
      </c>
      <c r="B5000" t="s">
        <v>2355</v>
      </c>
      <c r="C5000" t="s">
        <v>2356</v>
      </c>
      <c r="D5000">
        <v>2</v>
      </c>
      <c r="E5000">
        <v>0</v>
      </c>
      <c r="F5000" t="s">
        <v>11</v>
      </c>
      <c r="G5000" t="s">
        <v>2357</v>
      </c>
      <c r="H5000" t="s">
        <v>1671</v>
      </c>
    </row>
    <row r="5001" spans="1:8" x14ac:dyDescent="0.35">
      <c r="A5001" t="s">
        <v>2371</v>
      </c>
      <c r="B5001" t="s">
        <v>853</v>
      </c>
      <c r="C5001" t="s">
        <v>854</v>
      </c>
      <c r="D5001">
        <v>2</v>
      </c>
      <c r="E5001">
        <v>0</v>
      </c>
      <c r="F5001" t="s">
        <v>11</v>
      </c>
      <c r="G5001" t="s">
        <v>2372</v>
      </c>
      <c r="H5001" t="s">
        <v>1418</v>
      </c>
    </row>
    <row r="5002" spans="1:8" x14ac:dyDescent="0.35">
      <c r="A5002" t="s">
        <v>2431</v>
      </c>
      <c r="B5002" t="s">
        <v>1057</v>
      </c>
      <c r="C5002" t="s">
        <v>1058</v>
      </c>
      <c r="D5002">
        <v>2</v>
      </c>
      <c r="E5002">
        <v>1</v>
      </c>
      <c r="F5002" t="s">
        <v>11</v>
      </c>
      <c r="G5002" t="s">
        <v>2432</v>
      </c>
      <c r="H5002" t="s">
        <v>2433</v>
      </c>
    </row>
    <row r="5003" spans="1:8" x14ac:dyDescent="0.35">
      <c r="A5003" t="s">
        <v>2451</v>
      </c>
      <c r="B5003" t="s">
        <v>2452</v>
      </c>
      <c r="C5003" t="s">
        <v>2453</v>
      </c>
      <c r="D5003">
        <v>2</v>
      </c>
      <c r="E5003">
        <v>1</v>
      </c>
      <c r="F5003" t="s">
        <v>11</v>
      </c>
      <c r="G5003" t="s">
        <v>2454</v>
      </c>
      <c r="H5003" t="s">
        <v>304</v>
      </c>
    </row>
    <row r="5004" spans="1:8" x14ac:dyDescent="0.35">
      <c r="A5004" t="s">
        <v>2489</v>
      </c>
      <c r="B5004" t="s">
        <v>2490</v>
      </c>
      <c r="C5004" t="s">
        <v>2491</v>
      </c>
      <c r="D5004">
        <v>2</v>
      </c>
      <c r="E5004">
        <v>1</v>
      </c>
      <c r="F5004" t="s">
        <v>11</v>
      </c>
      <c r="G5004" t="s">
        <v>2492</v>
      </c>
      <c r="H5004" t="s">
        <v>18</v>
      </c>
    </row>
    <row r="5005" spans="1:8" x14ac:dyDescent="0.35">
      <c r="A5005" t="s">
        <v>2497</v>
      </c>
      <c r="B5005" t="s">
        <v>2498</v>
      </c>
      <c r="C5005" t="s">
        <v>2499</v>
      </c>
      <c r="D5005">
        <v>2</v>
      </c>
      <c r="E5005">
        <v>1</v>
      </c>
      <c r="F5005" t="s">
        <v>11</v>
      </c>
      <c r="G5005" t="s">
        <v>2500</v>
      </c>
      <c r="H5005" t="s">
        <v>1012</v>
      </c>
    </row>
    <row r="5006" spans="1:8" x14ac:dyDescent="0.35">
      <c r="A5006" t="s">
        <v>2501</v>
      </c>
      <c r="B5006" t="s">
        <v>2502</v>
      </c>
      <c r="C5006" t="s">
        <v>2503</v>
      </c>
      <c r="D5006">
        <v>2</v>
      </c>
      <c r="E5006">
        <v>0</v>
      </c>
      <c r="F5006" t="s">
        <v>11</v>
      </c>
      <c r="G5006" t="s">
        <v>2504</v>
      </c>
      <c r="H5006" t="s">
        <v>1036</v>
      </c>
    </row>
    <row r="5007" spans="1:8" x14ac:dyDescent="0.35">
      <c r="A5007" t="s">
        <v>2529</v>
      </c>
      <c r="B5007" t="s">
        <v>2530</v>
      </c>
      <c r="C5007" t="s">
        <v>2531</v>
      </c>
      <c r="D5007">
        <v>2</v>
      </c>
      <c r="E5007">
        <v>1</v>
      </c>
      <c r="F5007" t="s">
        <v>11</v>
      </c>
      <c r="G5007" t="s">
        <v>2532</v>
      </c>
      <c r="H5007" t="s">
        <v>2464</v>
      </c>
    </row>
    <row r="5008" spans="1:8" x14ac:dyDescent="0.35">
      <c r="A5008" t="s">
        <v>2556</v>
      </c>
      <c r="B5008" t="s">
        <v>793</v>
      </c>
      <c r="C5008" t="s">
        <v>794</v>
      </c>
      <c r="D5008">
        <v>2</v>
      </c>
      <c r="E5008">
        <v>1</v>
      </c>
      <c r="F5008" t="s">
        <v>11</v>
      </c>
      <c r="G5008" t="s">
        <v>2554</v>
      </c>
      <c r="H5008" t="s">
        <v>290</v>
      </c>
    </row>
    <row r="5009" spans="1:8" x14ac:dyDescent="0.35">
      <c r="A5009" t="s">
        <v>2557</v>
      </c>
      <c r="B5009" t="s">
        <v>1891</v>
      </c>
      <c r="C5009" t="s">
        <v>1892</v>
      </c>
      <c r="D5009">
        <v>2</v>
      </c>
      <c r="E5009">
        <v>1</v>
      </c>
      <c r="F5009" t="s">
        <v>11</v>
      </c>
      <c r="G5009" t="s">
        <v>2558</v>
      </c>
      <c r="H5009" t="s">
        <v>2450</v>
      </c>
    </row>
    <row r="5010" spans="1:8" x14ac:dyDescent="0.35">
      <c r="A5010" t="s">
        <v>2559</v>
      </c>
      <c r="B5010" t="s">
        <v>2560</v>
      </c>
      <c r="C5010" t="s">
        <v>2561</v>
      </c>
      <c r="D5010">
        <v>2</v>
      </c>
      <c r="E5010">
        <v>2</v>
      </c>
      <c r="F5010" t="s">
        <v>11</v>
      </c>
      <c r="G5010" t="s">
        <v>2558</v>
      </c>
      <c r="H5010" t="s">
        <v>1390</v>
      </c>
    </row>
    <row r="5011" spans="1:8" x14ac:dyDescent="0.35">
      <c r="A5011" t="s">
        <v>2567</v>
      </c>
      <c r="B5011" t="s">
        <v>2568</v>
      </c>
      <c r="C5011" t="s">
        <v>2569</v>
      </c>
      <c r="D5011">
        <v>2</v>
      </c>
      <c r="E5011">
        <v>1</v>
      </c>
      <c r="F5011" t="s">
        <v>11</v>
      </c>
      <c r="G5011" t="s">
        <v>2565</v>
      </c>
      <c r="H5011" t="s">
        <v>1122</v>
      </c>
    </row>
    <row r="5012" spans="1:8" x14ac:dyDescent="0.35">
      <c r="A5012" t="s">
        <v>2574</v>
      </c>
      <c r="B5012" t="s">
        <v>2575</v>
      </c>
      <c r="C5012" t="s">
        <v>2576</v>
      </c>
      <c r="D5012">
        <v>2</v>
      </c>
      <c r="E5012">
        <v>1</v>
      </c>
      <c r="F5012" t="s">
        <v>11</v>
      </c>
      <c r="G5012" t="s">
        <v>2577</v>
      </c>
      <c r="H5012" t="s">
        <v>764</v>
      </c>
    </row>
    <row r="5013" spans="1:8" x14ac:dyDescent="0.35">
      <c r="A5013" t="s">
        <v>2594</v>
      </c>
      <c r="B5013" t="s">
        <v>2595</v>
      </c>
      <c r="C5013" t="s">
        <v>2596</v>
      </c>
      <c r="D5013">
        <v>2</v>
      </c>
      <c r="E5013">
        <v>1</v>
      </c>
      <c r="F5013" t="s">
        <v>11</v>
      </c>
      <c r="G5013" t="s">
        <v>2597</v>
      </c>
      <c r="H5013" t="s">
        <v>457</v>
      </c>
    </row>
    <row r="5014" spans="1:8" x14ac:dyDescent="0.35">
      <c r="A5014" t="s">
        <v>2649</v>
      </c>
      <c r="B5014" t="s">
        <v>2650</v>
      </c>
      <c r="C5014" t="s">
        <v>2651</v>
      </c>
      <c r="D5014">
        <v>2</v>
      </c>
      <c r="E5014">
        <v>1</v>
      </c>
      <c r="F5014" t="s">
        <v>11</v>
      </c>
      <c r="G5014" t="s">
        <v>2652</v>
      </c>
      <c r="H5014" t="s">
        <v>2653</v>
      </c>
    </row>
    <row r="5015" spans="1:8" x14ac:dyDescent="0.35">
      <c r="A5015" t="s">
        <v>2695</v>
      </c>
      <c r="B5015" t="s">
        <v>2696</v>
      </c>
      <c r="C5015" t="s">
        <v>2697</v>
      </c>
      <c r="D5015">
        <v>2</v>
      </c>
      <c r="E5015">
        <v>4</v>
      </c>
      <c r="F5015" t="s">
        <v>11</v>
      </c>
      <c r="G5015" t="s">
        <v>2698</v>
      </c>
      <c r="H5015" t="s">
        <v>2699</v>
      </c>
    </row>
    <row r="5016" spans="1:8" x14ac:dyDescent="0.35">
      <c r="A5016" t="s">
        <v>2728</v>
      </c>
      <c r="B5016" t="s">
        <v>1378</v>
      </c>
      <c r="C5016" t="s">
        <v>1379</v>
      </c>
      <c r="D5016">
        <v>2</v>
      </c>
      <c r="E5016">
        <v>1</v>
      </c>
      <c r="F5016" t="s">
        <v>11</v>
      </c>
      <c r="G5016" t="s">
        <v>2729</v>
      </c>
      <c r="H5016" t="s">
        <v>2730</v>
      </c>
    </row>
    <row r="5017" spans="1:8" x14ac:dyDescent="0.35">
      <c r="A5017" t="s">
        <v>2744</v>
      </c>
      <c r="B5017" t="s">
        <v>2745</v>
      </c>
      <c r="C5017" t="s">
        <v>2746</v>
      </c>
      <c r="D5017">
        <v>2</v>
      </c>
      <c r="E5017">
        <v>1</v>
      </c>
      <c r="F5017" t="s">
        <v>11</v>
      </c>
      <c r="G5017" t="s">
        <v>2747</v>
      </c>
      <c r="H5017" t="s">
        <v>251</v>
      </c>
    </row>
    <row r="5018" spans="1:8" x14ac:dyDescent="0.35">
      <c r="A5018" t="s">
        <v>2773</v>
      </c>
      <c r="B5018" t="s">
        <v>2774</v>
      </c>
      <c r="C5018" t="s">
        <v>2775</v>
      </c>
      <c r="D5018">
        <v>2</v>
      </c>
      <c r="E5018">
        <v>0</v>
      </c>
      <c r="F5018" t="s">
        <v>11</v>
      </c>
      <c r="G5018" t="s">
        <v>2776</v>
      </c>
      <c r="H5018" t="s">
        <v>2777</v>
      </c>
    </row>
    <row r="5019" spans="1:8" x14ac:dyDescent="0.35">
      <c r="A5019" t="s">
        <v>2781</v>
      </c>
      <c r="B5019" t="s">
        <v>1217</v>
      </c>
      <c r="C5019" t="s">
        <v>1218</v>
      </c>
      <c r="D5019">
        <v>2</v>
      </c>
      <c r="E5019">
        <v>1</v>
      </c>
      <c r="F5019" t="s">
        <v>11</v>
      </c>
      <c r="G5019" t="s">
        <v>2779</v>
      </c>
      <c r="H5019" t="s">
        <v>2782</v>
      </c>
    </row>
    <row r="5020" spans="1:8" x14ac:dyDescent="0.35">
      <c r="A5020" t="s">
        <v>2797</v>
      </c>
      <c r="B5020" t="s">
        <v>1172</v>
      </c>
      <c r="C5020" t="s">
        <v>1173</v>
      </c>
      <c r="D5020">
        <v>2</v>
      </c>
      <c r="E5020">
        <v>0</v>
      </c>
      <c r="F5020" t="s">
        <v>11</v>
      </c>
      <c r="G5020" t="s">
        <v>2798</v>
      </c>
      <c r="H5020" t="s">
        <v>2799</v>
      </c>
    </row>
    <row r="5021" spans="1:8" x14ac:dyDescent="0.35">
      <c r="A5021" t="s">
        <v>2801</v>
      </c>
      <c r="B5021" t="s">
        <v>2802</v>
      </c>
      <c r="C5021" t="s">
        <v>2803</v>
      </c>
      <c r="D5021">
        <v>2</v>
      </c>
      <c r="E5021">
        <v>1</v>
      </c>
      <c r="F5021" t="s">
        <v>11</v>
      </c>
      <c r="G5021" t="s">
        <v>2798</v>
      </c>
      <c r="H5021" t="s">
        <v>495</v>
      </c>
    </row>
    <row r="5022" spans="1:8" x14ac:dyDescent="0.35">
      <c r="A5022" t="s">
        <v>2806</v>
      </c>
      <c r="B5022" t="s">
        <v>2807</v>
      </c>
      <c r="C5022" t="s">
        <v>2808</v>
      </c>
      <c r="D5022">
        <v>2</v>
      </c>
      <c r="E5022">
        <v>0</v>
      </c>
      <c r="F5022" t="s">
        <v>11</v>
      </c>
      <c r="G5022" t="s">
        <v>2809</v>
      </c>
      <c r="H5022" t="s">
        <v>2810</v>
      </c>
    </row>
    <row r="5023" spans="1:8" x14ac:dyDescent="0.35">
      <c r="A5023" t="s">
        <v>2811</v>
      </c>
      <c r="B5023" t="s">
        <v>2232</v>
      </c>
      <c r="C5023" t="s">
        <v>2233</v>
      </c>
      <c r="D5023">
        <v>2</v>
      </c>
      <c r="E5023">
        <v>0</v>
      </c>
      <c r="F5023" t="s">
        <v>11</v>
      </c>
      <c r="G5023" t="s">
        <v>2809</v>
      </c>
      <c r="H5023" t="s">
        <v>2156</v>
      </c>
    </row>
    <row r="5024" spans="1:8" x14ac:dyDescent="0.35">
      <c r="A5024" t="s">
        <v>2814</v>
      </c>
      <c r="B5024" t="s">
        <v>2815</v>
      </c>
      <c r="C5024" t="s">
        <v>2816</v>
      </c>
      <c r="D5024">
        <v>2</v>
      </c>
      <c r="E5024">
        <v>1</v>
      </c>
      <c r="F5024" t="s">
        <v>11</v>
      </c>
      <c r="G5024" t="s">
        <v>2817</v>
      </c>
      <c r="H5024" t="s">
        <v>2810</v>
      </c>
    </row>
    <row r="5025" spans="1:8" x14ac:dyDescent="0.35">
      <c r="A5025" t="s">
        <v>2843</v>
      </c>
      <c r="B5025" t="s">
        <v>2000</v>
      </c>
      <c r="C5025" t="s">
        <v>2001</v>
      </c>
      <c r="D5025">
        <v>2</v>
      </c>
      <c r="E5025">
        <v>1</v>
      </c>
      <c r="F5025" t="s">
        <v>11</v>
      </c>
      <c r="G5025" t="s">
        <v>2844</v>
      </c>
      <c r="H5025" t="s">
        <v>2845</v>
      </c>
    </row>
    <row r="5026" spans="1:8" x14ac:dyDescent="0.35">
      <c r="A5026" t="s">
        <v>2861</v>
      </c>
      <c r="B5026" t="s">
        <v>1505</v>
      </c>
      <c r="C5026" t="s">
        <v>1506</v>
      </c>
      <c r="D5026">
        <v>2</v>
      </c>
      <c r="E5026">
        <v>1</v>
      </c>
      <c r="F5026" t="s">
        <v>11</v>
      </c>
      <c r="G5026" t="s">
        <v>2862</v>
      </c>
      <c r="H5026" t="s">
        <v>2863</v>
      </c>
    </row>
    <row r="5027" spans="1:8" x14ac:dyDescent="0.35">
      <c r="A5027" t="s">
        <v>2879</v>
      </c>
      <c r="B5027" t="s">
        <v>2880</v>
      </c>
      <c r="C5027" t="s">
        <v>2881</v>
      </c>
      <c r="D5027">
        <v>2</v>
      </c>
      <c r="E5027">
        <v>1</v>
      </c>
      <c r="F5027" t="s">
        <v>11</v>
      </c>
      <c r="G5027" t="s">
        <v>2882</v>
      </c>
      <c r="H5027" t="s">
        <v>2883</v>
      </c>
    </row>
    <row r="5028" spans="1:8" x14ac:dyDescent="0.35">
      <c r="A5028" t="s">
        <v>2915</v>
      </c>
      <c r="B5028" t="s">
        <v>1633</v>
      </c>
      <c r="C5028" t="s">
        <v>1634</v>
      </c>
      <c r="D5028">
        <v>2</v>
      </c>
      <c r="E5028">
        <v>1</v>
      </c>
      <c r="F5028" t="s">
        <v>11</v>
      </c>
      <c r="G5028" t="s">
        <v>2916</v>
      </c>
      <c r="H5028" t="s">
        <v>562</v>
      </c>
    </row>
    <row r="5029" spans="1:8" x14ac:dyDescent="0.35">
      <c r="A5029" t="s">
        <v>2952</v>
      </c>
      <c r="B5029" t="s">
        <v>1754</v>
      </c>
      <c r="C5029" t="s">
        <v>1755</v>
      </c>
      <c r="D5029">
        <v>2</v>
      </c>
      <c r="E5029">
        <v>1</v>
      </c>
      <c r="F5029" t="s">
        <v>11</v>
      </c>
      <c r="G5029" t="s">
        <v>2953</v>
      </c>
      <c r="H5029" t="s">
        <v>18</v>
      </c>
    </row>
    <row r="5030" spans="1:8" x14ac:dyDescent="0.35">
      <c r="A5030" t="s">
        <v>2978</v>
      </c>
      <c r="B5030" t="s">
        <v>2979</v>
      </c>
      <c r="C5030" t="s">
        <v>2980</v>
      </c>
      <c r="D5030">
        <v>2</v>
      </c>
      <c r="E5030">
        <v>0</v>
      </c>
      <c r="F5030" t="s">
        <v>11</v>
      </c>
      <c r="G5030" t="s">
        <v>2981</v>
      </c>
      <c r="H5030" t="s">
        <v>2943</v>
      </c>
    </row>
    <row r="5031" spans="1:8" x14ac:dyDescent="0.35">
      <c r="A5031" t="s">
        <v>2985</v>
      </c>
      <c r="B5031" t="s">
        <v>2986</v>
      </c>
      <c r="C5031" t="s">
        <v>2987</v>
      </c>
      <c r="D5031">
        <v>2</v>
      </c>
      <c r="E5031">
        <v>1</v>
      </c>
      <c r="F5031" t="s">
        <v>11</v>
      </c>
      <c r="G5031" t="s">
        <v>2988</v>
      </c>
      <c r="H5031" t="s">
        <v>18</v>
      </c>
    </row>
    <row r="5032" spans="1:8" x14ac:dyDescent="0.35">
      <c r="A5032" t="s">
        <v>2989</v>
      </c>
      <c r="B5032" t="s">
        <v>2990</v>
      </c>
      <c r="C5032" t="s">
        <v>2991</v>
      </c>
      <c r="D5032">
        <v>2</v>
      </c>
      <c r="E5032">
        <v>0</v>
      </c>
      <c r="F5032" t="s">
        <v>11</v>
      </c>
      <c r="G5032" t="s">
        <v>2992</v>
      </c>
      <c r="H5032" t="s">
        <v>1122</v>
      </c>
    </row>
    <row r="5033" spans="1:8" x14ac:dyDescent="0.35">
      <c r="A5033" t="s">
        <v>2993</v>
      </c>
      <c r="B5033" t="s">
        <v>2994</v>
      </c>
      <c r="C5033" t="s">
        <v>2995</v>
      </c>
      <c r="D5033">
        <v>2</v>
      </c>
      <c r="E5033">
        <v>0</v>
      </c>
      <c r="F5033" t="s">
        <v>11</v>
      </c>
      <c r="G5033" t="s">
        <v>2996</v>
      </c>
      <c r="H5033" t="s">
        <v>2997</v>
      </c>
    </row>
    <row r="5034" spans="1:8" x14ac:dyDescent="0.35">
      <c r="A5034" t="s">
        <v>3027</v>
      </c>
      <c r="B5034" t="s">
        <v>3028</v>
      </c>
      <c r="C5034" t="s">
        <v>3029</v>
      </c>
      <c r="D5034">
        <v>2</v>
      </c>
      <c r="E5034">
        <v>1</v>
      </c>
      <c r="F5034" t="s">
        <v>11</v>
      </c>
      <c r="G5034" t="s">
        <v>3030</v>
      </c>
      <c r="H5034" t="s">
        <v>2702</v>
      </c>
    </row>
    <row r="5035" spans="1:8" x14ac:dyDescent="0.35">
      <c r="A5035" t="s">
        <v>3036</v>
      </c>
      <c r="B5035" t="s">
        <v>3037</v>
      </c>
      <c r="C5035" t="s">
        <v>3038</v>
      </c>
      <c r="D5035">
        <v>2</v>
      </c>
      <c r="E5035">
        <v>1</v>
      </c>
      <c r="F5035" t="s">
        <v>11</v>
      </c>
      <c r="G5035" t="s">
        <v>3039</v>
      </c>
      <c r="H5035" t="s">
        <v>2702</v>
      </c>
    </row>
    <row r="5036" spans="1:8" x14ac:dyDescent="0.35">
      <c r="A5036" t="s">
        <v>3040</v>
      </c>
      <c r="B5036" t="s">
        <v>3041</v>
      </c>
      <c r="C5036" t="s">
        <v>3042</v>
      </c>
      <c r="D5036">
        <v>2</v>
      </c>
      <c r="E5036">
        <v>1</v>
      </c>
      <c r="F5036" t="s">
        <v>11</v>
      </c>
      <c r="G5036" t="s">
        <v>3043</v>
      </c>
      <c r="H5036" t="s">
        <v>3044</v>
      </c>
    </row>
    <row r="5037" spans="1:8" x14ac:dyDescent="0.35">
      <c r="A5037" t="s">
        <v>3068</v>
      </c>
      <c r="B5037" t="s">
        <v>856</v>
      </c>
      <c r="C5037" t="s">
        <v>857</v>
      </c>
      <c r="D5037">
        <v>2</v>
      </c>
      <c r="E5037">
        <v>0</v>
      </c>
      <c r="F5037" t="s">
        <v>11</v>
      </c>
      <c r="G5037" t="s">
        <v>3069</v>
      </c>
      <c r="H5037" t="s">
        <v>1345</v>
      </c>
    </row>
    <row r="5038" spans="1:8" x14ac:dyDescent="0.35">
      <c r="A5038" t="s">
        <v>3089</v>
      </c>
      <c r="B5038" t="s">
        <v>3090</v>
      </c>
      <c r="C5038" t="s">
        <v>3091</v>
      </c>
      <c r="D5038">
        <v>2</v>
      </c>
      <c r="E5038">
        <v>1</v>
      </c>
      <c r="F5038" t="s">
        <v>11</v>
      </c>
      <c r="G5038" t="s">
        <v>3092</v>
      </c>
      <c r="H5038" t="s">
        <v>562</v>
      </c>
    </row>
    <row r="5039" spans="1:8" x14ac:dyDescent="0.35">
      <c r="A5039" t="s">
        <v>3101</v>
      </c>
      <c r="B5039" t="s">
        <v>3102</v>
      </c>
      <c r="C5039" t="s">
        <v>3103</v>
      </c>
      <c r="D5039">
        <v>2</v>
      </c>
      <c r="E5039">
        <v>0</v>
      </c>
      <c r="F5039" t="s">
        <v>11</v>
      </c>
      <c r="G5039" t="s">
        <v>3100</v>
      </c>
      <c r="H5039" t="s">
        <v>457</v>
      </c>
    </row>
    <row r="5040" spans="1:8" x14ac:dyDescent="0.35">
      <c r="A5040" t="s">
        <v>3119</v>
      </c>
      <c r="B5040" t="s">
        <v>3120</v>
      </c>
      <c r="C5040" t="s">
        <v>3121</v>
      </c>
      <c r="D5040">
        <v>2</v>
      </c>
      <c r="E5040">
        <v>4</v>
      </c>
      <c r="F5040" t="s">
        <v>11</v>
      </c>
      <c r="G5040" t="s">
        <v>3122</v>
      </c>
      <c r="H5040" t="s">
        <v>2895</v>
      </c>
    </row>
    <row r="5041" spans="1:8" x14ac:dyDescent="0.35">
      <c r="A5041" t="s">
        <v>3133</v>
      </c>
      <c r="B5041" t="s">
        <v>677</v>
      </c>
      <c r="C5041" t="s">
        <v>678</v>
      </c>
      <c r="D5041">
        <v>2</v>
      </c>
      <c r="E5041">
        <v>0</v>
      </c>
      <c r="F5041" t="s">
        <v>11</v>
      </c>
      <c r="G5041" t="s">
        <v>3134</v>
      </c>
      <c r="H5041" t="s">
        <v>3135</v>
      </c>
    </row>
    <row r="5042" spans="1:8" x14ac:dyDescent="0.35">
      <c r="A5042" t="s">
        <v>3136</v>
      </c>
      <c r="B5042" t="s">
        <v>3137</v>
      </c>
      <c r="C5042" t="s">
        <v>3138</v>
      </c>
      <c r="D5042">
        <v>2</v>
      </c>
      <c r="E5042">
        <v>0</v>
      </c>
      <c r="F5042" t="s">
        <v>11</v>
      </c>
      <c r="G5042" t="s">
        <v>3139</v>
      </c>
      <c r="H5042" t="s">
        <v>2997</v>
      </c>
    </row>
    <row r="5043" spans="1:8" x14ac:dyDescent="0.35">
      <c r="A5043" t="s">
        <v>3145</v>
      </c>
      <c r="B5043" t="s">
        <v>3146</v>
      </c>
      <c r="C5043" t="s">
        <v>3147</v>
      </c>
      <c r="D5043">
        <v>2</v>
      </c>
      <c r="E5043">
        <v>0</v>
      </c>
      <c r="F5043" t="s">
        <v>11</v>
      </c>
      <c r="G5043" t="s">
        <v>3148</v>
      </c>
      <c r="H5043" t="s">
        <v>3149</v>
      </c>
    </row>
    <row r="5044" spans="1:8" x14ac:dyDescent="0.35">
      <c r="A5044" t="s">
        <v>3150</v>
      </c>
      <c r="B5044" t="s">
        <v>112</v>
      </c>
      <c r="C5044" t="s">
        <v>113</v>
      </c>
      <c r="D5044">
        <v>2</v>
      </c>
      <c r="E5044">
        <v>1</v>
      </c>
      <c r="F5044" t="s">
        <v>11</v>
      </c>
      <c r="G5044" t="s">
        <v>3151</v>
      </c>
      <c r="H5044" t="s">
        <v>115</v>
      </c>
    </row>
    <row r="5045" spans="1:8" x14ac:dyDescent="0.35">
      <c r="A5045" t="s">
        <v>3184</v>
      </c>
      <c r="B5045" t="s">
        <v>3185</v>
      </c>
      <c r="C5045" t="s">
        <v>3186</v>
      </c>
      <c r="D5045">
        <v>2</v>
      </c>
      <c r="E5045">
        <v>0</v>
      </c>
      <c r="F5045" t="s">
        <v>11</v>
      </c>
      <c r="G5045" t="s">
        <v>3187</v>
      </c>
      <c r="H5045" t="s">
        <v>490</v>
      </c>
    </row>
    <row r="5046" spans="1:8" x14ac:dyDescent="0.35">
      <c r="A5046" t="s">
        <v>3193</v>
      </c>
      <c r="B5046" t="s">
        <v>140</v>
      </c>
      <c r="C5046" t="s">
        <v>141</v>
      </c>
      <c r="D5046">
        <v>2</v>
      </c>
      <c r="E5046">
        <v>2</v>
      </c>
      <c r="F5046" t="s">
        <v>11</v>
      </c>
      <c r="G5046" t="s">
        <v>3194</v>
      </c>
      <c r="H5046" t="s">
        <v>304</v>
      </c>
    </row>
    <row r="5047" spans="1:8" x14ac:dyDescent="0.35">
      <c r="A5047" t="s">
        <v>3195</v>
      </c>
      <c r="B5047" t="s">
        <v>1777</v>
      </c>
      <c r="C5047" t="s">
        <v>1778</v>
      </c>
      <c r="D5047">
        <v>2</v>
      </c>
      <c r="E5047">
        <v>0</v>
      </c>
      <c r="F5047" t="s">
        <v>11</v>
      </c>
      <c r="G5047" t="s">
        <v>3196</v>
      </c>
      <c r="H5047" t="s">
        <v>548</v>
      </c>
    </row>
    <row r="5048" spans="1:8" x14ac:dyDescent="0.35">
      <c r="A5048" t="s">
        <v>3226</v>
      </c>
      <c r="B5048" t="s">
        <v>624</v>
      </c>
      <c r="C5048" t="s">
        <v>625</v>
      </c>
      <c r="D5048">
        <v>2</v>
      </c>
      <c r="E5048">
        <v>0</v>
      </c>
      <c r="F5048" t="s">
        <v>11</v>
      </c>
      <c r="G5048" t="s">
        <v>3227</v>
      </c>
      <c r="H5048" t="s">
        <v>3228</v>
      </c>
    </row>
    <row r="5049" spans="1:8" x14ac:dyDescent="0.35">
      <c r="A5049" t="s">
        <v>3236</v>
      </c>
      <c r="B5049" t="s">
        <v>3237</v>
      </c>
      <c r="C5049" t="s">
        <v>3238</v>
      </c>
      <c r="D5049">
        <v>2</v>
      </c>
      <c r="E5049">
        <v>1</v>
      </c>
      <c r="F5049" t="s">
        <v>11</v>
      </c>
      <c r="G5049" t="s">
        <v>3239</v>
      </c>
      <c r="H5049" t="s">
        <v>1031</v>
      </c>
    </row>
    <row r="5050" spans="1:8" x14ac:dyDescent="0.35">
      <c r="A5050" t="s">
        <v>3258</v>
      </c>
      <c r="B5050" t="s">
        <v>564</v>
      </c>
      <c r="C5050" t="s">
        <v>565</v>
      </c>
      <c r="D5050">
        <v>2</v>
      </c>
      <c r="E5050">
        <v>0</v>
      </c>
      <c r="F5050" t="s">
        <v>11</v>
      </c>
      <c r="G5050" t="s">
        <v>3259</v>
      </c>
      <c r="H5050" t="s">
        <v>1036</v>
      </c>
    </row>
    <row r="5051" spans="1:8" x14ac:dyDescent="0.35">
      <c r="A5051" t="s">
        <v>3260</v>
      </c>
      <c r="B5051" t="s">
        <v>564</v>
      </c>
      <c r="C5051" t="s">
        <v>565</v>
      </c>
      <c r="D5051">
        <v>2</v>
      </c>
      <c r="E5051">
        <v>1</v>
      </c>
      <c r="F5051" t="s">
        <v>11</v>
      </c>
      <c r="G5051" t="s">
        <v>3261</v>
      </c>
      <c r="H5051" t="s">
        <v>3262</v>
      </c>
    </row>
    <row r="5052" spans="1:8" x14ac:dyDescent="0.35">
      <c r="A5052" t="s">
        <v>3274</v>
      </c>
      <c r="B5052" t="s">
        <v>2696</v>
      </c>
      <c r="C5052" t="s">
        <v>2697</v>
      </c>
      <c r="D5052">
        <v>2</v>
      </c>
      <c r="E5052">
        <v>1</v>
      </c>
      <c r="F5052" t="s">
        <v>11</v>
      </c>
      <c r="G5052" t="s">
        <v>3275</v>
      </c>
      <c r="H5052" t="s">
        <v>2052</v>
      </c>
    </row>
    <row r="5053" spans="1:8" x14ac:dyDescent="0.35">
      <c r="A5053" t="s">
        <v>3284</v>
      </c>
      <c r="B5053" t="s">
        <v>3285</v>
      </c>
      <c r="C5053" t="s">
        <v>3286</v>
      </c>
      <c r="D5053">
        <v>2</v>
      </c>
      <c r="E5053">
        <v>1</v>
      </c>
      <c r="F5053" t="s">
        <v>11</v>
      </c>
      <c r="G5053" t="s">
        <v>3287</v>
      </c>
      <c r="H5053" t="s">
        <v>1576</v>
      </c>
    </row>
    <row r="5054" spans="1:8" x14ac:dyDescent="0.35">
      <c r="A5054" t="s">
        <v>3290</v>
      </c>
      <c r="B5054" t="s">
        <v>2516</v>
      </c>
      <c r="C5054" t="s">
        <v>2517</v>
      </c>
      <c r="D5054">
        <v>2</v>
      </c>
      <c r="E5054">
        <v>0</v>
      </c>
      <c r="F5054" t="s">
        <v>11</v>
      </c>
      <c r="G5054" t="s">
        <v>3291</v>
      </c>
      <c r="H5054" t="s">
        <v>3292</v>
      </c>
    </row>
    <row r="5055" spans="1:8" x14ac:dyDescent="0.35">
      <c r="A5055" t="s">
        <v>3338</v>
      </c>
      <c r="B5055" t="s">
        <v>3339</v>
      </c>
      <c r="C5055" t="s">
        <v>3340</v>
      </c>
      <c r="D5055">
        <v>2</v>
      </c>
      <c r="E5055">
        <v>3</v>
      </c>
      <c r="F5055" t="s">
        <v>11</v>
      </c>
      <c r="G5055" t="s">
        <v>3341</v>
      </c>
      <c r="H5055" t="s">
        <v>18</v>
      </c>
    </row>
    <row r="5056" spans="1:8" x14ac:dyDescent="0.35">
      <c r="A5056" t="s">
        <v>3342</v>
      </c>
      <c r="B5056" t="s">
        <v>1180</v>
      </c>
      <c r="C5056" t="s">
        <v>1181</v>
      </c>
      <c r="D5056">
        <v>2</v>
      </c>
      <c r="E5056">
        <v>1</v>
      </c>
      <c r="F5056" t="s">
        <v>11</v>
      </c>
      <c r="G5056" t="s">
        <v>3343</v>
      </c>
      <c r="H5056" t="s">
        <v>3344</v>
      </c>
    </row>
    <row r="5057" spans="1:8" x14ac:dyDescent="0.35">
      <c r="A5057" t="s">
        <v>3351</v>
      </c>
      <c r="B5057" t="s">
        <v>3352</v>
      </c>
      <c r="C5057" t="s">
        <v>3353</v>
      </c>
      <c r="D5057">
        <v>2</v>
      </c>
      <c r="E5057">
        <v>1</v>
      </c>
      <c r="F5057" t="s">
        <v>11</v>
      </c>
      <c r="G5057" t="s">
        <v>3354</v>
      </c>
      <c r="H5057" t="s">
        <v>3355</v>
      </c>
    </row>
    <row r="5058" spans="1:8" x14ac:dyDescent="0.35">
      <c r="A5058" t="s">
        <v>3359</v>
      </c>
      <c r="B5058" t="s">
        <v>3360</v>
      </c>
      <c r="C5058" t="s">
        <v>3361</v>
      </c>
      <c r="D5058">
        <v>2</v>
      </c>
      <c r="E5058">
        <v>2</v>
      </c>
      <c r="F5058" t="s">
        <v>11</v>
      </c>
      <c r="G5058" t="s">
        <v>3362</v>
      </c>
      <c r="H5058" t="s">
        <v>3363</v>
      </c>
    </row>
    <row r="5059" spans="1:8" x14ac:dyDescent="0.35">
      <c r="A5059" t="s">
        <v>3370</v>
      </c>
      <c r="B5059" t="s">
        <v>1396</v>
      </c>
      <c r="C5059" t="s">
        <v>1397</v>
      </c>
      <c r="D5059">
        <v>2</v>
      </c>
      <c r="E5059">
        <v>1</v>
      </c>
      <c r="F5059" t="s">
        <v>11</v>
      </c>
      <c r="G5059" t="s">
        <v>3371</v>
      </c>
      <c r="H5059" t="s">
        <v>1530</v>
      </c>
    </row>
    <row r="5060" spans="1:8" x14ac:dyDescent="0.35">
      <c r="A5060" t="s">
        <v>3376</v>
      </c>
      <c r="B5060" t="s">
        <v>3377</v>
      </c>
      <c r="C5060" t="s">
        <v>3378</v>
      </c>
      <c r="D5060">
        <v>2</v>
      </c>
      <c r="E5060">
        <v>0</v>
      </c>
      <c r="F5060" t="s">
        <v>11</v>
      </c>
      <c r="G5060" t="s">
        <v>3379</v>
      </c>
      <c r="H5060" t="s">
        <v>3380</v>
      </c>
    </row>
    <row r="5061" spans="1:8" x14ac:dyDescent="0.35">
      <c r="A5061" t="s">
        <v>3401</v>
      </c>
      <c r="B5061" t="s">
        <v>670</v>
      </c>
      <c r="C5061" t="s">
        <v>671</v>
      </c>
      <c r="D5061">
        <v>2</v>
      </c>
      <c r="E5061">
        <v>0</v>
      </c>
      <c r="F5061" t="s">
        <v>11</v>
      </c>
      <c r="G5061" t="s">
        <v>3402</v>
      </c>
      <c r="H5061" t="s">
        <v>3403</v>
      </c>
    </row>
    <row r="5062" spans="1:8" x14ac:dyDescent="0.35">
      <c r="A5062" t="s">
        <v>3412</v>
      </c>
      <c r="B5062" t="s">
        <v>3209</v>
      </c>
      <c r="C5062" t="s">
        <v>3210</v>
      </c>
      <c r="D5062">
        <v>2</v>
      </c>
      <c r="E5062">
        <v>1</v>
      </c>
      <c r="F5062" t="s">
        <v>11</v>
      </c>
      <c r="G5062" t="s">
        <v>3413</v>
      </c>
      <c r="H5062" t="s">
        <v>3355</v>
      </c>
    </row>
    <row r="5063" spans="1:8" x14ac:dyDescent="0.35">
      <c r="A5063" t="s">
        <v>3418</v>
      </c>
      <c r="B5063" t="s">
        <v>3419</v>
      </c>
      <c r="C5063" t="s">
        <v>3420</v>
      </c>
      <c r="D5063">
        <v>2</v>
      </c>
      <c r="E5063">
        <v>2</v>
      </c>
      <c r="F5063" t="s">
        <v>11</v>
      </c>
      <c r="G5063" t="s">
        <v>3417</v>
      </c>
      <c r="H5063" t="s">
        <v>2279</v>
      </c>
    </row>
    <row r="5064" spans="1:8" x14ac:dyDescent="0.35">
      <c r="A5064" t="s">
        <v>3422</v>
      </c>
      <c r="B5064" t="s">
        <v>3423</v>
      </c>
      <c r="C5064" t="s">
        <v>3424</v>
      </c>
      <c r="D5064">
        <v>2</v>
      </c>
      <c r="E5064">
        <v>1</v>
      </c>
      <c r="F5064" t="s">
        <v>11</v>
      </c>
      <c r="G5064" t="s">
        <v>3425</v>
      </c>
      <c r="H5064" t="s">
        <v>495</v>
      </c>
    </row>
    <row r="5065" spans="1:8" x14ac:dyDescent="0.35">
      <c r="A5065" t="s">
        <v>3431</v>
      </c>
      <c r="B5065" t="s">
        <v>3432</v>
      </c>
      <c r="C5065" t="s">
        <v>3433</v>
      </c>
      <c r="D5065">
        <v>2</v>
      </c>
      <c r="E5065">
        <v>1</v>
      </c>
      <c r="F5065" t="s">
        <v>11</v>
      </c>
      <c r="G5065" t="s">
        <v>3434</v>
      </c>
      <c r="H5065" t="s">
        <v>83</v>
      </c>
    </row>
    <row r="5066" spans="1:8" x14ac:dyDescent="0.35">
      <c r="A5066" t="s">
        <v>3459</v>
      </c>
      <c r="B5066" t="s">
        <v>3460</v>
      </c>
      <c r="C5066" t="s">
        <v>3461</v>
      </c>
      <c r="D5066">
        <v>2</v>
      </c>
      <c r="E5066">
        <v>1</v>
      </c>
      <c r="F5066" t="s">
        <v>11</v>
      </c>
      <c r="G5066" t="s">
        <v>3462</v>
      </c>
      <c r="H5066" t="s">
        <v>3463</v>
      </c>
    </row>
    <row r="5067" spans="1:8" x14ac:dyDescent="0.35">
      <c r="A5067" t="s">
        <v>3472</v>
      </c>
      <c r="B5067" t="s">
        <v>1580</v>
      </c>
      <c r="C5067" t="s">
        <v>1581</v>
      </c>
      <c r="D5067">
        <v>2</v>
      </c>
      <c r="E5067">
        <v>1</v>
      </c>
      <c r="F5067" t="s">
        <v>11</v>
      </c>
      <c r="G5067" t="s">
        <v>3473</v>
      </c>
      <c r="H5067" t="s">
        <v>2332</v>
      </c>
    </row>
    <row r="5068" spans="1:8" x14ac:dyDescent="0.35">
      <c r="A5068" t="s">
        <v>3474</v>
      </c>
      <c r="B5068" t="s">
        <v>1153</v>
      </c>
      <c r="C5068" t="s">
        <v>1154</v>
      </c>
      <c r="D5068">
        <v>2</v>
      </c>
      <c r="E5068">
        <v>1</v>
      </c>
      <c r="F5068" t="s">
        <v>11</v>
      </c>
      <c r="G5068" t="s">
        <v>3475</v>
      </c>
      <c r="H5068" t="s">
        <v>812</v>
      </c>
    </row>
    <row r="5069" spans="1:8" x14ac:dyDescent="0.35">
      <c r="A5069" t="s">
        <v>3476</v>
      </c>
      <c r="B5069" t="s">
        <v>3477</v>
      </c>
      <c r="C5069" t="s">
        <v>3478</v>
      </c>
      <c r="D5069">
        <v>2</v>
      </c>
      <c r="E5069">
        <v>1</v>
      </c>
      <c r="F5069" t="s">
        <v>11</v>
      </c>
      <c r="G5069" t="s">
        <v>3479</v>
      </c>
      <c r="H5069" t="s">
        <v>1939</v>
      </c>
    </row>
    <row r="5070" spans="1:8" x14ac:dyDescent="0.35">
      <c r="A5070" t="s">
        <v>3484</v>
      </c>
      <c r="B5070" t="s">
        <v>3046</v>
      </c>
      <c r="C5070" t="s">
        <v>3047</v>
      </c>
      <c r="D5070">
        <v>2</v>
      </c>
      <c r="E5070">
        <v>1</v>
      </c>
      <c r="F5070" t="s">
        <v>11</v>
      </c>
      <c r="G5070" t="s">
        <v>3485</v>
      </c>
      <c r="H5070" t="s">
        <v>3486</v>
      </c>
    </row>
    <row r="5071" spans="1:8" x14ac:dyDescent="0.35">
      <c r="A5071" t="s">
        <v>3487</v>
      </c>
      <c r="B5071" t="s">
        <v>3488</v>
      </c>
      <c r="C5071" t="s">
        <v>3489</v>
      </c>
      <c r="D5071">
        <v>2</v>
      </c>
      <c r="E5071">
        <v>4</v>
      </c>
      <c r="F5071" t="s">
        <v>11</v>
      </c>
      <c r="G5071" t="s">
        <v>3490</v>
      </c>
      <c r="H5071" t="s">
        <v>1875</v>
      </c>
    </row>
    <row r="5072" spans="1:8" x14ac:dyDescent="0.35">
      <c r="A5072" t="s">
        <v>3504</v>
      </c>
      <c r="B5072" t="s">
        <v>511</v>
      </c>
      <c r="C5072" t="s">
        <v>512</v>
      </c>
      <c r="D5072">
        <v>2</v>
      </c>
      <c r="E5072">
        <v>1</v>
      </c>
      <c r="F5072" t="s">
        <v>11</v>
      </c>
      <c r="G5072" t="s">
        <v>3505</v>
      </c>
      <c r="H5072" t="s">
        <v>3506</v>
      </c>
    </row>
    <row r="5073" spans="1:8" x14ac:dyDescent="0.35">
      <c r="A5073" t="s">
        <v>3518</v>
      </c>
      <c r="B5073" t="s">
        <v>1509</v>
      </c>
      <c r="C5073" t="s">
        <v>1510</v>
      </c>
      <c r="D5073">
        <v>2</v>
      </c>
      <c r="E5073">
        <v>1</v>
      </c>
      <c r="F5073" t="s">
        <v>11</v>
      </c>
      <c r="G5073" t="s">
        <v>3519</v>
      </c>
      <c r="H5073" t="s">
        <v>73</v>
      </c>
    </row>
    <row r="5074" spans="1:8" x14ac:dyDescent="0.35">
      <c r="A5074" t="s">
        <v>3543</v>
      </c>
      <c r="B5074" t="s">
        <v>1180</v>
      </c>
      <c r="C5074" t="s">
        <v>1181</v>
      </c>
      <c r="D5074">
        <v>2</v>
      </c>
      <c r="E5074">
        <v>0</v>
      </c>
      <c r="F5074" t="s">
        <v>11</v>
      </c>
      <c r="G5074" t="s">
        <v>3544</v>
      </c>
      <c r="H5074" t="s">
        <v>285</v>
      </c>
    </row>
    <row r="5075" spans="1:8" x14ac:dyDescent="0.35">
      <c r="A5075" t="s">
        <v>3550</v>
      </c>
      <c r="B5075" t="s">
        <v>3551</v>
      </c>
      <c r="C5075" t="s">
        <v>3552</v>
      </c>
      <c r="D5075">
        <v>2</v>
      </c>
      <c r="E5075">
        <v>0</v>
      </c>
      <c r="F5075" t="s">
        <v>11</v>
      </c>
      <c r="G5075" t="s">
        <v>3553</v>
      </c>
      <c r="H5075" t="s">
        <v>2071</v>
      </c>
    </row>
    <row r="5076" spans="1:8" x14ac:dyDescent="0.35">
      <c r="A5076" t="s">
        <v>3560</v>
      </c>
      <c r="B5076" t="s">
        <v>1777</v>
      </c>
      <c r="C5076" t="s">
        <v>1778</v>
      </c>
      <c r="D5076">
        <v>2</v>
      </c>
      <c r="E5076">
        <v>1</v>
      </c>
      <c r="F5076" t="s">
        <v>11</v>
      </c>
      <c r="G5076" t="s">
        <v>3561</v>
      </c>
      <c r="H5076" t="s">
        <v>3562</v>
      </c>
    </row>
    <row r="5077" spans="1:8" x14ac:dyDescent="0.35">
      <c r="A5077" t="s">
        <v>3569</v>
      </c>
      <c r="B5077" t="s">
        <v>3570</v>
      </c>
      <c r="C5077" t="s">
        <v>3571</v>
      </c>
      <c r="D5077">
        <v>2</v>
      </c>
      <c r="E5077">
        <v>1</v>
      </c>
      <c r="F5077" t="s">
        <v>11</v>
      </c>
      <c r="G5077" t="s">
        <v>3572</v>
      </c>
      <c r="H5077" t="s">
        <v>3573</v>
      </c>
    </row>
    <row r="5078" spans="1:8" x14ac:dyDescent="0.35">
      <c r="A5078" t="s">
        <v>3579</v>
      </c>
      <c r="B5078" t="s">
        <v>3120</v>
      </c>
      <c r="C5078" t="s">
        <v>3121</v>
      </c>
      <c r="D5078">
        <v>2</v>
      </c>
      <c r="E5078">
        <v>1</v>
      </c>
      <c r="F5078" t="s">
        <v>11</v>
      </c>
      <c r="G5078" t="s">
        <v>3580</v>
      </c>
      <c r="H5078" t="s">
        <v>3581</v>
      </c>
    </row>
    <row r="5079" spans="1:8" x14ac:dyDescent="0.35">
      <c r="A5079" t="s">
        <v>3584</v>
      </c>
      <c r="B5079" t="s">
        <v>140</v>
      </c>
      <c r="C5079" t="s">
        <v>141</v>
      </c>
      <c r="D5079">
        <v>2</v>
      </c>
      <c r="E5079">
        <v>1</v>
      </c>
      <c r="F5079" t="s">
        <v>11</v>
      </c>
      <c r="G5079" t="s">
        <v>3585</v>
      </c>
      <c r="H5079" t="s">
        <v>1418</v>
      </c>
    </row>
    <row r="5080" spans="1:8" x14ac:dyDescent="0.35">
      <c r="A5080" t="s">
        <v>3592</v>
      </c>
      <c r="B5080" t="s">
        <v>445</v>
      </c>
      <c r="C5080" t="s">
        <v>446</v>
      </c>
      <c r="D5080">
        <v>2</v>
      </c>
      <c r="E5080">
        <v>0</v>
      </c>
      <c r="F5080" t="s">
        <v>11</v>
      </c>
      <c r="G5080" t="s">
        <v>3593</v>
      </c>
      <c r="H5080" t="s">
        <v>3437</v>
      </c>
    </row>
    <row r="5081" spans="1:8" x14ac:dyDescent="0.35">
      <c r="A5081" t="s">
        <v>3627</v>
      </c>
      <c r="B5081" t="s">
        <v>3628</v>
      </c>
      <c r="C5081" t="s">
        <v>3629</v>
      </c>
      <c r="D5081">
        <v>2</v>
      </c>
      <c r="E5081">
        <v>1</v>
      </c>
      <c r="F5081" t="s">
        <v>11</v>
      </c>
      <c r="G5081" t="s">
        <v>3630</v>
      </c>
      <c r="H5081" t="s">
        <v>300</v>
      </c>
    </row>
    <row r="5082" spans="1:8" x14ac:dyDescent="0.35">
      <c r="A5082" t="s">
        <v>3631</v>
      </c>
      <c r="B5082" t="s">
        <v>3632</v>
      </c>
      <c r="C5082" t="s">
        <v>3633</v>
      </c>
      <c r="D5082">
        <v>2</v>
      </c>
      <c r="E5082">
        <v>1</v>
      </c>
      <c r="F5082" t="s">
        <v>11</v>
      </c>
      <c r="G5082" t="s">
        <v>3634</v>
      </c>
      <c r="H5082" t="s">
        <v>1077</v>
      </c>
    </row>
    <row r="5083" spans="1:8" x14ac:dyDescent="0.35">
      <c r="A5083" t="s">
        <v>3635</v>
      </c>
      <c r="B5083" t="s">
        <v>3636</v>
      </c>
      <c r="C5083" t="s">
        <v>3637</v>
      </c>
      <c r="D5083">
        <v>2</v>
      </c>
      <c r="E5083">
        <v>1</v>
      </c>
      <c r="F5083" t="s">
        <v>11</v>
      </c>
      <c r="G5083" t="s">
        <v>3638</v>
      </c>
      <c r="H5083" t="s">
        <v>3639</v>
      </c>
    </row>
    <row r="5084" spans="1:8" x14ac:dyDescent="0.35">
      <c r="A5084" t="s">
        <v>3683</v>
      </c>
      <c r="B5084" t="s">
        <v>3684</v>
      </c>
      <c r="C5084" t="s">
        <v>3685</v>
      </c>
      <c r="D5084">
        <v>2</v>
      </c>
      <c r="E5084">
        <v>0</v>
      </c>
      <c r="F5084" t="s">
        <v>11</v>
      </c>
      <c r="G5084" t="s">
        <v>3686</v>
      </c>
      <c r="H5084" t="s">
        <v>3044</v>
      </c>
    </row>
    <row r="5085" spans="1:8" x14ac:dyDescent="0.35">
      <c r="A5085" t="s">
        <v>3687</v>
      </c>
      <c r="B5085" t="s">
        <v>3688</v>
      </c>
      <c r="C5085" t="s">
        <v>3689</v>
      </c>
      <c r="D5085">
        <v>2</v>
      </c>
      <c r="E5085">
        <v>3</v>
      </c>
      <c r="F5085" t="s">
        <v>11</v>
      </c>
      <c r="G5085" t="s">
        <v>3690</v>
      </c>
      <c r="H5085" t="s">
        <v>3691</v>
      </c>
    </row>
    <row r="5086" spans="1:8" x14ac:dyDescent="0.35">
      <c r="A5086" t="s">
        <v>3692</v>
      </c>
      <c r="B5086" t="s">
        <v>3076</v>
      </c>
      <c r="C5086" t="s">
        <v>3075</v>
      </c>
      <c r="D5086">
        <v>2</v>
      </c>
      <c r="E5086">
        <v>3</v>
      </c>
      <c r="F5086" t="s">
        <v>11</v>
      </c>
      <c r="G5086" t="s">
        <v>3693</v>
      </c>
      <c r="H5086" t="s">
        <v>764</v>
      </c>
    </row>
    <row r="5087" spans="1:8" x14ac:dyDescent="0.35">
      <c r="A5087" t="s">
        <v>3725</v>
      </c>
      <c r="B5087" t="s">
        <v>3726</v>
      </c>
      <c r="C5087" t="s">
        <v>3727</v>
      </c>
      <c r="D5087">
        <v>2</v>
      </c>
      <c r="E5087">
        <v>1</v>
      </c>
      <c r="F5087" t="s">
        <v>11</v>
      </c>
      <c r="G5087" t="s">
        <v>3728</v>
      </c>
      <c r="H5087" t="s">
        <v>2471</v>
      </c>
    </row>
    <row r="5088" spans="1:8" x14ac:dyDescent="0.35">
      <c r="A5088" t="s">
        <v>3744</v>
      </c>
      <c r="B5088" t="s">
        <v>3745</v>
      </c>
      <c r="C5088" t="s">
        <v>3746</v>
      </c>
      <c r="D5088">
        <v>2</v>
      </c>
      <c r="E5088">
        <v>1</v>
      </c>
      <c r="F5088" t="s">
        <v>11</v>
      </c>
      <c r="G5088" t="s">
        <v>3747</v>
      </c>
      <c r="H5088" t="s">
        <v>3748</v>
      </c>
    </row>
    <row r="5089" spans="1:8" x14ac:dyDescent="0.35">
      <c r="A5089" t="s">
        <v>3749</v>
      </c>
      <c r="B5089" t="s">
        <v>3750</v>
      </c>
      <c r="C5089" t="s">
        <v>3751</v>
      </c>
      <c r="D5089">
        <v>2</v>
      </c>
      <c r="E5089">
        <v>1</v>
      </c>
      <c r="F5089" t="s">
        <v>11</v>
      </c>
      <c r="G5089" t="s">
        <v>3752</v>
      </c>
      <c r="H5089" t="s">
        <v>2353</v>
      </c>
    </row>
    <row r="5090" spans="1:8" x14ac:dyDescent="0.35">
      <c r="A5090" t="s">
        <v>3773</v>
      </c>
      <c r="B5090" t="s">
        <v>630</v>
      </c>
      <c r="C5090" t="s">
        <v>631</v>
      </c>
      <c r="D5090">
        <v>2</v>
      </c>
      <c r="E5090">
        <v>1</v>
      </c>
      <c r="F5090" t="s">
        <v>11</v>
      </c>
      <c r="G5090" t="s">
        <v>3774</v>
      </c>
      <c r="H5090" t="s">
        <v>1576</v>
      </c>
    </row>
    <row r="5091" spans="1:8" x14ac:dyDescent="0.35">
      <c r="A5091" t="s">
        <v>3783</v>
      </c>
      <c r="B5091" t="s">
        <v>436</v>
      </c>
      <c r="C5091" t="s">
        <v>437</v>
      </c>
      <c r="D5091">
        <v>2</v>
      </c>
      <c r="E5091">
        <v>1</v>
      </c>
      <c r="F5091" t="s">
        <v>11</v>
      </c>
      <c r="G5091" t="s">
        <v>3784</v>
      </c>
      <c r="H5091" t="s">
        <v>2464</v>
      </c>
    </row>
    <row r="5092" spans="1:8" x14ac:dyDescent="0.35">
      <c r="A5092" t="s">
        <v>3792</v>
      </c>
      <c r="B5092" t="s">
        <v>1505</v>
      </c>
      <c r="C5092" t="s">
        <v>1506</v>
      </c>
      <c r="D5092">
        <v>2</v>
      </c>
      <c r="E5092">
        <v>1</v>
      </c>
      <c r="F5092" t="s">
        <v>11</v>
      </c>
      <c r="G5092" t="s">
        <v>3793</v>
      </c>
      <c r="H5092" t="s">
        <v>3794</v>
      </c>
    </row>
    <row r="5093" spans="1:8" x14ac:dyDescent="0.35">
      <c r="A5093" t="s">
        <v>3796</v>
      </c>
      <c r="B5093" t="s">
        <v>3797</v>
      </c>
      <c r="C5093" t="s">
        <v>3798</v>
      </c>
      <c r="D5093">
        <v>2</v>
      </c>
      <c r="E5093">
        <v>1</v>
      </c>
      <c r="F5093" t="s">
        <v>11</v>
      </c>
      <c r="G5093" t="s">
        <v>3799</v>
      </c>
      <c r="H5093" t="s">
        <v>3451</v>
      </c>
    </row>
    <row r="5094" spans="1:8" x14ac:dyDescent="0.35">
      <c r="A5094" t="s">
        <v>3809</v>
      </c>
      <c r="B5094" t="s">
        <v>100</v>
      </c>
      <c r="C5094" t="s">
        <v>101</v>
      </c>
      <c r="D5094">
        <v>2</v>
      </c>
      <c r="E5094">
        <v>1</v>
      </c>
      <c r="F5094" t="s">
        <v>11</v>
      </c>
      <c r="G5094" t="s">
        <v>3810</v>
      </c>
      <c r="H5094" t="s">
        <v>209</v>
      </c>
    </row>
    <row r="5095" spans="1:8" x14ac:dyDescent="0.35">
      <c r="A5095" t="s">
        <v>3836</v>
      </c>
      <c r="B5095" t="s">
        <v>3837</v>
      </c>
      <c r="C5095" t="s">
        <v>3838</v>
      </c>
      <c r="D5095">
        <v>2</v>
      </c>
      <c r="E5095">
        <v>3</v>
      </c>
      <c r="F5095" t="s">
        <v>11</v>
      </c>
      <c r="G5095" t="s">
        <v>3839</v>
      </c>
      <c r="H5095" t="s">
        <v>3840</v>
      </c>
    </row>
    <row r="5096" spans="1:8" x14ac:dyDescent="0.35">
      <c r="A5096" t="s">
        <v>3846</v>
      </c>
      <c r="B5096" t="s">
        <v>3847</v>
      </c>
      <c r="C5096" t="s">
        <v>3848</v>
      </c>
      <c r="D5096">
        <v>2</v>
      </c>
      <c r="E5096">
        <v>2</v>
      </c>
      <c r="F5096" t="s">
        <v>11</v>
      </c>
      <c r="G5096" t="s">
        <v>3849</v>
      </c>
      <c r="H5096" t="s">
        <v>285</v>
      </c>
    </row>
    <row r="5097" spans="1:8" x14ac:dyDescent="0.35">
      <c r="A5097" t="s">
        <v>3880</v>
      </c>
      <c r="B5097" t="s">
        <v>3881</v>
      </c>
      <c r="C5097" t="s">
        <v>3882</v>
      </c>
      <c r="D5097">
        <v>2</v>
      </c>
      <c r="E5097">
        <v>1</v>
      </c>
      <c r="F5097" t="s">
        <v>11</v>
      </c>
      <c r="G5097" t="s">
        <v>3883</v>
      </c>
      <c r="H5097" t="s">
        <v>826</v>
      </c>
    </row>
    <row r="5098" spans="1:8" x14ac:dyDescent="0.35">
      <c r="A5098" t="s">
        <v>3884</v>
      </c>
      <c r="B5098" t="s">
        <v>3885</v>
      </c>
      <c r="C5098" t="s">
        <v>3886</v>
      </c>
      <c r="D5098">
        <v>2</v>
      </c>
      <c r="E5098">
        <v>0</v>
      </c>
      <c r="F5098" t="s">
        <v>11</v>
      </c>
      <c r="G5098" t="s">
        <v>3887</v>
      </c>
      <c r="H5098" t="s">
        <v>1293</v>
      </c>
    </row>
    <row r="5099" spans="1:8" x14ac:dyDescent="0.35">
      <c r="A5099" t="s">
        <v>3927</v>
      </c>
      <c r="B5099" t="s">
        <v>610</v>
      </c>
      <c r="C5099" t="s">
        <v>611</v>
      </c>
      <c r="D5099">
        <v>2</v>
      </c>
      <c r="E5099">
        <v>1</v>
      </c>
      <c r="F5099" t="s">
        <v>11</v>
      </c>
      <c r="G5099" t="s">
        <v>3928</v>
      </c>
      <c r="H5099" t="s">
        <v>3929</v>
      </c>
    </row>
    <row r="5100" spans="1:8" x14ac:dyDescent="0.35">
      <c r="A5100" t="s">
        <v>3941</v>
      </c>
      <c r="B5100" t="s">
        <v>3942</v>
      </c>
      <c r="C5100" t="s">
        <v>3943</v>
      </c>
      <c r="D5100">
        <v>2</v>
      </c>
      <c r="E5100">
        <v>1</v>
      </c>
      <c r="F5100" t="s">
        <v>11</v>
      </c>
      <c r="G5100" t="s">
        <v>3944</v>
      </c>
      <c r="H5100" t="s">
        <v>3562</v>
      </c>
    </row>
    <row r="5101" spans="1:8" x14ac:dyDescent="0.35">
      <c r="A5101" t="s">
        <v>3945</v>
      </c>
      <c r="B5101" t="s">
        <v>3889</v>
      </c>
      <c r="C5101" t="s">
        <v>3890</v>
      </c>
      <c r="D5101">
        <v>2</v>
      </c>
      <c r="E5101">
        <v>1</v>
      </c>
      <c r="F5101" t="s">
        <v>11</v>
      </c>
      <c r="G5101" t="s">
        <v>3946</v>
      </c>
      <c r="H5101" t="s">
        <v>3947</v>
      </c>
    </row>
    <row r="5102" spans="1:8" x14ac:dyDescent="0.35">
      <c r="A5102" t="s">
        <v>3949</v>
      </c>
      <c r="B5102" t="s">
        <v>122</v>
      </c>
      <c r="C5102" t="s">
        <v>123</v>
      </c>
      <c r="D5102">
        <v>2</v>
      </c>
      <c r="E5102">
        <v>1</v>
      </c>
      <c r="F5102" t="s">
        <v>11</v>
      </c>
      <c r="G5102" t="s">
        <v>3950</v>
      </c>
      <c r="H5102" t="s">
        <v>3951</v>
      </c>
    </row>
    <row r="5103" spans="1:8" x14ac:dyDescent="0.35">
      <c r="A5103" t="s">
        <v>3952</v>
      </c>
      <c r="B5103" t="s">
        <v>3953</v>
      </c>
      <c r="C5103" t="s">
        <v>3954</v>
      </c>
      <c r="D5103">
        <v>2</v>
      </c>
      <c r="E5103">
        <v>1</v>
      </c>
      <c r="F5103" t="s">
        <v>11</v>
      </c>
      <c r="G5103" t="s">
        <v>3950</v>
      </c>
      <c r="H5103" t="s">
        <v>3955</v>
      </c>
    </row>
    <row r="5104" spans="1:8" x14ac:dyDescent="0.35">
      <c r="A5104" t="s">
        <v>3962</v>
      </c>
      <c r="B5104" t="s">
        <v>3963</v>
      </c>
      <c r="C5104" t="s">
        <v>3964</v>
      </c>
      <c r="D5104">
        <v>2</v>
      </c>
      <c r="E5104">
        <v>0</v>
      </c>
      <c r="F5104" t="s">
        <v>11</v>
      </c>
      <c r="G5104" t="s">
        <v>3965</v>
      </c>
      <c r="H5104" t="s">
        <v>371</v>
      </c>
    </row>
    <row r="5105" spans="1:8" x14ac:dyDescent="0.35">
      <c r="A5105" t="s">
        <v>3968</v>
      </c>
      <c r="B5105" t="s">
        <v>436</v>
      </c>
      <c r="C5105" t="s">
        <v>437</v>
      </c>
      <c r="D5105">
        <v>2</v>
      </c>
      <c r="E5105">
        <v>1</v>
      </c>
      <c r="F5105" t="s">
        <v>11</v>
      </c>
      <c r="G5105" t="s">
        <v>3967</v>
      </c>
      <c r="H5105" t="s">
        <v>812</v>
      </c>
    </row>
    <row r="5106" spans="1:8" x14ac:dyDescent="0.35">
      <c r="A5106" t="s">
        <v>3976</v>
      </c>
      <c r="B5106" t="s">
        <v>2115</v>
      </c>
      <c r="C5106" t="s">
        <v>2116</v>
      </c>
      <c r="D5106">
        <v>2</v>
      </c>
      <c r="E5106">
        <v>0</v>
      </c>
      <c r="F5106" t="s">
        <v>11</v>
      </c>
      <c r="G5106" t="s">
        <v>3977</v>
      </c>
      <c r="H5106" t="s">
        <v>1875</v>
      </c>
    </row>
    <row r="5107" spans="1:8" x14ac:dyDescent="0.35">
      <c r="A5107" t="s">
        <v>4012</v>
      </c>
      <c r="B5107" t="s">
        <v>4013</v>
      </c>
      <c r="C5107" t="s">
        <v>4014</v>
      </c>
      <c r="D5107">
        <v>2</v>
      </c>
      <c r="E5107">
        <v>0</v>
      </c>
      <c r="F5107" t="s">
        <v>11</v>
      </c>
      <c r="G5107" t="s">
        <v>4015</v>
      </c>
      <c r="H5107" t="s">
        <v>4016</v>
      </c>
    </row>
    <row r="5108" spans="1:8" x14ac:dyDescent="0.35">
      <c r="A5108" t="s">
        <v>4017</v>
      </c>
      <c r="B5108" t="s">
        <v>4018</v>
      </c>
      <c r="C5108" t="s">
        <v>4019</v>
      </c>
      <c r="D5108">
        <v>2</v>
      </c>
      <c r="E5108">
        <v>0</v>
      </c>
      <c r="F5108" t="s">
        <v>11</v>
      </c>
      <c r="G5108" t="s">
        <v>4020</v>
      </c>
      <c r="H5108" t="s">
        <v>4021</v>
      </c>
    </row>
    <row r="5109" spans="1:8" x14ac:dyDescent="0.35">
      <c r="A5109" t="s">
        <v>4022</v>
      </c>
      <c r="B5109" t="s">
        <v>3889</v>
      </c>
      <c r="C5109" t="s">
        <v>3890</v>
      </c>
      <c r="D5109">
        <v>2</v>
      </c>
      <c r="E5109">
        <v>4</v>
      </c>
      <c r="F5109" t="s">
        <v>11</v>
      </c>
      <c r="G5109" t="s">
        <v>4023</v>
      </c>
      <c r="H5109" t="s">
        <v>4024</v>
      </c>
    </row>
    <row r="5110" spans="1:8" x14ac:dyDescent="0.35">
      <c r="A5110" t="s">
        <v>4025</v>
      </c>
      <c r="B5110" t="s">
        <v>4026</v>
      </c>
      <c r="C5110" t="s">
        <v>4027</v>
      </c>
      <c r="D5110">
        <v>2</v>
      </c>
      <c r="E5110">
        <v>0</v>
      </c>
      <c r="F5110" t="s">
        <v>11</v>
      </c>
      <c r="G5110" t="s">
        <v>4028</v>
      </c>
      <c r="H5110" t="s">
        <v>1412</v>
      </c>
    </row>
    <row r="5111" spans="1:8" x14ac:dyDescent="0.35">
      <c r="A5111" t="s">
        <v>4036</v>
      </c>
      <c r="B5111" t="s">
        <v>1153</v>
      </c>
      <c r="C5111" t="s">
        <v>1154</v>
      </c>
      <c r="D5111">
        <v>2</v>
      </c>
      <c r="E5111">
        <v>1</v>
      </c>
      <c r="F5111" t="s">
        <v>11</v>
      </c>
      <c r="G5111" t="s">
        <v>4037</v>
      </c>
      <c r="H5111" t="s">
        <v>3600</v>
      </c>
    </row>
    <row r="5112" spans="1:8" x14ac:dyDescent="0.35">
      <c r="A5112" t="s">
        <v>4042</v>
      </c>
      <c r="B5112" t="s">
        <v>3570</v>
      </c>
      <c r="C5112" t="s">
        <v>3571</v>
      </c>
      <c r="D5112">
        <v>2</v>
      </c>
      <c r="E5112">
        <v>1</v>
      </c>
      <c r="F5112" t="s">
        <v>11</v>
      </c>
      <c r="G5112" t="s">
        <v>4043</v>
      </c>
      <c r="H5112" t="s">
        <v>24</v>
      </c>
    </row>
    <row r="5113" spans="1:8" x14ac:dyDescent="0.35">
      <c r="A5113" t="s">
        <v>4044</v>
      </c>
      <c r="B5113" t="s">
        <v>4045</v>
      </c>
      <c r="C5113" t="s">
        <v>4046</v>
      </c>
      <c r="D5113">
        <v>2</v>
      </c>
      <c r="E5113">
        <v>0</v>
      </c>
      <c r="F5113" t="s">
        <v>11</v>
      </c>
      <c r="G5113" t="s">
        <v>4047</v>
      </c>
      <c r="H5113" t="s">
        <v>4048</v>
      </c>
    </row>
    <row r="5114" spans="1:8" x14ac:dyDescent="0.35">
      <c r="A5114" t="s">
        <v>4076</v>
      </c>
      <c r="B5114" t="s">
        <v>4077</v>
      </c>
      <c r="C5114" t="s">
        <v>4078</v>
      </c>
      <c r="D5114">
        <v>2</v>
      </c>
      <c r="E5114">
        <v>1</v>
      </c>
      <c r="F5114" t="s">
        <v>11</v>
      </c>
      <c r="G5114" t="s">
        <v>4079</v>
      </c>
      <c r="H5114" t="s">
        <v>4080</v>
      </c>
    </row>
    <row r="5115" spans="1:8" x14ac:dyDescent="0.35">
      <c r="A5115" t="s">
        <v>4091</v>
      </c>
      <c r="B5115" t="s">
        <v>4092</v>
      </c>
      <c r="C5115" t="s">
        <v>4093</v>
      </c>
      <c r="D5115">
        <v>2</v>
      </c>
      <c r="E5115">
        <v>1</v>
      </c>
      <c r="F5115" t="s">
        <v>11</v>
      </c>
      <c r="G5115" t="s">
        <v>4094</v>
      </c>
      <c r="H5115" t="s">
        <v>2997</v>
      </c>
    </row>
    <row r="5116" spans="1:8" x14ac:dyDescent="0.35">
      <c r="A5116" t="s">
        <v>4098</v>
      </c>
      <c r="B5116" t="s">
        <v>2865</v>
      </c>
      <c r="C5116" t="s">
        <v>2866</v>
      </c>
      <c r="D5116">
        <v>2</v>
      </c>
      <c r="E5116">
        <v>1</v>
      </c>
      <c r="F5116" t="s">
        <v>11</v>
      </c>
      <c r="G5116" t="s">
        <v>4099</v>
      </c>
      <c r="H5116" t="s">
        <v>106</v>
      </c>
    </row>
    <row r="5117" spans="1:8" x14ac:dyDescent="0.35">
      <c r="A5117" t="s">
        <v>4100</v>
      </c>
      <c r="B5117" t="s">
        <v>4092</v>
      </c>
      <c r="C5117" t="s">
        <v>4093</v>
      </c>
      <c r="D5117">
        <v>2</v>
      </c>
      <c r="E5117">
        <v>0</v>
      </c>
      <c r="F5117" t="s">
        <v>11</v>
      </c>
      <c r="G5117" t="s">
        <v>4101</v>
      </c>
      <c r="H5117" t="s">
        <v>4102</v>
      </c>
    </row>
    <row r="5118" spans="1:8" x14ac:dyDescent="0.35">
      <c r="A5118" t="s">
        <v>4123</v>
      </c>
      <c r="B5118" t="s">
        <v>4124</v>
      </c>
      <c r="C5118" t="s">
        <v>4125</v>
      </c>
      <c r="D5118">
        <v>2</v>
      </c>
      <c r="E5118">
        <v>0</v>
      </c>
      <c r="F5118" t="s">
        <v>11</v>
      </c>
      <c r="G5118" t="s">
        <v>4121</v>
      </c>
      <c r="H5118" t="s">
        <v>4126</v>
      </c>
    </row>
    <row r="5119" spans="1:8" x14ac:dyDescent="0.35">
      <c r="A5119" t="s">
        <v>4131</v>
      </c>
      <c r="B5119" t="s">
        <v>1363</v>
      </c>
      <c r="C5119" t="s">
        <v>1364</v>
      </c>
      <c r="D5119">
        <v>2</v>
      </c>
      <c r="E5119">
        <v>1</v>
      </c>
      <c r="F5119" t="s">
        <v>11</v>
      </c>
      <c r="G5119" t="s">
        <v>4132</v>
      </c>
      <c r="H5119" t="s">
        <v>4133</v>
      </c>
    </row>
    <row r="5120" spans="1:8" x14ac:dyDescent="0.35">
      <c r="A5120" t="s">
        <v>4140</v>
      </c>
      <c r="B5120" t="s">
        <v>1633</v>
      </c>
      <c r="C5120" t="s">
        <v>1634</v>
      </c>
      <c r="D5120">
        <v>2</v>
      </c>
      <c r="E5120">
        <v>0</v>
      </c>
      <c r="F5120" t="s">
        <v>11</v>
      </c>
      <c r="G5120" t="s">
        <v>4141</v>
      </c>
      <c r="H5120" t="s">
        <v>120</v>
      </c>
    </row>
    <row r="5121" spans="1:8" x14ac:dyDescent="0.35">
      <c r="A5121" t="s">
        <v>4234</v>
      </c>
      <c r="B5121" t="s">
        <v>4235</v>
      </c>
      <c r="C5121" t="s">
        <v>4236</v>
      </c>
      <c r="D5121">
        <v>2</v>
      </c>
      <c r="E5121">
        <v>0</v>
      </c>
      <c r="F5121" t="s">
        <v>11</v>
      </c>
      <c r="G5121" t="s">
        <v>4232</v>
      </c>
      <c r="H5121" t="s">
        <v>4233</v>
      </c>
    </row>
    <row r="5122" spans="1:8" x14ac:dyDescent="0.35">
      <c r="A5122" t="s">
        <v>4246</v>
      </c>
      <c r="B5122" t="s">
        <v>3076</v>
      </c>
      <c r="C5122" t="s">
        <v>3075</v>
      </c>
      <c r="D5122">
        <v>2</v>
      </c>
      <c r="E5122">
        <v>1</v>
      </c>
      <c r="F5122" t="s">
        <v>11</v>
      </c>
      <c r="G5122" t="s">
        <v>4247</v>
      </c>
      <c r="H5122" t="s">
        <v>2321</v>
      </c>
    </row>
    <row r="5123" spans="1:8" x14ac:dyDescent="0.35">
      <c r="A5123" t="s">
        <v>4264</v>
      </c>
      <c r="B5123" t="s">
        <v>4265</v>
      </c>
      <c r="C5123" t="s">
        <v>4266</v>
      </c>
      <c r="D5123">
        <v>2</v>
      </c>
      <c r="E5123">
        <v>3</v>
      </c>
      <c r="F5123" t="s">
        <v>11</v>
      </c>
      <c r="G5123" t="s">
        <v>4267</v>
      </c>
      <c r="H5123" t="s">
        <v>4268</v>
      </c>
    </row>
    <row r="5124" spans="1:8" x14ac:dyDescent="0.35">
      <c r="A5124" t="s">
        <v>4284</v>
      </c>
      <c r="B5124" t="s">
        <v>4285</v>
      </c>
      <c r="C5124" t="s">
        <v>4286</v>
      </c>
      <c r="D5124">
        <v>2</v>
      </c>
      <c r="E5124">
        <v>1</v>
      </c>
      <c r="F5124" t="s">
        <v>11</v>
      </c>
      <c r="G5124" t="s">
        <v>4287</v>
      </c>
      <c r="H5124" t="s">
        <v>4288</v>
      </c>
    </row>
    <row r="5125" spans="1:8" x14ac:dyDescent="0.35">
      <c r="A5125" t="s">
        <v>4296</v>
      </c>
      <c r="B5125" t="s">
        <v>1891</v>
      </c>
      <c r="C5125" t="s">
        <v>1892</v>
      </c>
      <c r="D5125">
        <v>2</v>
      </c>
      <c r="E5125">
        <v>1</v>
      </c>
      <c r="F5125" t="s">
        <v>11</v>
      </c>
      <c r="G5125" t="s">
        <v>4295</v>
      </c>
      <c r="H5125" t="s">
        <v>3506</v>
      </c>
    </row>
    <row r="5126" spans="1:8" x14ac:dyDescent="0.35">
      <c r="A5126" t="s">
        <v>4306</v>
      </c>
      <c r="B5126" t="s">
        <v>1045</v>
      </c>
      <c r="C5126" t="s">
        <v>1046</v>
      </c>
      <c r="D5126">
        <v>2</v>
      </c>
      <c r="E5126">
        <v>0</v>
      </c>
      <c r="F5126" t="s">
        <v>11</v>
      </c>
      <c r="G5126" t="s">
        <v>4304</v>
      </c>
      <c r="H5126" t="s">
        <v>4307</v>
      </c>
    </row>
    <row r="5127" spans="1:8" x14ac:dyDescent="0.35">
      <c r="A5127" t="s">
        <v>4319</v>
      </c>
      <c r="B5127" t="s">
        <v>4320</v>
      </c>
      <c r="C5127" t="s">
        <v>4321</v>
      </c>
      <c r="D5127">
        <v>2</v>
      </c>
      <c r="E5127">
        <v>2</v>
      </c>
      <c r="F5127" t="s">
        <v>11</v>
      </c>
      <c r="G5127" t="s">
        <v>4322</v>
      </c>
      <c r="H5127" t="s">
        <v>4323</v>
      </c>
    </row>
    <row r="5128" spans="1:8" x14ac:dyDescent="0.35">
      <c r="A5128" t="s">
        <v>4345</v>
      </c>
      <c r="B5128" t="s">
        <v>352</v>
      </c>
      <c r="C5128" t="s">
        <v>353</v>
      </c>
      <c r="D5128">
        <v>2</v>
      </c>
      <c r="E5128">
        <v>0</v>
      </c>
      <c r="F5128" t="s">
        <v>11</v>
      </c>
      <c r="G5128" t="s">
        <v>4346</v>
      </c>
      <c r="H5128" t="s">
        <v>4347</v>
      </c>
    </row>
    <row r="5129" spans="1:8" x14ac:dyDescent="0.35">
      <c r="A5129" t="s">
        <v>4348</v>
      </c>
      <c r="B5129" t="s">
        <v>436</v>
      </c>
      <c r="C5129" t="s">
        <v>437</v>
      </c>
      <c r="D5129">
        <v>2</v>
      </c>
      <c r="E5129">
        <v>1</v>
      </c>
      <c r="F5129" t="s">
        <v>11</v>
      </c>
      <c r="G5129" t="s">
        <v>4349</v>
      </c>
      <c r="H5129" t="s">
        <v>812</v>
      </c>
    </row>
    <row r="5130" spans="1:8" x14ac:dyDescent="0.35">
      <c r="A5130" t="s">
        <v>4350</v>
      </c>
      <c r="B5130" t="s">
        <v>4249</v>
      </c>
      <c r="C5130" t="s">
        <v>4250</v>
      </c>
      <c r="D5130">
        <v>2</v>
      </c>
      <c r="E5130">
        <v>1</v>
      </c>
      <c r="F5130" t="s">
        <v>11</v>
      </c>
      <c r="G5130" t="s">
        <v>4349</v>
      </c>
      <c r="H5130" t="s">
        <v>481</v>
      </c>
    </row>
    <row r="5131" spans="1:8" x14ac:dyDescent="0.35">
      <c r="A5131" t="s">
        <v>4361</v>
      </c>
      <c r="B5131" t="s">
        <v>2428</v>
      </c>
      <c r="C5131" t="s">
        <v>2429</v>
      </c>
      <c r="D5131">
        <v>2</v>
      </c>
      <c r="E5131">
        <v>0</v>
      </c>
      <c r="F5131" t="s">
        <v>11</v>
      </c>
      <c r="G5131" t="s">
        <v>4362</v>
      </c>
      <c r="H5131" t="s">
        <v>1036</v>
      </c>
    </row>
    <row r="5132" spans="1:8" x14ac:dyDescent="0.35">
      <c r="A5132" t="s">
        <v>4363</v>
      </c>
      <c r="B5132" t="s">
        <v>3076</v>
      </c>
      <c r="C5132" t="s">
        <v>3075</v>
      </c>
      <c r="D5132">
        <v>2</v>
      </c>
      <c r="E5132">
        <v>1</v>
      </c>
      <c r="F5132" t="s">
        <v>11</v>
      </c>
      <c r="G5132" t="s">
        <v>4364</v>
      </c>
      <c r="H5132" t="s">
        <v>4365</v>
      </c>
    </row>
    <row r="5133" spans="1:8" x14ac:dyDescent="0.35">
      <c r="A5133" t="s">
        <v>4369</v>
      </c>
      <c r="B5133" t="s">
        <v>66</v>
      </c>
      <c r="C5133" t="s">
        <v>65</v>
      </c>
      <c r="D5133">
        <v>2</v>
      </c>
      <c r="E5133">
        <v>1</v>
      </c>
      <c r="F5133" t="s">
        <v>11</v>
      </c>
      <c r="G5133" t="s">
        <v>4370</v>
      </c>
      <c r="H5133" t="s">
        <v>1293</v>
      </c>
    </row>
    <row r="5134" spans="1:8" x14ac:dyDescent="0.35">
      <c r="A5134" t="s">
        <v>4371</v>
      </c>
      <c r="B5134" t="s">
        <v>421</v>
      </c>
      <c r="C5134" t="s">
        <v>422</v>
      </c>
      <c r="D5134">
        <v>2</v>
      </c>
      <c r="E5134">
        <v>3</v>
      </c>
      <c r="F5134" t="s">
        <v>11</v>
      </c>
      <c r="G5134" t="s">
        <v>4372</v>
      </c>
      <c r="H5134" t="s">
        <v>304</v>
      </c>
    </row>
    <row r="5135" spans="1:8" x14ac:dyDescent="0.35">
      <c r="A5135" t="s">
        <v>4403</v>
      </c>
      <c r="B5135" t="s">
        <v>2769</v>
      </c>
      <c r="C5135" t="s">
        <v>2770</v>
      </c>
      <c r="D5135">
        <v>2</v>
      </c>
      <c r="E5135">
        <v>1</v>
      </c>
      <c r="F5135" t="s">
        <v>11</v>
      </c>
      <c r="G5135" t="s">
        <v>4401</v>
      </c>
      <c r="H5135" t="s">
        <v>4368</v>
      </c>
    </row>
    <row r="5136" spans="1:8" x14ac:dyDescent="0.35">
      <c r="A5136" t="s">
        <v>319</v>
      </c>
      <c r="B5136" t="s">
        <v>320</v>
      </c>
      <c r="C5136" t="s">
        <v>321</v>
      </c>
      <c r="D5136">
        <v>2</v>
      </c>
      <c r="E5136">
        <v>1</v>
      </c>
      <c r="F5136" t="s">
        <v>11</v>
      </c>
      <c r="G5136" t="s">
        <v>4428</v>
      </c>
      <c r="H5136" t="s">
        <v>171</v>
      </c>
    </row>
    <row r="5137" spans="1:8" x14ac:dyDescent="0.35">
      <c r="A5137" t="s">
        <v>4450</v>
      </c>
      <c r="B5137" t="s">
        <v>1896</v>
      </c>
      <c r="C5137" t="s">
        <v>1895</v>
      </c>
      <c r="D5137">
        <v>2</v>
      </c>
      <c r="E5137">
        <v>2</v>
      </c>
      <c r="F5137" t="s">
        <v>11</v>
      </c>
      <c r="G5137" t="s">
        <v>4451</v>
      </c>
      <c r="H5137" t="s">
        <v>3573</v>
      </c>
    </row>
    <row r="5138" spans="1:8" x14ac:dyDescent="0.35">
      <c r="A5138" t="s">
        <v>4452</v>
      </c>
      <c r="B5138" t="s">
        <v>112</v>
      </c>
      <c r="C5138" t="s">
        <v>113</v>
      </c>
      <c r="D5138">
        <v>2</v>
      </c>
      <c r="E5138">
        <v>1</v>
      </c>
      <c r="F5138" t="s">
        <v>11</v>
      </c>
      <c r="G5138" t="e">
        <f>- Она по-прежнему играет существенную роль.</f>
        <v>#NAME?</v>
      </c>
      <c r="H5138" t="s">
        <v>115</v>
      </c>
    </row>
    <row r="5139" spans="1:8" x14ac:dyDescent="0.35">
      <c r="A5139" t="s">
        <v>4471</v>
      </c>
      <c r="B5139" t="s">
        <v>3094</v>
      </c>
      <c r="C5139" t="s">
        <v>3093</v>
      </c>
      <c r="D5139">
        <v>2</v>
      </c>
      <c r="E5139">
        <v>1</v>
      </c>
      <c r="F5139" t="s">
        <v>11</v>
      </c>
      <c r="G5139" t="s">
        <v>4472</v>
      </c>
      <c r="H5139" t="s">
        <v>4473</v>
      </c>
    </row>
    <row r="5140" spans="1:8" x14ac:dyDescent="0.35">
      <c r="A5140" t="s">
        <v>4480</v>
      </c>
      <c r="B5140" t="s">
        <v>2241</v>
      </c>
      <c r="C5140" t="s">
        <v>2242</v>
      </c>
      <c r="D5140">
        <v>2</v>
      </c>
      <c r="E5140">
        <v>1</v>
      </c>
      <c r="F5140" t="s">
        <v>11</v>
      </c>
      <c r="G5140" t="s">
        <v>4481</v>
      </c>
      <c r="H5140" t="s">
        <v>1601</v>
      </c>
    </row>
    <row r="5141" spans="1:8" x14ac:dyDescent="0.35">
      <c r="A5141" t="s">
        <v>4497</v>
      </c>
      <c r="B5141" t="s">
        <v>4498</v>
      </c>
      <c r="C5141" t="s">
        <v>4499</v>
      </c>
      <c r="D5141">
        <v>2</v>
      </c>
      <c r="E5141">
        <v>0</v>
      </c>
      <c r="F5141" t="s">
        <v>11</v>
      </c>
      <c r="G5141" t="s">
        <v>4500</v>
      </c>
      <c r="H5141" t="s">
        <v>1012</v>
      </c>
    </row>
    <row r="5142" spans="1:8" x14ac:dyDescent="0.35">
      <c r="A5142" t="s">
        <v>4501</v>
      </c>
      <c r="B5142" t="s">
        <v>112</v>
      </c>
      <c r="C5142" t="s">
        <v>113</v>
      </c>
      <c r="D5142">
        <v>2</v>
      </c>
      <c r="E5142">
        <v>1</v>
      </c>
      <c r="F5142" t="s">
        <v>11</v>
      </c>
      <c r="G5142" t="s">
        <v>4502</v>
      </c>
      <c r="H5142" t="s">
        <v>2464</v>
      </c>
    </row>
    <row r="5143" spans="1:8" x14ac:dyDescent="0.35">
      <c r="A5143" t="s">
        <v>4509</v>
      </c>
      <c r="B5143" t="s">
        <v>3812</v>
      </c>
      <c r="C5143" t="s">
        <v>3813</v>
      </c>
      <c r="D5143">
        <v>2</v>
      </c>
      <c r="E5143">
        <v>1</v>
      </c>
      <c r="F5143" t="s">
        <v>11</v>
      </c>
      <c r="G5143" t="s">
        <v>4510</v>
      </c>
      <c r="H5143" t="s">
        <v>546</v>
      </c>
    </row>
    <row r="5144" spans="1:8" x14ac:dyDescent="0.35">
      <c r="A5144" t="s">
        <v>4523</v>
      </c>
      <c r="B5144" t="s">
        <v>2610</v>
      </c>
      <c r="C5144" t="s">
        <v>2611</v>
      </c>
      <c r="D5144">
        <v>2</v>
      </c>
      <c r="E5144">
        <v>1</v>
      </c>
      <c r="F5144" t="s">
        <v>11</v>
      </c>
      <c r="G5144" t="s">
        <v>4524</v>
      </c>
      <c r="H5144" t="s">
        <v>4525</v>
      </c>
    </row>
    <row r="5145" spans="1:8" x14ac:dyDescent="0.35">
      <c r="A5145" t="s">
        <v>4526</v>
      </c>
      <c r="B5145" t="s">
        <v>3530</v>
      </c>
      <c r="C5145" t="s">
        <v>3531</v>
      </c>
      <c r="D5145">
        <v>2</v>
      </c>
      <c r="E5145">
        <v>0</v>
      </c>
      <c r="F5145" t="s">
        <v>11</v>
      </c>
      <c r="G5145" t="s">
        <v>4527</v>
      </c>
      <c r="H5145" t="s">
        <v>1942</v>
      </c>
    </row>
    <row r="5146" spans="1:8" x14ac:dyDescent="0.35">
      <c r="A5146" t="s">
        <v>4528</v>
      </c>
      <c r="B5146" t="s">
        <v>436</v>
      </c>
      <c r="C5146" t="s">
        <v>437</v>
      </c>
      <c r="D5146">
        <v>2</v>
      </c>
      <c r="E5146">
        <v>1</v>
      </c>
      <c r="F5146" t="s">
        <v>11</v>
      </c>
      <c r="G5146" t="s">
        <v>4529</v>
      </c>
      <c r="H5146" t="s">
        <v>812</v>
      </c>
    </row>
    <row r="5147" spans="1:8" x14ac:dyDescent="0.35">
      <c r="A5147" t="s">
        <v>4530</v>
      </c>
      <c r="B5147" t="s">
        <v>4531</v>
      </c>
      <c r="C5147" t="s">
        <v>4532</v>
      </c>
      <c r="D5147">
        <v>2</v>
      </c>
      <c r="E5147">
        <v>1</v>
      </c>
      <c r="F5147" t="s">
        <v>11</v>
      </c>
      <c r="G5147" t="s">
        <v>4533</v>
      </c>
      <c r="H5147" t="s">
        <v>300</v>
      </c>
    </row>
    <row r="5148" spans="1:8" x14ac:dyDescent="0.35">
      <c r="A5148" t="s">
        <v>4534</v>
      </c>
      <c r="B5148" t="s">
        <v>211</v>
      </c>
      <c r="C5148" t="s">
        <v>212</v>
      </c>
      <c r="D5148">
        <v>2</v>
      </c>
      <c r="E5148">
        <v>1</v>
      </c>
      <c r="F5148" t="s">
        <v>11</v>
      </c>
      <c r="G5148" t="s">
        <v>4535</v>
      </c>
      <c r="H5148" t="s">
        <v>18</v>
      </c>
    </row>
    <row r="5149" spans="1:8" x14ac:dyDescent="0.35">
      <c r="A5149" t="s">
        <v>4536</v>
      </c>
      <c r="B5149" t="s">
        <v>4537</v>
      </c>
      <c r="C5149" t="s">
        <v>4538</v>
      </c>
      <c r="D5149">
        <v>2</v>
      </c>
      <c r="E5149">
        <v>4</v>
      </c>
      <c r="F5149" t="s">
        <v>11</v>
      </c>
      <c r="G5149" t="s">
        <v>4539</v>
      </c>
      <c r="H5149" t="s">
        <v>4540</v>
      </c>
    </row>
    <row r="5150" spans="1:8" x14ac:dyDescent="0.35">
      <c r="A5150" t="s">
        <v>4561</v>
      </c>
      <c r="B5150" t="s">
        <v>4562</v>
      </c>
      <c r="C5150" t="s">
        <v>4563</v>
      </c>
      <c r="D5150">
        <v>2</v>
      </c>
      <c r="E5150">
        <v>1</v>
      </c>
      <c r="F5150" t="s">
        <v>11</v>
      </c>
      <c r="G5150" t="s">
        <v>4564</v>
      </c>
      <c r="H5150" t="s">
        <v>4182</v>
      </c>
    </row>
    <row r="5151" spans="1:8" x14ac:dyDescent="0.35">
      <c r="A5151" t="s">
        <v>4570</v>
      </c>
      <c r="B5151" t="s">
        <v>4571</v>
      </c>
      <c r="C5151" t="s">
        <v>4572</v>
      </c>
      <c r="D5151">
        <v>2</v>
      </c>
      <c r="E5151">
        <v>1</v>
      </c>
      <c r="F5151" t="s">
        <v>11</v>
      </c>
      <c r="G5151" t="s">
        <v>4573</v>
      </c>
      <c r="H5151" t="s">
        <v>4574</v>
      </c>
    </row>
    <row r="5152" spans="1:8" x14ac:dyDescent="0.35">
      <c r="A5152" t="s">
        <v>4581</v>
      </c>
      <c r="B5152" t="s">
        <v>4582</v>
      </c>
      <c r="C5152" t="s">
        <v>4583</v>
      </c>
      <c r="D5152">
        <v>2</v>
      </c>
      <c r="E5152">
        <v>0</v>
      </c>
      <c r="F5152" t="s">
        <v>11</v>
      </c>
      <c r="G5152" t="s">
        <v>4584</v>
      </c>
      <c r="H5152" t="s">
        <v>703</v>
      </c>
    </row>
    <row r="5153" spans="1:8" x14ac:dyDescent="0.35">
      <c r="A5153" t="s">
        <v>4589</v>
      </c>
      <c r="B5153" t="s">
        <v>3037</v>
      </c>
      <c r="C5153" t="s">
        <v>3038</v>
      </c>
      <c r="D5153">
        <v>2</v>
      </c>
      <c r="E5153">
        <v>1</v>
      </c>
      <c r="F5153" t="s">
        <v>11</v>
      </c>
      <c r="G5153" t="s">
        <v>4588</v>
      </c>
      <c r="H5153" t="s">
        <v>3871</v>
      </c>
    </row>
    <row r="5154" spans="1:8" x14ac:dyDescent="0.35">
      <c r="A5154" t="s">
        <v>4594</v>
      </c>
      <c r="B5154" t="s">
        <v>4586</v>
      </c>
      <c r="C5154" t="s">
        <v>4587</v>
      </c>
      <c r="D5154">
        <v>2</v>
      </c>
      <c r="E5154">
        <v>0</v>
      </c>
      <c r="F5154" t="s">
        <v>11</v>
      </c>
      <c r="G5154" t="s">
        <v>4595</v>
      </c>
      <c r="H5154" t="s">
        <v>3228</v>
      </c>
    </row>
    <row r="5155" spans="1:8" x14ac:dyDescent="0.35">
      <c r="A5155" t="s">
        <v>4604</v>
      </c>
      <c r="B5155" t="s">
        <v>2459</v>
      </c>
      <c r="C5155" t="s">
        <v>2460</v>
      </c>
      <c r="D5155">
        <v>2</v>
      </c>
      <c r="E5155">
        <v>1</v>
      </c>
      <c r="F5155" t="s">
        <v>11</v>
      </c>
      <c r="G5155" t="s">
        <v>4605</v>
      </c>
      <c r="H5155" t="s">
        <v>4441</v>
      </c>
    </row>
    <row r="5156" spans="1:8" x14ac:dyDescent="0.35">
      <c r="A5156" t="s">
        <v>4618</v>
      </c>
      <c r="B5156" t="s">
        <v>4619</v>
      </c>
      <c r="C5156" t="s">
        <v>4620</v>
      </c>
      <c r="D5156">
        <v>2</v>
      </c>
      <c r="E5156">
        <v>1</v>
      </c>
      <c r="F5156" t="s">
        <v>11</v>
      </c>
      <c r="G5156" t="s">
        <v>4621</v>
      </c>
      <c r="H5156" t="s">
        <v>4622</v>
      </c>
    </row>
    <row r="5157" spans="1:8" x14ac:dyDescent="0.35">
      <c r="A5157" t="s">
        <v>4634</v>
      </c>
      <c r="B5157" t="s">
        <v>436</v>
      </c>
      <c r="C5157" t="s">
        <v>437</v>
      </c>
      <c r="D5157">
        <v>2</v>
      </c>
      <c r="E5157">
        <v>1</v>
      </c>
      <c r="F5157" t="s">
        <v>11</v>
      </c>
      <c r="G5157" t="s">
        <v>4635</v>
      </c>
      <c r="H5157" t="s">
        <v>78</v>
      </c>
    </row>
    <row r="5158" spans="1:8" x14ac:dyDescent="0.35">
      <c r="A5158" t="s">
        <v>4654</v>
      </c>
      <c r="B5158" t="s">
        <v>1666</v>
      </c>
      <c r="C5158" t="s">
        <v>1667</v>
      </c>
      <c r="D5158">
        <v>2</v>
      </c>
      <c r="E5158">
        <v>1</v>
      </c>
      <c r="F5158" t="s">
        <v>11</v>
      </c>
      <c r="G5158" t="s">
        <v>4652</v>
      </c>
      <c r="H5158" t="s">
        <v>495</v>
      </c>
    </row>
    <row r="5159" spans="1:8" x14ac:dyDescent="0.35">
      <c r="A5159" t="s">
        <v>4667</v>
      </c>
      <c r="B5159" t="s">
        <v>2397</v>
      </c>
      <c r="C5159" t="s">
        <v>2398</v>
      </c>
      <c r="D5159">
        <v>2</v>
      </c>
      <c r="E5159">
        <v>1</v>
      </c>
      <c r="F5159" t="s">
        <v>11</v>
      </c>
      <c r="G5159" t="s">
        <v>4668</v>
      </c>
      <c r="H5159" t="s">
        <v>4669</v>
      </c>
    </row>
    <row r="5160" spans="1:8" x14ac:dyDescent="0.35">
      <c r="A5160" t="s">
        <v>4684</v>
      </c>
      <c r="B5160" t="s">
        <v>4685</v>
      </c>
      <c r="C5160" t="s">
        <v>4686</v>
      </c>
      <c r="D5160">
        <v>2</v>
      </c>
      <c r="E5160">
        <v>1</v>
      </c>
      <c r="F5160" t="s">
        <v>11</v>
      </c>
      <c r="G5160" t="s">
        <v>4687</v>
      </c>
      <c r="H5160" t="s">
        <v>495</v>
      </c>
    </row>
    <row r="5161" spans="1:8" x14ac:dyDescent="0.35">
      <c r="A5161" t="s">
        <v>4706</v>
      </c>
      <c r="B5161" t="s">
        <v>4707</v>
      </c>
      <c r="C5161" t="s">
        <v>4708</v>
      </c>
      <c r="D5161">
        <v>2</v>
      </c>
      <c r="E5161">
        <v>0</v>
      </c>
      <c r="F5161" t="s">
        <v>11</v>
      </c>
      <c r="G5161" t="s">
        <v>4709</v>
      </c>
      <c r="H5161" t="s">
        <v>4710</v>
      </c>
    </row>
    <row r="5162" spans="1:8" x14ac:dyDescent="0.35">
      <c r="A5162" t="s">
        <v>4718</v>
      </c>
      <c r="B5162" t="s">
        <v>4719</v>
      </c>
      <c r="C5162" t="s">
        <v>4720</v>
      </c>
      <c r="D5162">
        <v>2</v>
      </c>
      <c r="E5162">
        <v>1</v>
      </c>
      <c r="F5162" t="s">
        <v>11</v>
      </c>
      <c r="G5162" t="s">
        <v>4714</v>
      </c>
      <c r="H5162" t="s">
        <v>429</v>
      </c>
    </row>
    <row r="5163" spans="1:8" x14ac:dyDescent="0.35">
      <c r="A5163" t="s">
        <v>4738</v>
      </c>
      <c r="B5163" t="s">
        <v>4739</v>
      </c>
      <c r="C5163" t="s">
        <v>4740</v>
      </c>
      <c r="D5163">
        <v>2</v>
      </c>
      <c r="E5163">
        <v>1</v>
      </c>
      <c r="F5163" t="s">
        <v>11</v>
      </c>
      <c r="G5163" t="s">
        <v>4741</v>
      </c>
      <c r="H5163" t="s">
        <v>495</v>
      </c>
    </row>
    <row r="5164" spans="1:8" x14ac:dyDescent="0.35">
      <c r="A5164" t="s">
        <v>4742</v>
      </c>
      <c r="B5164" t="s">
        <v>853</v>
      </c>
      <c r="C5164" t="s">
        <v>854</v>
      </c>
      <c r="D5164">
        <v>2</v>
      </c>
      <c r="E5164">
        <v>1</v>
      </c>
      <c r="F5164" t="s">
        <v>11</v>
      </c>
      <c r="G5164" t="s">
        <v>4743</v>
      </c>
      <c r="H5164" t="s">
        <v>1636</v>
      </c>
    </row>
    <row r="5165" spans="1:8" x14ac:dyDescent="0.35">
      <c r="A5165" t="s">
        <v>4747</v>
      </c>
      <c r="B5165" t="s">
        <v>2276</v>
      </c>
      <c r="C5165" t="s">
        <v>2277</v>
      </c>
      <c r="D5165">
        <v>2</v>
      </c>
      <c r="E5165">
        <v>1</v>
      </c>
      <c r="F5165" t="s">
        <v>11</v>
      </c>
      <c r="G5165" t="s">
        <v>4748</v>
      </c>
      <c r="H5165" t="s">
        <v>1412</v>
      </c>
    </row>
    <row r="5166" spans="1:8" x14ac:dyDescent="0.35">
      <c r="A5166" t="s">
        <v>4783</v>
      </c>
      <c r="B5166" t="s">
        <v>4784</v>
      </c>
      <c r="C5166" t="s">
        <v>4785</v>
      </c>
      <c r="D5166">
        <v>2</v>
      </c>
      <c r="E5166">
        <v>3</v>
      </c>
      <c r="F5166" t="s">
        <v>11</v>
      </c>
      <c r="G5166" t="s">
        <v>4786</v>
      </c>
      <c r="H5166" t="s">
        <v>2540</v>
      </c>
    </row>
    <row r="5167" spans="1:8" x14ac:dyDescent="0.35">
      <c r="A5167" t="s">
        <v>4796</v>
      </c>
      <c r="B5167" t="s">
        <v>4797</v>
      </c>
      <c r="C5167" t="s">
        <v>4798</v>
      </c>
      <c r="D5167">
        <v>2</v>
      </c>
      <c r="E5167">
        <v>0</v>
      </c>
      <c r="F5167" t="s">
        <v>11</v>
      </c>
      <c r="G5167" t="s">
        <v>4799</v>
      </c>
      <c r="H5167" t="s">
        <v>1012</v>
      </c>
    </row>
    <row r="5168" spans="1:8" x14ac:dyDescent="0.35">
      <c r="A5168" t="s">
        <v>4800</v>
      </c>
      <c r="B5168" t="s">
        <v>2103</v>
      </c>
      <c r="C5168" t="s">
        <v>2104</v>
      </c>
      <c r="D5168">
        <v>2</v>
      </c>
      <c r="E5168">
        <v>1</v>
      </c>
      <c r="F5168" t="s">
        <v>11</v>
      </c>
      <c r="G5168" t="s">
        <v>4801</v>
      </c>
      <c r="H5168" t="s">
        <v>18</v>
      </c>
    </row>
    <row r="5169" spans="1:8" x14ac:dyDescent="0.35">
      <c r="A5169" t="s">
        <v>4834</v>
      </c>
      <c r="B5169" t="s">
        <v>4835</v>
      </c>
      <c r="C5169" t="s">
        <v>4836</v>
      </c>
      <c r="D5169">
        <v>2</v>
      </c>
      <c r="E5169">
        <v>2</v>
      </c>
      <c r="F5169" t="s">
        <v>11</v>
      </c>
      <c r="G5169" t="s">
        <v>4837</v>
      </c>
      <c r="H5169" t="s">
        <v>4838</v>
      </c>
    </row>
    <row r="5170" spans="1:8" x14ac:dyDescent="0.35">
      <c r="A5170" t="s">
        <v>4844</v>
      </c>
      <c r="B5170" t="s">
        <v>4845</v>
      </c>
      <c r="C5170" t="s">
        <v>4846</v>
      </c>
      <c r="D5170">
        <v>2</v>
      </c>
      <c r="E5170">
        <v>0</v>
      </c>
      <c r="F5170" t="s">
        <v>11</v>
      </c>
      <c r="G5170" t="s">
        <v>4847</v>
      </c>
      <c r="H5170" t="s">
        <v>4750</v>
      </c>
    </row>
    <row r="5171" spans="1:8" x14ac:dyDescent="0.35">
      <c r="A5171" t="s">
        <v>4856</v>
      </c>
      <c r="B5171" t="s">
        <v>4857</v>
      </c>
      <c r="C5171" t="s">
        <v>4858</v>
      </c>
      <c r="D5171">
        <v>2</v>
      </c>
      <c r="E5171">
        <v>1</v>
      </c>
      <c r="F5171" t="s">
        <v>11</v>
      </c>
      <c r="G5171" t="s">
        <v>4859</v>
      </c>
      <c r="H5171" t="s">
        <v>2270</v>
      </c>
    </row>
    <row r="5172" spans="1:8" x14ac:dyDescent="0.35">
      <c r="A5172" t="s">
        <v>4881</v>
      </c>
      <c r="B5172" t="s">
        <v>4882</v>
      </c>
      <c r="C5172" t="s">
        <v>4883</v>
      </c>
      <c r="D5172">
        <v>2</v>
      </c>
      <c r="E5172">
        <v>0</v>
      </c>
      <c r="F5172" t="s">
        <v>11</v>
      </c>
      <c r="G5172" t="s">
        <v>4884</v>
      </c>
      <c r="H5172" t="s">
        <v>1060</v>
      </c>
    </row>
    <row r="5173" spans="1:8" x14ac:dyDescent="0.35">
      <c r="A5173" t="s">
        <v>4889</v>
      </c>
      <c r="B5173" t="s">
        <v>4890</v>
      </c>
      <c r="C5173" t="s">
        <v>4891</v>
      </c>
      <c r="D5173">
        <v>2</v>
      </c>
      <c r="E5173">
        <v>1</v>
      </c>
      <c r="F5173" t="s">
        <v>11</v>
      </c>
      <c r="G5173" t="s">
        <v>4892</v>
      </c>
      <c r="H5173" t="s">
        <v>4893</v>
      </c>
    </row>
    <row r="5174" spans="1:8" x14ac:dyDescent="0.35">
      <c r="A5174" t="s">
        <v>4907</v>
      </c>
      <c r="B5174" t="s">
        <v>4830</v>
      </c>
      <c r="C5174" t="s">
        <v>4831</v>
      </c>
      <c r="D5174">
        <v>2</v>
      </c>
      <c r="E5174">
        <v>1</v>
      </c>
      <c r="F5174" t="s">
        <v>11</v>
      </c>
      <c r="G5174" t="s">
        <v>4908</v>
      </c>
      <c r="H5174" t="s">
        <v>4909</v>
      </c>
    </row>
    <row r="5175" spans="1:8" x14ac:dyDescent="0.35">
      <c r="A5175" t="s">
        <v>4970</v>
      </c>
      <c r="B5175" t="s">
        <v>163</v>
      </c>
      <c r="C5175" t="s">
        <v>164</v>
      </c>
      <c r="D5175">
        <v>2</v>
      </c>
      <c r="E5175">
        <v>1</v>
      </c>
      <c r="F5175" t="s">
        <v>11</v>
      </c>
      <c r="G5175" t="s">
        <v>4971</v>
      </c>
      <c r="H5175" t="s">
        <v>586</v>
      </c>
    </row>
    <row r="5176" spans="1:8" x14ac:dyDescent="0.35">
      <c r="A5176" t="s">
        <v>4977</v>
      </c>
      <c r="B5176" t="s">
        <v>4978</v>
      </c>
      <c r="C5176" t="s">
        <v>4979</v>
      </c>
      <c r="D5176">
        <v>2</v>
      </c>
      <c r="E5176">
        <v>0</v>
      </c>
      <c r="F5176" t="s">
        <v>11</v>
      </c>
      <c r="G5176" t="s">
        <v>4975</v>
      </c>
      <c r="H5176" t="s">
        <v>3549</v>
      </c>
    </row>
    <row r="5177" spans="1:8" x14ac:dyDescent="0.35">
      <c r="A5177" t="s">
        <v>4984</v>
      </c>
      <c r="B5177" t="s">
        <v>364</v>
      </c>
      <c r="C5177" t="s">
        <v>365</v>
      </c>
      <c r="D5177">
        <v>2</v>
      </c>
      <c r="E5177">
        <v>0</v>
      </c>
      <c r="F5177" t="s">
        <v>11</v>
      </c>
      <c r="G5177" t="s">
        <v>4985</v>
      </c>
      <c r="H5177" t="s">
        <v>4986</v>
      </c>
    </row>
    <row r="5178" spans="1:8" x14ac:dyDescent="0.35">
      <c r="A5178" t="s">
        <v>4994</v>
      </c>
      <c r="B5178" t="s">
        <v>4068</v>
      </c>
      <c r="C5178" t="s">
        <v>4069</v>
      </c>
      <c r="D5178">
        <v>2</v>
      </c>
      <c r="E5178">
        <v>3</v>
      </c>
      <c r="F5178" t="s">
        <v>11</v>
      </c>
      <c r="G5178" t="s">
        <v>4995</v>
      </c>
      <c r="H5178" t="s">
        <v>495</v>
      </c>
    </row>
    <row r="5179" spans="1:8" x14ac:dyDescent="0.35">
      <c r="A5179" t="s">
        <v>5004</v>
      </c>
      <c r="B5179" t="s">
        <v>2439</v>
      </c>
      <c r="C5179" t="s">
        <v>2440</v>
      </c>
      <c r="D5179">
        <v>2</v>
      </c>
      <c r="E5179">
        <v>1</v>
      </c>
      <c r="F5179" t="s">
        <v>11</v>
      </c>
      <c r="G5179" t="s">
        <v>5005</v>
      </c>
      <c r="H5179" t="s">
        <v>4368</v>
      </c>
    </row>
    <row r="5180" spans="1:8" x14ac:dyDescent="0.35">
      <c r="A5180" t="s">
        <v>5009</v>
      </c>
      <c r="B5180" t="s">
        <v>26</v>
      </c>
      <c r="C5180" t="s">
        <v>27</v>
      </c>
      <c r="D5180">
        <v>2</v>
      </c>
      <c r="E5180">
        <v>1</v>
      </c>
      <c r="F5180" t="s">
        <v>11</v>
      </c>
      <c r="G5180" t="s">
        <v>5005</v>
      </c>
      <c r="H5180" t="s">
        <v>805</v>
      </c>
    </row>
    <row r="5181" spans="1:8" x14ac:dyDescent="0.35">
      <c r="A5181" t="s">
        <v>5019</v>
      </c>
      <c r="B5181" t="s">
        <v>5020</v>
      </c>
      <c r="C5181" t="s">
        <v>5021</v>
      </c>
      <c r="D5181">
        <v>2</v>
      </c>
      <c r="E5181">
        <v>0</v>
      </c>
      <c r="F5181" t="s">
        <v>11</v>
      </c>
      <c r="G5181" t="s">
        <v>5022</v>
      </c>
      <c r="H5181" t="s">
        <v>64</v>
      </c>
    </row>
    <row r="5182" spans="1:8" x14ac:dyDescent="0.35">
      <c r="A5182" t="s">
        <v>5042</v>
      </c>
      <c r="B5182" t="s">
        <v>5043</v>
      </c>
      <c r="C5182" t="s">
        <v>5044</v>
      </c>
      <c r="D5182">
        <v>2</v>
      </c>
      <c r="E5182">
        <v>1</v>
      </c>
      <c r="F5182" t="s">
        <v>11</v>
      </c>
      <c r="G5182" t="s">
        <v>5045</v>
      </c>
      <c r="H5182" t="s">
        <v>5046</v>
      </c>
    </row>
    <row r="5183" spans="1:8" x14ac:dyDescent="0.35">
      <c r="A5183" t="s">
        <v>5053</v>
      </c>
      <c r="B5183" t="s">
        <v>5054</v>
      </c>
      <c r="C5183" t="s">
        <v>5055</v>
      </c>
      <c r="D5183">
        <v>2</v>
      </c>
      <c r="E5183">
        <v>1</v>
      </c>
      <c r="F5183" t="s">
        <v>11</v>
      </c>
      <c r="G5183" t="s">
        <v>5056</v>
      </c>
      <c r="H5183" t="s">
        <v>5057</v>
      </c>
    </row>
    <row r="5184" spans="1:8" x14ac:dyDescent="0.35">
      <c r="A5184" t="s">
        <v>5080</v>
      </c>
      <c r="B5184" t="s">
        <v>5081</v>
      </c>
      <c r="C5184" t="s">
        <v>5082</v>
      </c>
      <c r="D5184">
        <v>2</v>
      </c>
      <c r="E5184">
        <v>1</v>
      </c>
      <c r="F5184" t="s">
        <v>11</v>
      </c>
      <c r="G5184" t="s">
        <v>5083</v>
      </c>
      <c r="H5184" t="s">
        <v>429</v>
      </c>
    </row>
    <row r="5185" spans="1:8" x14ac:dyDescent="0.35">
      <c r="A5185" t="s">
        <v>5095</v>
      </c>
      <c r="B5185" t="s">
        <v>2626</v>
      </c>
      <c r="C5185" t="s">
        <v>2627</v>
      </c>
      <c r="D5185">
        <v>2</v>
      </c>
      <c r="E5185">
        <v>1</v>
      </c>
      <c r="F5185" t="s">
        <v>11</v>
      </c>
      <c r="G5185" t="s">
        <v>5096</v>
      </c>
      <c r="H5185" t="s">
        <v>304</v>
      </c>
    </row>
    <row r="5186" spans="1:8" x14ac:dyDescent="0.35">
      <c r="A5186" t="s">
        <v>5101</v>
      </c>
      <c r="B5186" t="s">
        <v>5102</v>
      </c>
      <c r="C5186" t="s">
        <v>5103</v>
      </c>
      <c r="D5186">
        <v>2</v>
      </c>
      <c r="E5186">
        <v>1</v>
      </c>
      <c r="F5186" t="s">
        <v>11</v>
      </c>
      <c r="G5186" t="s">
        <v>5104</v>
      </c>
      <c r="H5186" t="s">
        <v>5105</v>
      </c>
    </row>
    <row r="5187" spans="1:8" x14ac:dyDescent="0.35">
      <c r="A5187" t="s">
        <v>5122</v>
      </c>
      <c r="B5187" t="s">
        <v>3082</v>
      </c>
      <c r="C5187" t="s">
        <v>3083</v>
      </c>
      <c r="D5187">
        <v>2</v>
      </c>
      <c r="E5187">
        <v>3</v>
      </c>
      <c r="F5187" t="s">
        <v>11</v>
      </c>
      <c r="G5187" t="s">
        <v>5123</v>
      </c>
      <c r="H5187" t="s">
        <v>236</v>
      </c>
    </row>
    <row r="5188" spans="1:8" x14ac:dyDescent="0.35">
      <c r="A5188" t="s">
        <v>5141</v>
      </c>
      <c r="B5188" t="s">
        <v>4656</v>
      </c>
      <c r="C5188" t="s">
        <v>4657</v>
      </c>
      <c r="D5188">
        <v>2</v>
      </c>
      <c r="E5188">
        <v>1</v>
      </c>
      <c r="F5188" t="s">
        <v>11</v>
      </c>
      <c r="G5188" t="s">
        <v>5140</v>
      </c>
      <c r="H5188" t="s">
        <v>1036</v>
      </c>
    </row>
    <row r="5189" spans="1:8" x14ac:dyDescent="0.35">
      <c r="A5189" t="s">
        <v>5145</v>
      </c>
      <c r="B5189" t="s">
        <v>4968</v>
      </c>
      <c r="C5189" t="s">
        <v>4967</v>
      </c>
      <c r="D5189">
        <v>2</v>
      </c>
      <c r="E5189">
        <v>1</v>
      </c>
      <c r="F5189" t="s">
        <v>11</v>
      </c>
      <c r="G5189" t="s">
        <v>5146</v>
      </c>
      <c r="H5189" t="s">
        <v>2071</v>
      </c>
    </row>
    <row r="5190" spans="1:8" x14ac:dyDescent="0.35">
      <c r="A5190" t="s">
        <v>5147</v>
      </c>
      <c r="B5190" t="s">
        <v>5148</v>
      </c>
      <c r="C5190" t="s">
        <v>5149</v>
      </c>
      <c r="D5190">
        <v>2</v>
      </c>
      <c r="E5190">
        <v>3</v>
      </c>
      <c r="F5190" t="s">
        <v>11</v>
      </c>
      <c r="G5190" t="s">
        <v>5150</v>
      </c>
      <c r="H5190" t="s">
        <v>103</v>
      </c>
    </row>
    <row r="5191" spans="1:8" x14ac:dyDescent="0.35">
      <c r="A5191" t="s">
        <v>5151</v>
      </c>
      <c r="B5191" t="s">
        <v>2626</v>
      </c>
      <c r="C5191" t="s">
        <v>2627</v>
      </c>
      <c r="D5191">
        <v>2</v>
      </c>
      <c r="E5191">
        <v>1</v>
      </c>
      <c r="F5191" t="s">
        <v>11</v>
      </c>
      <c r="G5191" t="s">
        <v>5152</v>
      </c>
      <c r="H5191" t="s">
        <v>1576</v>
      </c>
    </row>
    <row r="5192" spans="1:8" x14ac:dyDescent="0.35">
      <c r="A5192" t="s">
        <v>5158</v>
      </c>
      <c r="B5192" t="s">
        <v>1666</v>
      </c>
      <c r="C5192" t="s">
        <v>1667</v>
      </c>
      <c r="D5192">
        <v>2</v>
      </c>
      <c r="E5192">
        <v>0</v>
      </c>
      <c r="F5192" t="s">
        <v>11</v>
      </c>
      <c r="G5192" t="s">
        <v>5159</v>
      </c>
      <c r="H5192" t="s">
        <v>548</v>
      </c>
    </row>
    <row r="5193" spans="1:8" x14ac:dyDescent="0.35">
      <c r="A5193" t="s">
        <v>5167</v>
      </c>
      <c r="B5193" t="s">
        <v>5168</v>
      </c>
      <c r="C5193" t="s">
        <v>5169</v>
      </c>
      <c r="D5193">
        <v>2</v>
      </c>
      <c r="E5193">
        <v>1</v>
      </c>
      <c r="F5193" t="s">
        <v>11</v>
      </c>
      <c r="G5193" t="s">
        <v>5170</v>
      </c>
      <c r="H5193" t="s">
        <v>3654</v>
      </c>
    </row>
    <row r="5194" spans="1:8" x14ac:dyDescent="0.35">
      <c r="A5194" t="s">
        <v>5175</v>
      </c>
      <c r="B5194" t="s">
        <v>5176</v>
      </c>
      <c r="C5194" t="s">
        <v>5177</v>
      </c>
      <c r="D5194">
        <v>2</v>
      </c>
      <c r="E5194">
        <v>1</v>
      </c>
      <c r="F5194" t="s">
        <v>11</v>
      </c>
      <c r="G5194" t="s">
        <v>5170</v>
      </c>
      <c r="H5194" t="s">
        <v>5178</v>
      </c>
    </row>
    <row r="5195" spans="1:8" x14ac:dyDescent="0.35">
      <c r="A5195" t="s">
        <v>5179</v>
      </c>
      <c r="B5195" t="s">
        <v>5180</v>
      </c>
      <c r="C5195" t="s">
        <v>5181</v>
      </c>
      <c r="D5195">
        <v>2</v>
      </c>
      <c r="E5195">
        <v>3</v>
      </c>
      <c r="F5195" t="s">
        <v>11</v>
      </c>
      <c r="G5195" t="s">
        <v>5182</v>
      </c>
      <c r="H5195" t="s">
        <v>2946</v>
      </c>
    </row>
    <row r="5196" spans="1:8" x14ac:dyDescent="0.35">
      <c r="A5196" t="s">
        <v>5188</v>
      </c>
      <c r="B5196" t="s">
        <v>5189</v>
      </c>
      <c r="C5196" t="s">
        <v>5190</v>
      </c>
      <c r="D5196">
        <v>2</v>
      </c>
      <c r="E5196">
        <v>1</v>
      </c>
      <c r="F5196" t="s">
        <v>11</v>
      </c>
      <c r="G5196" t="s">
        <v>5191</v>
      </c>
      <c r="H5196" t="s">
        <v>5192</v>
      </c>
    </row>
    <row r="5197" spans="1:8" x14ac:dyDescent="0.35">
      <c r="A5197" t="s">
        <v>5200</v>
      </c>
      <c r="B5197" t="s">
        <v>3076</v>
      </c>
      <c r="C5197" t="s">
        <v>3075</v>
      </c>
      <c r="D5197">
        <v>2</v>
      </c>
      <c r="E5197">
        <v>1</v>
      </c>
      <c r="F5197" t="s">
        <v>11</v>
      </c>
      <c r="G5197" t="s">
        <v>5201</v>
      </c>
      <c r="H5197" t="s">
        <v>5202</v>
      </c>
    </row>
    <row r="5198" spans="1:8" x14ac:dyDescent="0.35">
      <c r="A5198" t="s">
        <v>5207</v>
      </c>
      <c r="B5198" t="s">
        <v>5208</v>
      </c>
      <c r="C5198" t="s">
        <v>5209</v>
      </c>
      <c r="D5198">
        <v>2</v>
      </c>
      <c r="E5198">
        <v>1</v>
      </c>
      <c r="F5198" t="s">
        <v>11</v>
      </c>
      <c r="G5198" t="s">
        <v>5210</v>
      </c>
      <c r="H5198" t="s">
        <v>805</v>
      </c>
    </row>
    <row r="5199" spans="1:8" x14ac:dyDescent="0.35">
      <c r="A5199" t="s">
        <v>5258</v>
      </c>
      <c r="B5199" t="s">
        <v>3911</v>
      </c>
      <c r="C5199" t="s">
        <v>3912</v>
      </c>
      <c r="D5199">
        <v>2</v>
      </c>
      <c r="E5199">
        <v>4</v>
      </c>
      <c r="F5199" t="s">
        <v>11</v>
      </c>
      <c r="G5199" t="s">
        <v>5256</v>
      </c>
      <c r="H5199" t="s">
        <v>5259</v>
      </c>
    </row>
    <row r="5200" spans="1:8" x14ac:dyDescent="0.35">
      <c r="A5200" t="s">
        <v>5260</v>
      </c>
      <c r="B5200" t="s">
        <v>1683</v>
      </c>
      <c r="C5200" t="s">
        <v>1684</v>
      </c>
      <c r="D5200">
        <v>2</v>
      </c>
      <c r="E5200">
        <v>1</v>
      </c>
      <c r="F5200" t="s">
        <v>11</v>
      </c>
      <c r="G5200" t="s">
        <v>5261</v>
      </c>
      <c r="H5200" t="s">
        <v>83</v>
      </c>
    </row>
    <row r="5201" spans="1:8" x14ac:dyDescent="0.35">
      <c r="A5201" t="s">
        <v>5262</v>
      </c>
      <c r="B5201" t="s">
        <v>2054</v>
      </c>
      <c r="C5201" t="s">
        <v>2055</v>
      </c>
      <c r="D5201">
        <v>2</v>
      </c>
      <c r="E5201">
        <v>1</v>
      </c>
      <c r="F5201" t="s">
        <v>11</v>
      </c>
      <c r="G5201" t="s">
        <v>5263</v>
      </c>
      <c r="H5201" t="s">
        <v>1894</v>
      </c>
    </row>
    <row r="5202" spans="1:8" x14ac:dyDescent="0.35">
      <c r="A5202" t="s">
        <v>5264</v>
      </c>
      <c r="B5202" t="s">
        <v>3046</v>
      </c>
      <c r="C5202" t="s">
        <v>3047</v>
      </c>
      <c r="D5202">
        <v>2</v>
      </c>
      <c r="E5202">
        <v>1</v>
      </c>
      <c r="F5202" t="s">
        <v>11</v>
      </c>
      <c r="G5202" t="s">
        <v>5265</v>
      </c>
      <c r="H5202" t="s">
        <v>2343</v>
      </c>
    </row>
    <row r="5203" spans="1:8" x14ac:dyDescent="0.35">
      <c r="A5203" t="s">
        <v>5274</v>
      </c>
      <c r="B5203" t="s">
        <v>95</v>
      </c>
      <c r="C5203" t="s">
        <v>96</v>
      </c>
      <c r="D5203">
        <v>2</v>
      </c>
      <c r="E5203">
        <v>0</v>
      </c>
      <c r="F5203" t="s">
        <v>11</v>
      </c>
      <c r="G5203" t="s">
        <v>5275</v>
      </c>
      <c r="H5203" t="s">
        <v>3639</v>
      </c>
    </row>
    <row r="5204" spans="1:8" x14ac:dyDescent="0.35">
      <c r="A5204" t="s">
        <v>5279</v>
      </c>
      <c r="B5204" t="s">
        <v>5270</v>
      </c>
      <c r="C5204" t="s">
        <v>5269</v>
      </c>
      <c r="D5204">
        <v>2</v>
      </c>
      <c r="E5204">
        <v>1</v>
      </c>
      <c r="F5204" t="s">
        <v>11</v>
      </c>
      <c r="G5204" t="s">
        <v>5280</v>
      </c>
      <c r="H5204" t="s">
        <v>180</v>
      </c>
    </row>
    <row r="5205" spans="1:8" x14ac:dyDescent="0.35">
      <c r="A5205" t="s">
        <v>5286</v>
      </c>
      <c r="B5205" t="s">
        <v>5287</v>
      </c>
      <c r="C5205" t="s">
        <v>5288</v>
      </c>
      <c r="D5205">
        <v>2</v>
      </c>
      <c r="E5205">
        <v>1</v>
      </c>
      <c r="F5205" t="s">
        <v>11</v>
      </c>
      <c r="G5205" t="s">
        <v>5285</v>
      </c>
      <c r="H5205" t="s">
        <v>5289</v>
      </c>
    </row>
    <row r="5206" spans="1:8" x14ac:dyDescent="0.35">
      <c r="A5206" t="s">
        <v>5311</v>
      </c>
      <c r="B5206" t="s">
        <v>5312</v>
      </c>
      <c r="C5206" t="s">
        <v>5313</v>
      </c>
      <c r="D5206">
        <v>2</v>
      </c>
      <c r="E5206">
        <v>1</v>
      </c>
      <c r="F5206" t="s">
        <v>11</v>
      </c>
      <c r="G5206" t="s">
        <v>5310</v>
      </c>
      <c r="H5206" t="s">
        <v>5314</v>
      </c>
    </row>
    <row r="5207" spans="1:8" x14ac:dyDescent="0.35">
      <c r="A5207" t="s">
        <v>5315</v>
      </c>
      <c r="B5207" t="s">
        <v>1868</v>
      </c>
      <c r="C5207" t="s">
        <v>1869</v>
      </c>
      <c r="D5207">
        <v>2</v>
      </c>
      <c r="E5207">
        <v>1</v>
      </c>
      <c r="F5207" t="s">
        <v>11</v>
      </c>
      <c r="G5207" t="s">
        <v>5310</v>
      </c>
      <c r="H5207" t="s">
        <v>278</v>
      </c>
    </row>
    <row r="5208" spans="1:8" x14ac:dyDescent="0.35">
      <c r="A5208" t="s">
        <v>5317</v>
      </c>
      <c r="B5208" t="s">
        <v>2614</v>
      </c>
      <c r="C5208" t="s">
        <v>2613</v>
      </c>
      <c r="D5208">
        <v>2</v>
      </c>
      <c r="E5208">
        <v>0</v>
      </c>
      <c r="F5208" t="s">
        <v>11</v>
      </c>
      <c r="G5208" t="s">
        <v>5318</v>
      </c>
      <c r="H5208" t="s">
        <v>4838</v>
      </c>
    </row>
    <row r="5209" spans="1:8" x14ac:dyDescent="0.35">
      <c r="A5209" t="s">
        <v>5329</v>
      </c>
      <c r="B5209" t="s">
        <v>2865</v>
      </c>
      <c r="C5209" t="s">
        <v>2866</v>
      </c>
      <c r="D5209">
        <v>2</v>
      </c>
      <c r="E5209">
        <v>1</v>
      </c>
      <c r="F5209" t="s">
        <v>11</v>
      </c>
      <c r="G5209" t="s">
        <v>5330</v>
      </c>
      <c r="H5209" t="s">
        <v>3616</v>
      </c>
    </row>
    <row r="5210" spans="1:8" x14ac:dyDescent="0.35">
      <c r="A5210" t="s">
        <v>5339</v>
      </c>
      <c r="B5210" t="s">
        <v>5340</v>
      </c>
      <c r="C5210" t="s">
        <v>5341</v>
      </c>
      <c r="D5210">
        <v>2</v>
      </c>
      <c r="E5210">
        <v>1</v>
      </c>
      <c r="F5210" t="s">
        <v>11</v>
      </c>
      <c r="G5210" t="s">
        <v>5342</v>
      </c>
      <c r="H5210" t="s">
        <v>18</v>
      </c>
    </row>
    <row r="5211" spans="1:8" x14ac:dyDescent="0.35">
      <c r="A5211" t="s">
        <v>5392</v>
      </c>
      <c r="B5211" t="s">
        <v>5393</v>
      </c>
      <c r="C5211" t="s">
        <v>5394</v>
      </c>
      <c r="D5211">
        <v>2</v>
      </c>
      <c r="E5211">
        <v>1</v>
      </c>
      <c r="F5211" t="s">
        <v>11</v>
      </c>
      <c r="G5211" t="s">
        <v>5395</v>
      </c>
      <c r="H5211" t="s">
        <v>5396</v>
      </c>
    </row>
    <row r="5212" spans="1:8" x14ac:dyDescent="0.35">
      <c r="A5212" t="s">
        <v>5397</v>
      </c>
      <c r="B5212" t="s">
        <v>5398</v>
      </c>
      <c r="C5212" t="s">
        <v>5399</v>
      </c>
      <c r="D5212">
        <v>2</v>
      </c>
      <c r="E5212">
        <v>1</v>
      </c>
      <c r="F5212" t="s">
        <v>11</v>
      </c>
      <c r="G5212" t="s">
        <v>5400</v>
      </c>
      <c r="H5212" t="s">
        <v>295</v>
      </c>
    </row>
    <row r="5213" spans="1:8" x14ac:dyDescent="0.35">
      <c r="A5213" t="s">
        <v>5405</v>
      </c>
      <c r="B5213" t="s">
        <v>5406</v>
      </c>
      <c r="C5213" t="s">
        <v>5407</v>
      </c>
      <c r="D5213">
        <v>2</v>
      </c>
      <c r="E5213">
        <v>1</v>
      </c>
      <c r="F5213" t="s">
        <v>11</v>
      </c>
      <c r="G5213" t="s">
        <v>5408</v>
      </c>
      <c r="H5213" t="s">
        <v>44</v>
      </c>
    </row>
    <row r="5214" spans="1:8" x14ac:dyDescent="0.35">
      <c r="A5214" t="s">
        <v>5418</v>
      </c>
      <c r="B5214" t="s">
        <v>1247</v>
      </c>
      <c r="C5214" t="s">
        <v>1248</v>
      </c>
      <c r="D5214">
        <v>2</v>
      </c>
      <c r="E5214">
        <v>1</v>
      </c>
      <c r="F5214" t="s">
        <v>11</v>
      </c>
      <c r="G5214" t="s">
        <v>5419</v>
      </c>
      <c r="H5214" t="s">
        <v>712</v>
      </c>
    </row>
    <row r="5215" spans="1:8" x14ac:dyDescent="0.35">
      <c r="A5215" t="s">
        <v>5440</v>
      </c>
      <c r="B5215" t="s">
        <v>211</v>
      </c>
      <c r="C5215" t="s">
        <v>212</v>
      </c>
      <c r="D5215">
        <v>2</v>
      </c>
      <c r="E5215">
        <v>0</v>
      </c>
      <c r="F5215" t="s">
        <v>11</v>
      </c>
      <c r="G5215" t="e">
        <f>- Какое это имеет значение?</f>
        <v>#NAME?</v>
      </c>
      <c r="H5215" t="s">
        <v>18</v>
      </c>
    </row>
    <row r="5216" spans="1:8" x14ac:dyDescent="0.35">
      <c r="A5216" t="s">
        <v>5452</v>
      </c>
      <c r="B5216" t="s">
        <v>5453</v>
      </c>
      <c r="C5216" t="s">
        <v>5454</v>
      </c>
      <c r="D5216">
        <v>2</v>
      </c>
      <c r="E5216">
        <v>1</v>
      </c>
      <c r="F5216" t="s">
        <v>11</v>
      </c>
      <c r="G5216" t="s">
        <v>5455</v>
      </c>
      <c r="H5216" t="s">
        <v>5456</v>
      </c>
    </row>
    <row r="5217" spans="1:8" x14ac:dyDescent="0.35">
      <c r="A5217" t="s">
        <v>5457</v>
      </c>
      <c r="B5217" t="s">
        <v>5458</v>
      </c>
      <c r="C5217" t="s">
        <v>5459</v>
      </c>
      <c r="D5217">
        <v>2</v>
      </c>
      <c r="E5217">
        <v>0</v>
      </c>
      <c r="F5217" t="s">
        <v>11</v>
      </c>
      <c r="G5217" t="s">
        <v>5460</v>
      </c>
      <c r="H5217" t="s">
        <v>1418</v>
      </c>
    </row>
    <row r="5218" spans="1:8" x14ac:dyDescent="0.35">
      <c r="A5218" t="s">
        <v>5489</v>
      </c>
      <c r="B5218" t="s">
        <v>5490</v>
      </c>
      <c r="C5218" t="s">
        <v>5491</v>
      </c>
      <c r="D5218">
        <v>2</v>
      </c>
      <c r="E5218">
        <v>1</v>
      </c>
      <c r="F5218" t="s">
        <v>11</v>
      </c>
      <c r="G5218" t="s">
        <v>5492</v>
      </c>
      <c r="H5218" t="s">
        <v>251</v>
      </c>
    </row>
    <row r="5219" spans="1:8" x14ac:dyDescent="0.35">
      <c r="A5219" t="s">
        <v>5498</v>
      </c>
      <c r="B5219" t="s">
        <v>5499</v>
      </c>
      <c r="C5219" t="s">
        <v>5500</v>
      </c>
      <c r="D5219">
        <v>2</v>
      </c>
      <c r="E5219">
        <v>1</v>
      </c>
      <c r="F5219" t="s">
        <v>11</v>
      </c>
      <c r="G5219" t="s">
        <v>5501</v>
      </c>
      <c r="H5219" t="s">
        <v>304</v>
      </c>
    </row>
    <row r="5220" spans="1:8" x14ac:dyDescent="0.35">
      <c r="A5220" t="e">
        <f>- хотят более</f>
        <v>#NAME?</v>
      </c>
      <c r="B5220" t="s">
        <v>140</v>
      </c>
      <c r="C5220" t="s">
        <v>141</v>
      </c>
      <c r="D5220">
        <v>2</v>
      </c>
      <c r="E5220">
        <v>2</v>
      </c>
      <c r="F5220" t="s">
        <v>11</v>
      </c>
      <c r="G5220" t="s">
        <v>5519</v>
      </c>
      <c r="H5220" t="s">
        <v>2870</v>
      </c>
    </row>
    <row r="5221" spans="1:8" x14ac:dyDescent="0.35">
      <c r="A5221" t="s">
        <v>5552</v>
      </c>
      <c r="B5221" t="s">
        <v>3423</v>
      </c>
      <c r="C5221" t="s">
        <v>3424</v>
      </c>
      <c r="D5221">
        <v>2</v>
      </c>
      <c r="E5221">
        <v>0</v>
      </c>
      <c r="F5221" t="s">
        <v>11</v>
      </c>
      <c r="G5221" t="s">
        <v>5553</v>
      </c>
      <c r="H5221" t="s">
        <v>227</v>
      </c>
    </row>
    <row r="5222" spans="1:8" x14ac:dyDescent="0.35">
      <c r="A5222" t="s">
        <v>5565</v>
      </c>
      <c r="B5222" t="s">
        <v>5566</v>
      </c>
      <c r="C5222" t="s">
        <v>5567</v>
      </c>
      <c r="D5222">
        <v>2</v>
      </c>
      <c r="E5222">
        <v>1</v>
      </c>
      <c r="F5222" t="s">
        <v>11</v>
      </c>
      <c r="G5222" t="s">
        <v>5568</v>
      </c>
      <c r="H5222" t="s">
        <v>429</v>
      </c>
    </row>
    <row r="5223" spans="1:8" x14ac:dyDescent="0.35">
      <c r="A5223" t="s">
        <v>5573</v>
      </c>
      <c r="B5223" t="s">
        <v>5574</v>
      </c>
      <c r="C5223" t="s">
        <v>5575</v>
      </c>
      <c r="D5223">
        <v>2</v>
      </c>
      <c r="E5223">
        <v>1</v>
      </c>
      <c r="F5223" t="s">
        <v>11</v>
      </c>
      <c r="G5223" t="s">
        <v>5576</v>
      </c>
      <c r="H5223" t="s">
        <v>3078</v>
      </c>
    </row>
    <row r="5224" spans="1:8" x14ac:dyDescent="0.35">
      <c r="A5224" t="s">
        <v>5577</v>
      </c>
      <c r="B5224" t="s">
        <v>2924</v>
      </c>
      <c r="C5224" t="s">
        <v>2925</v>
      </c>
      <c r="D5224">
        <v>2</v>
      </c>
      <c r="E5224">
        <v>1</v>
      </c>
      <c r="F5224" t="s">
        <v>11</v>
      </c>
      <c r="G5224" t="s">
        <v>5578</v>
      </c>
      <c r="H5224" t="s">
        <v>78</v>
      </c>
    </row>
    <row r="5225" spans="1:8" x14ac:dyDescent="0.35">
      <c r="A5225" t="s">
        <v>5591</v>
      </c>
      <c r="B5225" t="s">
        <v>5592</v>
      </c>
      <c r="C5225" t="s">
        <v>5593</v>
      </c>
      <c r="D5225">
        <v>2</v>
      </c>
      <c r="E5225">
        <v>1</v>
      </c>
      <c r="F5225" t="s">
        <v>11</v>
      </c>
      <c r="G5225" t="s">
        <v>5594</v>
      </c>
      <c r="H5225" t="s">
        <v>2308</v>
      </c>
    </row>
    <row r="5226" spans="1:8" x14ac:dyDescent="0.35">
      <c r="A5226" t="s">
        <v>5595</v>
      </c>
      <c r="B5226" t="s">
        <v>5596</v>
      </c>
      <c r="C5226" t="s">
        <v>5597</v>
      </c>
      <c r="D5226">
        <v>2</v>
      </c>
      <c r="E5226">
        <v>1</v>
      </c>
      <c r="F5226" t="s">
        <v>11</v>
      </c>
      <c r="G5226" t="s">
        <v>5598</v>
      </c>
      <c r="H5226" t="s">
        <v>5599</v>
      </c>
    </row>
    <row r="5227" spans="1:8" x14ac:dyDescent="0.35">
      <c r="A5227" t="s">
        <v>5641</v>
      </c>
      <c r="B5227" t="s">
        <v>5642</v>
      </c>
      <c r="C5227" t="s">
        <v>5643</v>
      </c>
      <c r="D5227">
        <v>2</v>
      </c>
      <c r="E5227">
        <v>1</v>
      </c>
      <c r="F5227" t="s">
        <v>11</v>
      </c>
      <c r="G5227" t="s">
        <v>5644</v>
      </c>
      <c r="H5227" t="s">
        <v>5645</v>
      </c>
    </row>
    <row r="5228" spans="1:8" x14ac:dyDescent="0.35">
      <c r="A5228" t="s">
        <v>5649</v>
      </c>
      <c r="B5228" t="s">
        <v>5650</v>
      </c>
      <c r="C5228" t="s">
        <v>5651</v>
      </c>
      <c r="D5228">
        <v>2</v>
      </c>
      <c r="E5228">
        <v>1</v>
      </c>
      <c r="F5228" t="s">
        <v>11</v>
      </c>
      <c r="G5228" t="s">
        <v>5652</v>
      </c>
      <c r="H5228" t="s">
        <v>805</v>
      </c>
    </row>
    <row r="5229" spans="1:8" x14ac:dyDescent="0.35">
      <c r="A5229" t="s">
        <v>5653</v>
      </c>
      <c r="B5229" t="s">
        <v>5654</v>
      </c>
      <c r="C5229" t="s">
        <v>5655</v>
      </c>
      <c r="D5229">
        <v>2</v>
      </c>
      <c r="E5229">
        <v>1</v>
      </c>
      <c r="F5229" t="s">
        <v>11</v>
      </c>
      <c r="G5229" t="s">
        <v>5656</v>
      </c>
      <c r="H5229" t="s">
        <v>1473</v>
      </c>
    </row>
    <row r="5230" spans="1:8" x14ac:dyDescent="0.35">
      <c r="A5230" t="s">
        <v>5660</v>
      </c>
      <c r="B5230" t="s">
        <v>5647</v>
      </c>
      <c r="C5230" t="s">
        <v>5646</v>
      </c>
      <c r="D5230">
        <v>2</v>
      </c>
      <c r="E5230">
        <v>6</v>
      </c>
      <c r="F5230" t="s">
        <v>11</v>
      </c>
      <c r="G5230" t="s">
        <v>5659</v>
      </c>
      <c r="H5230" t="s">
        <v>1473</v>
      </c>
    </row>
    <row r="5231" spans="1:8" x14ac:dyDescent="0.35">
      <c r="A5231" t="s">
        <v>5661</v>
      </c>
      <c r="B5231" t="s">
        <v>130</v>
      </c>
      <c r="C5231" t="s">
        <v>131</v>
      </c>
      <c r="D5231">
        <v>2</v>
      </c>
      <c r="E5231">
        <v>6</v>
      </c>
      <c r="F5231" t="s">
        <v>11</v>
      </c>
      <c r="G5231" t="s">
        <v>5659</v>
      </c>
      <c r="H5231" t="s">
        <v>548</v>
      </c>
    </row>
    <row r="5232" spans="1:8" x14ac:dyDescent="0.35">
      <c r="A5232" t="s">
        <v>5662</v>
      </c>
      <c r="B5232" t="s">
        <v>3567</v>
      </c>
      <c r="C5232" t="s">
        <v>3568</v>
      </c>
      <c r="D5232">
        <v>2</v>
      </c>
      <c r="E5232">
        <v>6</v>
      </c>
      <c r="F5232" t="s">
        <v>11</v>
      </c>
      <c r="G5232" t="s">
        <v>5659</v>
      </c>
      <c r="H5232" t="s">
        <v>5663</v>
      </c>
    </row>
    <row r="5233" spans="1:8" x14ac:dyDescent="0.35">
      <c r="A5233" t="s">
        <v>5666</v>
      </c>
      <c r="B5233" t="s">
        <v>5667</v>
      </c>
      <c r="C5233" t="s">
        <v>5668</v>
      </c>
      <c r="D5233">
        <v>2</v>
      </c>
      <c r="E5233">
        <v>1</v>
      </c>
      <c r="F5233" t="s">
        <v>11</v>
      </c>
      <c r="G5233" t="s">
        <v>5669</v>
      </c>
      <c r="H5233" t="s">
        <v>3044</v>
      </c>
    </row>
    <row r="5234" spans="1:8" x14ac:dyDescent="0.35">
      <c r="A5234" t="s">
        <v>5686</v>
      </c>
      <c r="B5234" t="s">
        <v>1104</v>
      </c>
      <c r="C5234" t="s">
        <v>1105</v>
      </c>
      <c r="D5234">
        <v>2</v>
      </c>
      <c r="E5234">
        <v>0</v>
      </c>
      <c r="F5234" t="s">
        <v>11</v>
      </c>
      <c r="G5234" t="s">
        <v>5687</v>
      </c>
      <c r="H5234" t="s">
        <v>5688</v>
      </c>
    </row>
    <row r="5235" spans="1:8" x14ac:dyDescent="0.35">
      <c r="A5235" t="s">
        <v>5709</v>
      </c>
      <c r="B5235" t="s">
        <v>1896</v>
      </c>
      <c r="C5235" t="s">
        <v>1895</v>
      </c>
      <c r="D5235">
        <v>2</v>
      </c>
      <c r="E5235">
        <v>1</v>
      </c>
      <c r="F5235" t="s">
        <v>11</v>
      </c>
      <c r="G5235" t="s">
        <v>5708</v>
      </c>
      <c r="H5235" t="s">
        <v>5710</v>
      </c>
    </row>
    <row r="5236" spans="1:8" x14ac:dyDescent="0.35">
      <c r="A5236" t="s">
        <v>5711</v>
      </c>
      <c r="B5236" t="s">
        <v>5270</v>
      </c>
      <c r="C5236" t="s">
        <v>5269</v>
      </c>
      <c r="D5236">
        <v>2</v>
      </c>
      <c r="E5236">
        <v>1</v>
      </c>
      <c r="F5236" t="s">
        <v>11</v>
      </c>
      <c r="G5236" t="s">
        <v>5712</v>
      </c>
      <c r="H5236" t="s">
        <v>703</v>
      </c>
    </row>
    <row r="5237" spans="1:8" x14ac:dyDescent="0.35">
      <c r="A5237" t="s">
        <v>5713</v>
      </c>
      <c r="B5237" t="s">
        <v>5714</v>
      </c>
      <c r="C5237" t="s">
        <v>5715</v>
      </c>
      <c r="D5237">
        <v>2</v>
      </c>
      <c r="E5237">
        <v>1</v>
      </c>
      <c r="F5237" t="s">
        <v>11</v>
      </c>
      <c r="G5237" t="s">
        <v>5716</v>
      </c>
      <c r="H5237" t="s">
        <v>5717</v>
      </c>
    </row>
    <row r="5238" spans="1:8" x14ac:dyDescent="0.35">
      <c r="A5238" t="s">
        <v>5718</v>
      </c>
      <c r="B5238" t="s">
        <v>5719</v>
      </c>
      <c r="C5238" t="s">
        <v>5720</v>
      </c>
      <c r="D5238">
        <v>2</v>
      </c>
      <c r="E5238">
        <v>5</v>
      </c>
      <c r="F5238" t="s">
        <v>11</v>
      </c>
      <c r="G5238" t="s">
        <v>5721</v>
      </c>
      <c r="H5238" t="s">
        <v>1671</v>
      </c>
    </row>
    <row r="5239" spans="1:8" x14ac:dyDescent="0.35">
      <c r="A5239" t="s">
        <v>5732</v>
      </c>
      <c r="B5239" t="s">
        <v>705</v>
      </c>
      <c r="C5239" t="s">
        <v>706</v>
      </c>
      <c r="D5239">
        <v>2</v>
      </c>
      <c r="E5239">
        <v>1</v>
      </c>
      <c r="F5239" t="s">
        <v>11</v>
      </c>
      <c r="G5239" t="s">
        <v>5733</v>
      </c>
      <c r="H5239" t="s">
        <v>457</v>
      </c>
    </row>
    <row r="5240" spans="1:8" x14ac:dyDescent="0.35">
      <c r="A5240" t="s">
        <v>5739</v>
      </c>
      <c r="B5240" t="s">
        <v>1378</v>
      </c>
      <c r="C5240" t="s">
        <v>1379</v>
      </c>
      <c r="D5240">
        <v>2</v>
      </c>
      <c r="E5240">
        <v>1</v>
      </c>
      <c r="F5240" t="s">
        <v>11</v>
      </c>
      <c r="G5240" t="s">
        <v>5740</v>
      </c>
      <c r="H5240" t="s">
        <v>1361</v>
      </c>
    </row>
    <row r="5241" spans="1:8" x14ac:dyDescent="0.35">
      <c r="A5241" t="s">
        <v>5741</v>
      </c>
      <c r="B5241" t="s">
        <v>5742</v>
      </c>
      <c r="C5241" t="s">
        <v>5743</v>
      </c>
      <c r="D5241">
        <v>2</v>
      </c>
      <c r="E5241">
        <v>1</v>
      </c>
      <c r="F5241" t="s">
        <v>11</v>
      </c>
      <c r="G5241" t="s">
        <v>5744</v>
      </c>
      <c r="H5241" t="s">
        <v>5745</v>
      </c>
    </row>
    <row r="5242" spans="1:8" x14ac:dyDescent="0.35">
      <c r="A5242" t="s">
        <v>5763</v>
      </c>
      <c r="B5242" t="s">
        <v>5539</v>
      </c>
      <c r="C5242" t="s">
        <v>5540</v>
      </c>
      <c r="D5242">
        <v>2</v>
      </c>
      <c r="E5242">
        <v>2</v>
      </c>
      <c r="F5242" t="s">
        <v>11</v>
      </c>
      <c r="G5242" t="s">
        <v>5764</v>
      </c>
      <c r="H5242" t="s">
        <v>5765</v>
      </c>
    </row>
    <row r="5243" spans="1:8" x14ac:dyDescent="0.35">
      <c r="A5243" t="s">
        <v>5788</v>
      </c>
      <c r="B5243" t="s">
        <v>5789</v>
      </c>
      <c r="C5243" t="s">
        <v>5790</v>
      </c>
      <c r="D5243">
        <v>2</v>
      </c>
      <c r="E5243">
        <v>0</v>
      </c>
      <c r="F5243" t="s">
        <v>11</v>
      </c>
      <c r="G5243" t="s">
        <v>5791</v>
      </c>
      <c r="H5243" t="s">
        <v>1031</v>
      </c>
    </row>
    <row r="5244" spans="1:8" x14ac:dyDescent="0.35">
      <c r="A5244" t="s">
        <v>5792</v>
      </c>
      <c r="B5244" t="s">
        <v>5779</v>
      </c>
      <c r="C5244" t="s">
        <v>5780</v>
      </c>
      <c r="D5244">
        <v>2</v>
      </c>
      <c r="E5244">
        <v>1</v>
      </c>
      <c r="F5244" t="s">
        <v>11</v>
      </c>
      <c r="G5244" t="s">
        <v>5793</v>
      </c>
      <c r="H5244" t="s">
        <v>5794</v>
      </c>
    </row>
    <row r="5245" spans="1:8" x14ac:dyDescent="0.35">
      <c r="A5245" t="s">
        <v>5809</v>
      </c>
      <c r="B5245" t="s">
        <v>5810</v>
      </c>
      <c r="C5245" t="s">
        <v>5811</v>
      </c>
      <c r="D5245">
        <v>2</v>
      </c>
      <c r="E5245">
        <v>1</v>
      </c>
      <c r="F5245" t="s">
        <v>11</v>
      </c>
      <c r="G5245" t="s">
        <v>5812</v>
      </c>
      <c r="H5245" t="s">
        <v>457</v>
      </c>
    </row>
    <row r="5246" spans="1:8" x14ac:dyDescent="0.35">
      <c r="A5246" t="s">
        <v>5827</v>
      </c>
      <c r="B5246" t="s">
        <v>1378</v>
      </c>
      <c r="C5246" t="s">
        <v>1379</v>
      </c>
      <c r="D5246">
        <v>2</v>
      </c>
      <c r="E5246">
        <v>2</v>
      </c>
      <c r="F5246" t="s">
        <v>11</v>
      </c>
      <c r="G5246" t="s">
        <v>5828</v>
      </c>
      <c r="H5246" t="s">
        <v>103</v>
      </c>
    </row>
    <row r="5247" spans="1:8" x14ac:dyDescent="0.35">
      <c r="A5247" t="s">
        <v>5857</v>
      </c>
      <c r="B5247" t="s">
        <v>5858</v>
      </c>
      <c r="C5247" t="s">
        <v>5859</v>
      </c>
      <c r="D5247">
        <v>2</v>
      </c>
      <c r="E5247">
        <v>1</v>
      </c>
      <c r="F5247" t="s">
        <v>11</v>
      </c>
      <c r="G5247" t="s">
        <v>5860</v>
      </c>
      <c r="H5247" t="s">
        <v>64</v>
      </c>
    </row>
    <row r="5248" spans="1:8" x14ac:dyDescent="0.35">
      <c r="A5248" t="s">
        <v>5867</v>
      </c>
      <c r="B5248" t="s">
        <v>5841</v>
      </c>
      <c r="C5248" t="s">
        <v>5842</v>
      </c>
      <c r="D5248">
        <v>2</v>
      </c>
      <c r="E5248">
        <v>1</v>
      </c>
      <c r="F5248" t="s">
        <v>11</v>
      </c>
      <c r="G5248" t="s">
        <v>5868</v>
      </c>
      <c r="H5248" t="s">
        <v>304</v>
      </c>
    </row>
    <row r="5249" spans="1:8" x14ac:dyDescent="0.35">
      <c r="A5249" t="s">
        <v>5877</v>
      </c>
      <c r="B5249" t="s">
        <v>2397</v>
      </c>
      <c r="C5249" t="s">
        <v>2398</v>
      </c>
      <c r="D5249">
        <v>2</v>
      </c>
      <c r="E5249">
        <v>1</v>
      </c>
      <c r="F5249" t="s">
        <v>11</v>
      </c>
      <c r="G5249" t="s">
        <v>5878</v>
      </c>
      <c r="H5249" t="s">
        <v>2052</v>
      </c>
    </row>
    <row r="5250" spans="1:8" x14ac:dyDescent="0.35">
      <c r="A5250" t="s">
        <v>5882</v>
      </c>
      <c r="B5250" t="s">
        <v>5054</v>
      </c>
      <c r="C5250" t="s">
        <v>5055</v>
      </c>
      <c r="D5250">
        <v>2</v>
      </c>
      <c r="E5250">
        <v>1</v>
      </c>
      <c r="F5250" t="s">
        <v>11</v>
      </c>
      <c r="G5250" t="s">
        <v>5883</v>
      </c>
      <c r="H5250" t="s">
        <v>304</v>
      </c>
    </row>
    <row r="5251" spans="1:8" x14ac:dyDescent="0.35">
      <c r="A5251" t="s">
        <v>5884</v>
      </c>
      <c r="B5251" t="s">
        <v>2210</v>
      </c>
      <c r="C5251" t="s">
        <v>2211</v>
      </c>
      <c r="D5251">
        <v>2</v>
      </c>
      <c r="E5251">
        <v>1</v>
      </c>
      <c r="F5251" t="s">
        <v>11</v>
      </c>
      <c r="G5251" t="s">
        <v>5885</v>
      </c>
      <c r="H5251" t="s">
        <v>13</v>
      </c>
    </row>
    <row r="5252" spans="1:8" x14ac:dyDescent="0.35">
      <c r="A5252" t="s">
        <v>5899</v>
      </c>
      <c r="B5252" t="s">
        <v>3390</v>
      </c>
      <c r="C5252" t="s">
        <v>3391</v>
      </c>
      <c r="D5252">
        <v>2</v>
      </c>
      <c r="E5252">
        <v>1</v>
      </c>
      <c r="F5252" t="s">
        <v>11</v>
      </c>
      <c r="G5252" t="s">
        <v>5900</v>
      </c>
      <c r="H5252" t="s">
        <v>304</v>
      </c>
    </row>
    <row r="5253" spans="1:8" x14ac:dyDescent="0.35">
      <c r="A5253" t="s">
        <v>5913</v>
      </c>
      <c r="B5253" t="s">
        <v>5914</v>
      </c>
      <c r="C5253" t="s">
        <v>5915</v>
      </c>
      <c r="D5253">
        <v>2</v>
      </c>
      <c r="E5253">
        <v>2</v>
      </c>
      <c r="F5253" t="s">
        <v>11</v>
      </c>
      <c r="G5253" t="s">
        <v>5916</v>
      </c>
      <c r="H5253" t="s">
        <v>1031</v>
      </c>
    </row>
    <row r="5254" spans="1:8" x14ac:dyDescent="0.35">
      <c r="A5254" t="s">
        <v>5917</v>
      </c>
      <c r="B5254" t="s">
        <v>2323</v>
      </c>
      <c r="C5254" t="s">
        <v>2324</v>
      </c>
      <c r="D5254">
        <v>2</v>
      </c>
      <c r="E5254">
        <v>0</v>
      </c>
      <c r="F5254" t="s">
        <v>11</v>
      </c>
      <c r="G5254" t="s">
        <v>5918</v>
      </c>
      <c r="H5254" t="s">
        <v>892</v>
      </c>
    </row>
    <row r="5255" spans="1:8" x14ac:dyDescent="0.35">
      <c r="A5255" t="s">
        <v>5923</v>
      </c>
      <c r="B5255" t="s">
        <v>1881</v>
      </c>
      <c r="C5255" t="s">
        <v>1882</v>
      </c>
      <c r="D5255">
        <v>2</v>
      </c>
      <c r="E5255">
        <v>0</v>
      </c>
      <c r="F5255" t="s">
        <v>11</v>
      </c>
      <c r="G5255" t="s">
        <v>5924</v>
      </c>
      <c r="H5255" t="s">
        <v>64</v>
      </c>
    </row>
    <row r="5256" spans="1:8" x14ac:dyDescent="0.35">
      <c r="A5256" t="s">
        <v>5927</v>
      </c>
      <c r="B5256" t="s">
        <v>112</v>
      </c>
      <c r="C5256" t="s">
        <v>113</v>
      </c>
      <c r="D5256">
        <v>2</v>
      </c>
      <c r="E5256">
        <v>1</v>
      </c>
      <c r="F5256" t="s">
        <v>11</v>
      </c>
      <c r="G5256" t="s">
        <v>5928</v>
      </c>
      <c r="H5256" t="s">
        <v>115</v>
      </c>
    </row>
    <row r="5257" spans="1:8" x14ac:dyDescent="0.35">
      <c r="A5257" t="s">
        <v>5936</v>
      </c>
      <c r="B5257" t="s">
        <v>211</v>
      </c>
      <c r="C5257" t="s">
        <v>212</v>
      </c>
      <c r="D5257">
        <v>2</v>
      </c>
      <c r="E5257">
        <v>1</v>
      </c>
      <c r="F5257" t="s">
        <v>11</v>
      </c>
      <c r="G5257" t="s">
        <v>5937</v>
      </c>
      <c r="H5257" t="s">
        <v>18</v>
      </c>
    </row>
    <row r="5258" spans="1:8" x14ac:dyDescent="0.35">
      <c r="A5258" t="s">
        <v>6003</v>
      </c>
      <c r="B5258" t="s">
        <v>990</v>
      </c>
      <c r="C5258" t="s">
        <v>991</v>
      </c>
      <c r="D5258">
        <v>2</v>
      </c>
      <c r="E5258">
        <v>4</v>
      </c>
      <c r="F5258" t="s">
        <v>11</v>
      </c>
      <c r="G5258" t="s">
        <v>6004</v>
      </c>
      <c r="H5258" t="s">
        <v>180</v>
      </c>
    </row>
    <row r="5259" spans="1:8" x14ac:dyDescent="0.35">
      <c r="A5259" t="s">
        <v>6009</v>
      </c>
      <c r="B5259" t="s">
        <v>6010</v>
      </c>
      <c r="C5259" t="s">
        <v>6011</v>
      </c>
      <c r="D5259">
        <v>2</v>
      </c>
      <c r="E5259">
        <v>1</v>
      </c>
      <c r="F5259" t="s">
        <v>11</v>
      </c>
      <c r="G5259" t="s">
        <v>6012</v>
      </c>
      <c r="H5259" t="s">
        <v>2343</v>
      </c>
    </row>
    <row r="5260" spans="1:8" x14ac:dyDescent="0.35">
      <c r="A5260" t="s">
        <v>6038</v>
      </c>
      <c r="B5260" t="s">
        <v>6039</v>
      </c>
      <c r="C5260" t="s">
        <v>6040</v>
      </c>
      <c r="D5260">
        <v>2</v>
      </c>
      <c r="E5260">
        <v>1</v>
      </c>
      <c r="F5260" t="s">
        <v>11</v>
      </c>
      <c r="G5260" t="s">
        <v>6041</v>
      </c>
      <c r="H5260" t="s">
        <v>83</v>
      </c>
    </row>
    <row r="5261" spans="1:8" x14ac:dyDescent="0.35">
      <c r="A5261" t="s">
        <v>6061</v>
      </c>
      <c r="B5261" t="s">
        <v>6062</v>
      </c>
      <c r="C5261" t="s">
        <v>6063</v>
      </c>
      <c r="D5261">
        <v>2</v>
      </c>
      <c r="E5261">
        <v>1</v>
      </c>
      <c r="F5261" t="s">
        <v>11</v>
      </c>
      <c r="G5261" t="s">
        <v>6064</v>
      </c>
      <c r="H5261" t="s">
        <v>4130</v>
      </c>
    </row>
    <row r="5262" spans="1:8" x14ac:dyDescent="0.35">
      <c r="A5262" t="s">
        <v>6067</v>
      </c>
      <c r="B5262" t="s">
        <v>2526</v>
      </c>
      <c r="C5262" t="s">
        <v>2527</v>
      </c>
      <c r="D5262">
        <v>2</v>
      </c>
      <c r="E5262">
        <v>1</v>
      </c>
      <c r="F5262" t="s">
        <v>11</v>
      </c>
      <c r="G5262" t="s">
        <v>6068</v>
      </c>
      <c r="H5262" t="s">
        <v>3144</v>
      </c>
    </row>
    <row r="5263" spans="1:8" x14ac:dyDescent="0.35">
      <c r="A5263" t="s">
        <v>6076</v>
      </c>
      <c r="B5263" t="s">
        <v>6077</v>
      </c>
      <c r="C5263" t="s">
        <v>6078</v>
      </c>
      <c r="D5263">
        <v>2</v>
      </c>
      <c r="E5263">
        <v>1</v>
      </c>
      <c r="F5263" t="s">
        <v>11</v>
      </c>
      <c r="G5263" t="s">
        <v>6079</v>
      </c>
      <c r="H5263" t="s">
        <v>338</v>
      </c>
    </row>
    <row r="5264" spans="1:8" x14ac:dyDescent="0.35">
      <c r="A5264" t="s">
        <v>6097</v>
      </c>
      <c r="B5264" t="s">
        <v>6090</v>
      </c>
      <c r="C5264" t="s">
        <v>6091</v>
      </c>
      <c r="D5264">
        <v>2</v>
      </c>
      <c r="E5264">
        <v>1</v>
      </c>
      <c r="F5264" t="s">
        <v>11</v>
      </c>
      <c r="G5264" t="s">
        <v>6098</v>
      </c>
      <c r="H5264" t="s">
        <v>83</v>
      </c>
    </row>
    <row r="5265" spans="1:8" x14ac:dyDescent="0.35">
      <c r="A5265" t="s">
        <v>6099</v>
      </c>
      <c r="B5265" t="s">
        <v>6100</v>
      </c>
      <c r="C5265" t="s">
        <v>6101</v>
      </c>
      <c r="D5265">
        <v>2</v>
      </c>
      <c r="E5265">
        <v>1</v>
      </c>
      <c r="F5265" t="s">
        <v>11</v>
      </c>
      <c r="G5265" t="s">
        <v>6098</v>
      </c>
      <c r="H5265" t="s">
        <v>6102</v>
      </c>
    </row>
    <row r="5266" spans="1:8" x14ac:dyDescent="0.35">
      <c r="A5266" t="s">
        <v>6103</v>
      </c>
      <c r="B5266" t="s">
        <v>1754</v>
      </c>
      <c r="C5266" t="s">
        <v>1755</v>
      </c>
      <c r="D5266">
        <v>2</v>
      </c>
      <c r="E5266">
        <v>0</v>
      </c>
      <c r="F5266" t="s">
        <v>11</v>
      </c>
      <c r="G5266" t="s">
        <v>6104</v>
      </c>
      <c r="H5266" t="s">
        <v>330</v>
      </c>
    </row>
    <row r="5267" spans="1:8" x14ac:dyDescent="0.35">
      <c r="A5267" t="s">
        <v>6107</v>
      </c>
      <c r="B5267" t="s">
        <v>6108</v>
      </c>
      <c r="C5267" t="s">
        <v>6109</v>
      </c>
      <c r="D5267">
        <v>2</v>
      </c>
      <c r="E5267">
        <v>1</v>
      </c>
      <c r="F5267" t="s">
        <v>11</v>
      </c>
      <c r="G5267" t="s">
        <v>6110</v>
      </c>
      <c r="H5267" t="s">
        <v>171</v>
      </c>
    </row>
    <row r="5268" spans="1:8" x14ac:dyDescent="0.35">
      <c r="A5268" t="s">
        <v>6116</v>
      </c>
      <c r="B5268" t="s">
        <v>436</v>
      </c>
      <c r="C5268" t="s">
        <v>437</v>
      </c>
      <c r="D5268">
        <v>2</v>
      </c>
      <c r="E5268">
        <v>5</v>
      </c>
      <c r="F5268" t="s">
        <v>11</v>
      </c>
      <c r="G5268" t="s">
        <v>6117</v>
      </c>
      <c r="H5268" t="s">
        <v>812</v>
      </c>
    </row>
    <row r="5269" spans="1:8" x14ac:dyDescent="0.35">
      <c r="A5269" t="s">
        <v>6118</v>
      </c>
      <c r="B5269" t="s">
        <v>5970</v>
      </c>
      <c r="C5269" t="s">
        <v>5971</v>
      </c>
      <c r="D5269">
        <v>2</v>
      </c>
      <c r="E5269">
        <v>0</v>
      </c>
      <c r="F5269" t="s">
        <v>11</v>
      </c>
      <c r="G5269" t="s">
        <v>6119</v>
      </c>
      <c r="H5269" t="s">
        <v>3314</v>
      </c>
    </row>
    <row r="5270" spans="1:8" x14ac:dyDescent="0.35">
      <c r="A5270" t="s">
        <v>6127</v>
      </c>
      <c r="B5270" t="s">
        <v>6128</v>
      </c>
      <c r="C5270" t="s">
        <v>6129</v>
      </c>
      <c r="D5270">
        <v>2</v>
      </c>
      <c r="E5270">
        <v>0</v>
      </c>
      <c r="F5270" t="s">
        <v>11</v>
      </c>
      <c r="G5270" t="s">
        <v>6125</v>
      </c>
      <c r="H5270" t="s">
        <v>1418</v>
      </c>
    </row>
    <row r="5271" spans="1:8" x14ac:dyDescent="0.35">
      <c r="A5271" t="s">
        <v>6183</v>
      </c>
      <c r="B5271" t="s">
        <v>3607</v>
      </c>
      <c r="C5271" t="s">
        <v>3608</v>
      </c>
      <c r="D5271">
        <v>2</v>
      </c>
      <c r="E5271">
        <v>1</v>
      </c>
      <c r="F5271" t="s">
        <v>11</v>
      </c>
      <c r="G5271" t="s">
        <v>6184</v>
      </c>
      <c r="H5271" t="s">
        <v>6185</v>
      </c>
    </row>
    <row r="5272" spans="1:8" x14ac:dyDescent="0.35">
      <c r="A5272" t="s">
        <v>6190</v>
      </c>
      <c r="B5272" t="s">
        <v>4045</v>
      </c>
      <c r="C5272" t="s">
        <v>4046</v>
      </c>
      <c r="D5272">
        <v>2</v>
      </c>
      <c r="E5272">
        <v>1</v>
      </c>
      <c r="F5272" t="s">
        <v>11</v>
      </c>
      <c r="G5272" t="s">
        <v>6191</v>
      </c>
      <c r="H5272" t="s">
        <v>805</v>
      </c>
    </row>
    <row r="5273" spans="1:8" x14ac:dyDescent="0.35">
      <c r="A5273" t="s">
        <v>6214</v>
      </c>
      <c r="B5273" t="s">
        <v>2498</v>
      </c>
      <c r="C5273" t="s">
        <v>2499</v>
      </c>
      <c r="D5273">
        <v>2</v>
      </c>
      <c r="E5273">
        <v>1</v>
      </c>
      <c r="F5273" t="s">
        <v>11</v>
      </c>
      <c r="G5273" t="s">
        <v>6215</v>
      </c>
      <c r="H5273" t="s">
        <v>6216</v>
      </c>
    </row>
    <row r="5274" spans="1:8" x14ac:dyDescent="0.35">
      <c r="A5274" t="s">
        <v>6256</v>
      </c>
      <c r="B5274" t="s">
        <v>6257</v>
      </c>
      <c r="C5274" t="s">
        <v>6258</v>
      </c>
      <c r="D5274">
        <v>2</v>
      </c>
      <c r="E5274">
        <v>0</v>
      </c>
      <c r="F5274" t="s">
        <v>11</v>
      </c>
      <c r="G5274" t="s">
        <v>6259</v>
      </c>
      <c r="H5274" t="s">
        <v>338</v>
      </c>
    </row>
    <row r="5275" spans="1:8" x14ac:dyDescent="0.35">
      <c r="A5275" t="s">
        <v>6266</v>
      </c>
      <c r="B5275" t="s">
        <v>3046</v>
      </c>
      <c r="C5275" t="s">
        <v>3047</v>
      </c>
      <c r="D5275">
        <v>2</v>
      </c>
      <c r="E5275">
        <v>2</v>
      </c>
      <c r="F5275" t="s">
        <v>11</v>
      </c>
      <c r="G5275" t="s">
        <v>6267</v>
      </c>
      <c r="H5275" t="s">
        <v>1473</v>
      </c>
    </row>
    <row r="5276" spans="1:8" x14ac:dyDescent="0.35">
      <c r="A5276" t="s">
        <v>6272</v>
      </c>
      <c r="B5276" t="s">
        <v>1456</v>
      </c>
      <c r="C5276" t="s">
        <v>1457</v>
      </c>
      <c r="D5276">
        <v>2</v>
      </c>
      <c r="E5276">
        <v>0</v>
      </c>
      <c r="F5276" t="s">
        <v>11</v>
      </c>
      <c r="G5276" t="s">
        <v>6271</v>
      </c>
      <c r="H5276" t="s">
        <v>2032</v>
      </c>
    </row>
    <row r="5277" spans="1:8" x14ac:dyDescent="0.35">
      <c r="A5277" t="s">
        <v>6273</v>
      </c>
      <c r="B5277" t="s">
        <v>1212</v>
      </c>
      <c r="C5277" t="s">
        <v>1213</v>
      </c>
      <c r="D5277">
        <v>2</v>
      </c>
      <c r="E5277">
        <v>1</v>
      </c>
      <c r="F5277" t="s">
        <v>11</v>
      </c>
      <c r="G5277" t="s">
        <v>6271</v>
      </c>
      <c r="H5277" t="s">
        <v>1412</v>
      </c>
    </row>
    <row r="5278" spans="1:8" x14ac:dyDescent="0.35">
      <c r="A5278" t="s">
        <v>6310</v>
      </c>
      <c r="B5278" t="s">
        <v>6311</v>
      </c>
      <c r="C5278" t="s">
        <v>6312</v>
      </c>
      <c r="D5278">
        <v>2</v>
      </c>
      <c r="E5278">
        <v>1</v>
      </c>
      <c r="F5278" t="s">
        <v>11</v>
      </c>
      <c r="G5278" t="s">
        <v>6313</v>
      </c>
      <c r="H5278" t="s">
        <v>18</v>
      </c>
    </row>
    <row r="5279" spans="1:8" x14ac:dyDescent="0.35">
      <c r="A5279" t="s">
        <v>6316</v>
      </c>
      <c r="B5279" t="s">
        <v>211</v>
      </c>
      <c r="C5279" t="s">
        <v>212</v>
      </c>
      <c r="D5279">
        <v>2</v>
      </c>
      <c r="E5279">
        <v>5</v>
      </c>
      <c r="F5279" t="s">
        <v>11</v>
      </c>
      <c r="G5279" t="s">
        <v>6317</v>
      </c>
      <c r="H5279" t="s">
        <v>18</v>
      </c>
    </row>
    <row r="5280" spans="1:8" x14ac:dyDescent="0.35">
      <c r="A5280" t="s">
        <v>6329</v>
      </c>
      <c r="B5280" t="s">
        <v>6330</v>
      </c>
      <c r="C5280" t="s">
        <v>6331</v>
      </c>
      <c r="D5280">
        <v>2</v>
      </c>
      <c r="E5280">
        <v>0</v>
      </c>
      <c r="F5280" t="s">
        <v>11</v>
      </c>
      <c r="G5280" t="s">
        <v>6332</v>
      </c>
      <c r="H5280" t="s">
        <v>6333</v>
      </c>
    </row>
    <row r="5281" spans="1:8" x14ac:dyDescent="0.35">
      <c r="A5281" t="s">
        <v>6329</v>
      </c>
      <c r="B5281" t="s">
        <v>6330</v>
      </c>
      <c r="C5281" t="s">
        <v>6331</v>
      </c>
      <c r="D5281">
        <v>2</v>
      </c>
      <c r="E5281">
        <v>0</v>
      </c>
      <c r="F5281" t="s">
        <v>11</v>
      </c>
      <c r="G5281" t="s">
        <v>6341</v>
      </c>
      <c r="H5281" t="s">
        <v>24</v>
      </c>
    </row>
    <row r="5282" spans="1:8" x14ac:dyDescent="0.35">
      <c r="A5282" t="s">
        <v>6346</v>
      </c>
      <c r="B5282" t="s">
        <v>6347</v>
      </c>
      <c r="C5282" t="s">
        <v>6348</v>
      </c>
      <c r="D5282">
        <v>2</v>
      </c>
      <c r="E5282">
        <v>1</v>
      </c>
      <c r="F5282" t="s">
        <v>11</v>
      </c>
      <c r="G5282" t="s">
        <v>6349</v>
      </c>
      <c r="H5282" t="s">
        <v>18</v>
      </c>
    </row>
    <row r="5283" spans="1:8" x14ac:dyDescent="0.35">
      <c r="A5283" t="s">
        <v>6350</v>
      </c>
      <c r="B5283" t="s">
        <v>5240</v>
      </c>
      <c r="C5283" t="s">
        <v>5241</v>
      </c>
      <c r="D5283">
        <v>2</v>
      </c>
      <c r="E5283">
        <v>1</v>
      </c>
      <c r="F5283" t="s">
        <v>11</v>
      </c>
      <c r="G5283" t="s">
        <v>6349</v>
      </c>
      <c r="H5283" t="s">
        <v>304</v>
      </c>
    </row>
    <row r="5284" spans="1:8" x14ac:dyDescent="0.35">
      <c r="A5284" t="s">
        <v>6351</v>
      </c>
      <c r="B5284" t="s">
        <v>6343</v>
      </c>
      <c r="C5284" t="s">
        <v>6344</v>
      </c>
      <c r="D5284">
        <v>2</v>
      </c>
      <c r="E5284">
        <v>1</v>
      </c>
      <c r="F5284" t="s">
        <v>11</v>
      </c>
      <c r="G5284" t="s">
        <v>6352</v>
      </c>
      <c r="H5284" t="s">
        <v>143</v>
      </c>
    </row>
    <row r="5285" spans="1:8" x14ac:dyDescent="0.35">
      <c r="A5285" t="s">
        <v>6355</v>
      </c>
      <c r="B5285" t="s">
        <v>112</v>
      </c>
      <c r="C5285" t="s">
        <v>113</v>
      </c>
      <c r="D5285">
        <v>2</v>
      </c>
      <c r="E5285">
        <v>1</v>
      </c>
      <c r="F5285" t="s">
        <v>11</v>
      </c>
      <c r="G5285" t="s">
        <v>6356</v>
      </c>
      <c r="H5285" t="s">
        <v>115</v>
      </c>
    </row>
    <row r="5286" spans="1:8" x14ac:dyDescent="0.35">
      <c r="A5286" t="s">
        <v>6366</v>
      </c>
      <c r="B5286" t="s">
        <v>3051</v>
      </c>
      <c r="C5286" t="s">
        <v>3052</v>
      </c>
      <c r="D5286">
        <v>2</v>
      </c>
      <c r="E5286">
        <v>1</v>
      </c>
      <c r="F5286" t="s">
        <v>11</v>
      </c>
      <c r="G5286" t="s">
        <v>6365</v>
      </c>
      <c r="H5286" t="s">
        <v>6367</v>
      </c>
    </row>
    <row r="5287" spans="1:8" x14ac:dyDescent="0.35">
      <c r="A5287" t="s">
        <v>6387</v>
      </c>
      <c r="B5287" t="s">
        <v>2123</v>
      </c>
      <c r="C5287" t="s">
        <v>2124</v>
      </c>
      <c r="D5287">
        <v>2</v>
      </c>
      <c r="E5287">
        <v>0</v>
      </c>
      <c r="F5287" t="s">
        <v>11</v>
      </c>
      <c r="G5287" t="s">
        <v>6386</v>
      </c>
      <c r="H5287" t="s">
        <v>1702</v>
      </c>
    </row>
    <row r="5288" spans="1:8" x14ac:dyDescent="0.35">
      <c r="A5288" t="s">
        <v>6388</v>
      </c>
      <c r="B5288" t="s">
        <v>6389</v>
      </c>
      <c r="C5288" t="s">
        <v>6390</v>
      </c>
      <c r="D5288">
        <v>2</v>
      </c>
      <c r="E5288">
        <v>4</v>
      </c>
      <c r="F5288" t="s">
        <v>11</v>
      </c>
      <c r="G5288" t="s">
        <v>6391</v>
      </c>
      <c r="H5288" t="s">
        <v>586</v>
      </c>
    </row>
    <row r="5289" spans="1:8" x14ac:dyDescent="0.35">
      <c r="A5289" t="s">
        <v>6407</v>
      </c>
      <c r="B5289" t="s">
        <v>6408</v>
      </c>
      <c r="C5289" t="s">
        <v>6409</v>
      </c>
      <c r="D5289">
        <v>2</v>
      </c>
      <c r="E5289">
        <v>1</v>
      </c>
      <c r="F5289" t="s">
        <v>11</v>
      </c>
      <c r="G5289" t="s">
        <v>6406</v>
      </c>
      <c r="H5289" t="s">
        <v>1875</v>
      </c>
    </row>
    <row r="5290" spans="1:8" x14ac:dyDescent="0.35">
      <c r="A5290" t="s">
        <v>6414</v>
      </c>
      <c r="B5290" t="s">
        <v>2659</v>
      </c>
      <c r="C5290" t="s">
        <v>2658</v>
      </c>
      <c r="D5290">
        <v>2</v>
      </c>
      <c r="E5290">
        <v>0</v>
      </c>
      <c r="F5290" t="s">
        <v>11</v>
      </c>
      <c r="G5290" t="s">
        <v>6415</v>
      </c>
      <c r="H5290" t="s">
        <v>6416</v>
      </c>
    </row>
    <row r="5291" spans="1:8" x14ac:dyDescent="0.35">
      <c r="A5291" t="s">
        <v>6421</v>
      </c>
      <c r="B5291" t="s">
        <v>4882</v>
      </c>
      <c r="C5291" t="s">
        <v>4883</v>
      </c>
      <c r="D5291">
        <v>2</v>
      </c>
      <c r="E5291">
        <v>1</v>
      </c>
      <c r="F5291" t="s">
        <v>11</v>
      </c>
      <c r="G5291" t="s">
        <v>6422</v>
      </c>
      <c r="H5291" t="s">
        <v>272</v>
      </c>
    </row>
    <row r="5292" spans="1:8" x14ac:dyDescent="0.35">
      <c r="A5292" t="s">
        <v>6423</v>
      </c>
      <c r="B5292" t="s">
        <v>6424</v>
      </c>
      <c r="C5292" t="s">
        <v>6425</v>
      </c>
      <c r="D5292">
        <v>2</v>
      </c>
      <c r="E5292">
        <v>1</v>
      </c>
      <c r="F5292" t="s">
        <v>11</v>
      </c>
      <c r="G5292" t="s">
        <v>6426</v>
      </c>
      <c r="H5292" t="s">
        <v>6427</v>
      </c>
    </row>
    <row r="5293" spans="1:8" x14ac:dyDescent="0.35">
      <c r="A5293" t="s">
        <v>6433</v>
      </c>
      <c r="B5293" t="s">
        <v>6434</v>
      </c>
      <c r="C5293" t="s">
        <v>6435</v>
      </c>
      <c r="D5293">
        <v>2</v>
      </c>
      <c r="E5293">
        <v>1</v>
      </c>
      <c r="F5293" t="s">
        <v>11</v>
      </c>
      <c r="G5293" t="s">
        <v>6436</v>
      </c>
      <c r="H5293" t="s">
        <v>831</v>
      </c>
    </row>
    <row r="5294" spans="1:8" x14ac:dyDescent="0.35">
      <c r="A5294" t="s">
        <v>6437</v>
      </c>
      <c r="B5294" t="s">
        <v>6438</v>
      </c>
      <c r="C5294" t="s">
        <v>6439</v>
      </c>
      <c r="D5294">
        <v>2</v>
      </c>
      <c r="E5294">
        <v>1</v>
      </c>
      <c r="F5294" t="s">
        <v>11</v>
      </c>
      <c r="G5294" t="s">
        <v>6436</v>
      </c>
      <c r="H5294" t="s">
        <v>6440</v>
      </c>
    </row>
    <row r="5295" spans="1:8" x14ac:dyDescent="0.35">
      <c r="A5295" t="s">
        <v>6441</v>
      </c>
      <c r="B5295" t="s">
        <v>4128</v>
      </c>
      <c r="C5295" t="s">
        <v>4129</v>
      </c>
      <c r="D5295">
        <v>2</v>
      </c>
      <c r="E5295">
        <v>0</v>
      </c>
      <c r="F5295" t="s">
        <v>11</v>
      </c>
      <c r="G5295" t="s">
        <v>6442</v>
      </c>
      <c r="H5295" t="s">
        <v>2727</v>
      </c>
    </row>
    <row r="5296" spans="1:8" x14ac:dyDescent="0.35">
      <c r="A5296" t="s">
        <v>6443</v>
      </c>
      <c r="B5296" t="s">
        <v>6444</v>
      </c>
      <c r="C5296" t="s">
        <v>6445</v>
      </c>
      <c r="D5296">
        <v>2</v>
      </c>
      <c r="E5296">
        <v>0</v>
      </c>
      <c r="F5296" t="s">
        <v>11</v>
      </c>
      <c r="G5296" t="s">
        <v>6446</v>
      </c>
      <c r="H5296" t="s">
        <v>1072</v>
      </c>
    </row>
    <row r="5297" spans="1:8" x14ac:dyDescent="0.35">
      <c r="A5297" t="s">
        <v>6451</v>
      </c>
      <c r="B5297" t="s">
        <v>3076</v>
      </c>
      <c r="C5297" t="s">
        <v>3075</v>
      </c>
      <c r="D5297">
        <v>2</v>
      </c>
      <c r="E5297">
        <v>3</v>
      </c>
      <c r="F5297" t="s">
        <v>11</v>
      </c>
      <c r="G5297" t="s">
        <v>6452</v>
      </c>
      <c r="H5297" t="s">
        <v>2308</v>
      </c>
    </row>
    <row r="5298" spans="1:8" x14ac:dyDescent="0.35">
      <c r="A5298" t="s">
        <v>6456</v>
      </c>
      <c r="B5298" t="s">
        <v>6457</v>
      </c>
      <c r="C5298" t="s">
        <v>6458</v>
      </c>
      <c r="D5298">
        <v>2</v>
      </c>
      <c r="E5298">
        <v>0</v>
      </c>
      <c r="F5298" t="s">
        <v>11</v>
      </c>
      <c r="G5298" t="s">
        <v>6459</v>
      </c>
      <c r="H5298" t="s">
        <v>2724</v>
      </c>
    </row>
    <row r="5299" spans="1:8" x14ac:dyDescent="0.35">
      <c r="A5299" t="s">
        <v>6460</v>
      </c>
      <c r="B5299" t="s">
        <v>6461</v>
      </c>
      <c r="C5299" t="s">
        <v>6462</v>
      </c>
      <c r="D5299">
        <v>2</v>
      </c>
      <c r="E5299">
        <v>0</v>
      </c>
      <c r="F5299" t="s">
        <v>11</v>
      </c>
      <c r="G5299" t="s">
        <v>6463</v>
      </c>
      <c r="H5299" t="s">
        <v>148</v>
      </c>
    </row>
    <row r="5300" spans="1:8" x14ac:dyDescent="0.35">
      <c r="A5300" t="s">
        <v>6464</v>
      </c>
      <c r="B5300" t="s">
        <v>6465</v>
      </c>
      <c r="C5300" t="s">
        <v>6466</v>
      </c>
      <c r="D5300">
        <v>2</v>
      </c>
      <c r="E5300">
        <v>1</v>
      </c>
      <c r="F5300" t="s">
        <v>11</v>
      </c>
      <c r="G5300" t="s">
        <v>6467</v>
      </c>
      <c r="H5300" t="s">
        <v>6468</v>
      </c>
    </row>
    <row r="5301" spans="1:8" x14ac:dyDescent="0.35">
      <c r="A5301" t="s">
        <v>6469</v>
      </c>
      <c r="B5301" t="s">
        <v>1549</v>
      </c>
      <c r="C5301" t="s">
        <v>1550</v>
      </c>
      <c r="D5301">
        <v>2</v>
      </c>
      <c r="E5301">
        <v>1</v>
      </c>
      <c r="F5301" t="s">
        <v>11</v>
      </c>
      <c r="G5301" t="s">
        <v>6467</v>
      </c>
      <c r="H5301" t="s">
        <v>6470</v>
      </c>
    </row>
    <row r="5302" spans="1:8" x14ac:dyDescent="0.35">
      <c r="A5302" t="s">
        <v>6478</v>
      </c>
      <c r="B5302" t="s">
        <v>6479</v>
      </c>
      <c r="C5302" t="s">
        <v>6480</v>
      </c>
      <c r="D5302">
        <v>2</v>
      </c>
      <c r="E5302">
        <v>2</v>
      </c>
      <c r="F5302" t="s">
        <v>11</v>
      </c>
      <c r="G5302" t="s">
        <v>6481</v>
      </c>
      <c r="H5302" t="s">
        <v>6482</v>
      </c>
    </row>
    <row r="5303" spans="1:8" x14ac:dyDescent="0.35">
      <c r="A5303" t="s">
        <v>6501</v>
      </c>
      <c r="B5303" t="s">
        <v>6502</v>
      </c>
      <c r="C5303" t="s">
        <v>6503</v>
      </c>
      <c r="D5303">
        <v>2</v>
      </c>
      <c r="E5303">
        <v>0</v>
      </c>
      <c r="F5303" t="s">
        <v>11</v>
      </c>
      <c r="G5303" t="s">
        <v>6504</v>
      </c>
      <c r="H5303" t="s">
        <v>2391</v>
      </c>
    </row>
    <row r="5304" spans="1:8" x14ac:dyDescent="0.35">
      <c r="A5304" t="s">
        <v>6505</v>
      </c>
      <c r="B5304" t="s">
        <v>2210</v>
      </c>
      <c r="C5304" t="s">
        <v>2211</v>
      </c>
      <c r="D5304">
        <v>2</v>
      </c>
      <c r="E5304">
        <v>1</v>
      </c>
      <c r="F5304" t="s">
        <v>11</v>
      </c>
      <c r="G5304" t="s">
        <v>6506</v>
      </c>
      <c r="H5304" t="s">
        <v>481</v>
      </c>
    </row>
    <row r="5305" spans="1:8" x14ac:dyDescent="0.35">
      <c r="A5305" t="s">
        <v>6509</v>
      </c>
      <c r="B5305" t="s">
        <v>5125</v>
      </c>
      <c r="C5305" t="s">
        <v>5124</v>
      </c>
      <c r="D5305">
        <v>2</v>
      </c>
      <c r="E5305">
        <v>2</v>
      </c>
      <c r="F5305" t="s">
        <v>11</v>
      </c>
      <c r="G5305" t="s">
        <v>6510</v>
      </c>
      <c r="H5305" t="s">
        <v>3289</v>
      </c>
    </row>
    <row r="5306" spans="1:8" x14ac:dyDescent="0.35">
      <c r="A5306" t="s">
        <v>6516</v>
      </c>
      <c r="B5306" t="s">
        <v>5054</v>
      </c>
      <c r="C5306" t="s">
        <v>5055</v>
      </c>
      <c r="D5306">
        <v>2</v>
      </c>
      <c r="E5306">
        <v>1</v>
      </c>
      <c r="F5306" t="s">
        <v>11</v>
      </c>
      <c r="G5306" t="s">
        <v>6517</v>
      </c>
      <c r="H5306" t="s">
        <v>6518</v>
      </c>
    </row>
    <row r="5307" spans="1:8" x14ac:dyDescent="0.35">
      <c r="A5307" t="s">
        <v>6532</v>
      </c>
      <c r="B5307" t="s">
        <v>6533</v>
      </c>
      <c r="C5307" t="s">
        <v>6534</v>
      </c>
      <c r="D5307">
        <v>2</v>
      </c>
      <c r="E5307">
        <v>1</v>
      </c>
      <c r="F5307" t="s">
        <v>11</v>
      </c>
      <c r="G5307" t="s">
        <v>6535</v>
      </c>
      <c r="H5307" t="s">
        <v>1293</v>
      </c>
    </row>
    <row r="5308" spans="1:8" x14ac:dyDescent="0.35">
      <c r="A5308" t="s">
        <v>6536</v>
      </c>
      <c r="B5308" t="s">
        <v>583</v>
      </c>
      <c r="C5308" t="s">
        <v>584</v>
      </c>
      <c r="D5308">
        <v>2</v>
      </c>
      <c r="E5308">
        <v>1</v>
      </c>
      <c r="F5308" t="s">
        <v>11</v>
      </c>
      <c r="G5308" t="s">
        <v>6537</v>
      </c>
      <c r="H5308" t="s">
        <v>6538</v>
      </c>
    </row>
    <row r="5309" spans="1:8" x14ac:dyDescent="0.35">
      <c r="A5309" t="s">
        <v>6547</v>
      </c>
      <c r="B5309" t="s">
        <v>6548</v>
      </c>
      <c r="C5309" t="s">
        <v>6549</v>
      </c>
      <c r="D5309">
        <v>2</v>
      </c>
      <c r="E5309">
        <v>0</v>
      </c>
      <c r="F5309" t="s">
        <v>11</v>
      </c>
      <c r="G5309" t="s">
        <v>6543</v>
      </c>
      <c r="H5309" t="s">
        <v>2164</v>
      </c>
    </row>
    <row r="5310" spans="1:8" x14ac:dyDescent="0.35">
      <c r="A5310" t="s">
        <v>6552</v>
      </c>
      <c r="B5310" t="s">
        <v>421</v>
      </c>
      <c r="C5310" t="s">
        <v>422</v>
      </c>
      <c r="D5310">
        <v>2</v>
      </c>
      <c r="E5310">
        <v>0</v>
      </c>
      <c r="F5310" t="s">
        <v>11</v>
      </c>
      <c r="G5310" t="s">
        <v>6553</v>
      </c>
      <c r="H5310" t="s">
        <v>304</v>
      </c>
    </row>
    <row r="5311" spans="1:8" x14ac:dyDescent="0.35">
      <c r="A5311" t="s">
        <v>6558</v>
      </c>
      <c r="B5311" t="s">
        <v>3076</v>
      </c>
      <c r="C5311" t="s">
        <v>3075</v>
      </c>
      <c r="D5311">
        <v>2</v>
      </c>
      <c r="E5311">
        <v>0</v>
      </c>
      <c r="F5311" t="s">
        <v>11</v>
      </c>
      <c r="G5311" t="s">
        <v>6559</v>
      </c>
      <c r="H5311" t="s">
        <v>6560</v>
      </c>
    </row>
    <row r="5312" spans="1:8" x14ac:dyDescent="0.35">
      <c r="A5312" t="s">
        <v>6561</v>
      </c>
      <c r="B5312" t="s">
        <v>6562</v>
      </c>
      <c r="C5312" t="s">
        <v>6563</v>
      </c>
      <c r="D5312">
        <v>2</v>
      </c>
      <c r="E5312">
        <v>1</v>
      </c>
      <c r="F5312" t="s">
        <v>11</v>
      </c>
      <c r="G5312" t="s">
        <v>6564</v>
      </c>
      <c r="H5312" t="s">
        <v>1060</v>
      </c>
    </row>
    <row r="5313" spans="1:8" x14ac:dyDescent="0.35">
      <c r="A5313" t="s">
        <v>6568</v>
      </c>
      <c r="B5313" t="s">
        <v>6569</v>
      </c>
      <c r="C5313" t="s">
        <v>6570</v>
      </c>
      <c r="D5313">
        <v>2</v>
      </c>
      <c r="E5313">
        <v>1</v>
      </c>
      <c r="F5313" t="s">
        <v>11</v>
      </c>
      <c r="G5313" t="s">
        <v>6571</v>
      </c>
      <c r="H5313" t="s">
        <v>5771</v>
      </c>
    </row>
    <row r="5314" spans="1:8" x14ac:dyDescent="0.35">
      <c r="A5314" t="s">
        <v>6582</v>
      </c>
      <c r="B5314" t="s">
        <v>2614</v>
      </c>
      <c r="C5314" t="s">
        <v>2613</v>
      </c>
      <c r="D5314">
        <v>2</v>
      </c>
      <c r="E5314">
        <v>0</v>
      </c>
      <c r="F5314" t="s">
        <v>11</v>
      </c>
      <c r="G5314" t="s">
        <v>6583</v>
      </c>
      <c r="H5314" t="s">
        <v>304</v>
      </c>
    </row>
    <row r="5315" spans="1:8" x14ac:dyDescent="0.35">
      <c r="A5315" t="s">
        <v>6622</v>
      </c>
      <c r="B5315" t="s">
        <v>215</v>
      </c>
      <c r="C5315" t="s">
        <v>216</v>
      </c>
      <c r="D5315">
        <v>2</v>
      </c>
      <c r="E5315">
        <v>4</v>
      </c>
      <c r="F5315" t="s">
        <v>11</v>
      </c>
      <c r="G5315" t="s">
        <v>6623</v>
      </c>
      <c r="H5315" t="s">
        <v>53</v>
      </c>
    </row>
    <row r="5316" spans="1:8" x14ac:dyDescent="0.35">
      <c r="A5316" t="s">
        <v>6637</v>
      </c>
      <c r="B5316" t="s">
        <v>6638</v>
      </c>
      <c r="C5316" t="s">
        <v>6639</v>
      </c>
      <c r="D5316">
        <v>2</v>
      </c>
      <c r="E5316">
        <v>3</v>
      </c>
      <c r="F5316" t="s">
        <v>11</v>
      </c>
      <c r="G5316" t="s">
        <v>6640</v>
      </c>
      <c r="H5316" t="s">
        <v>2620</v>
      </c>
    </row>
    <row r="5317" spans="1:8" x14ac:dyDescent="0.35">
      <c r="A5317" t="s">
        <v>6643</v>
      </c>
      <c r="B5317" t="s">
        <v>6644</v>
      </c>
      <c r="C5317" t="s">
        <v>6645</v>
      </c>
      <c r="D5317">
        <v>2</v>
      </c>
      <c r="E5317">
        <v>1</v>
      </c>
      <c r="F5317" t="s">
        <v>11</v>
      </c>
      <c r="G5317" t="s">
        <v>6646</v>
      </c>
      <c r="H5317" t="s">
        <v>4327</v>
      </c>
    </row>
    <row r="5318" spans="1:8" x14ac:dyDescent="0.35">
      <c r="A5318" t="s">
        <v>6690</v>
      </c>
      <c r="B5318" t="s">
        <v>4890</v>
      </c>
      <c r="C5318" t="s">
        <v>4891</v>
      </c>
      <c r="D5318">
        <v>2</v>
      </c>
      <c r="E5318">
        <v>0</v>
      </c>
      <c r="F5318" t="s">
        <v>11</v>
      </c>
      <c r="G5318" t="s">
        <v>6688</v>
      </c>
      <c r="H5318" t="s">
        <v>6652</v>
      </c>
    </row>
    <row r="5319" spans="1:8" x14ac:dyDescent="0.35">
      <c r="A5319" t="s">
        <v>6696</v>
      </c>
      <c r="B5319" t="s">
        <v>840</v>
      </c>
      <c r="C5319" t="s">
        <v>841</v>
      </c>
      <c r="D5319">
        <v>2</v>
      </c>
      <c r="E5319">
        <v>1</v>
      </c>
      <c r="F5319" t="s">
        <v>11</v>
      </c>
      <c r="G5319" t="s">
        <v>6697</v>
      </c>
      <c r="H5319" t="s">
        <v>495</v>
      </c>
    </row>
    <row r="5320" spans="1:8" x14ac:dyDescent="0.35">
      <c r="A5320" t="s">
        <v>6700</v>
      </c>
      <c r="B5320" t="s">
        <v>6701</v>
      </c>
      <c r="C5320" t="s">
        <v>6702</v>
      </c>
      <c r="D5320">
        <v>2</v>
      </c>
      <c r="E5320">
        <v>3</v>
      </c>
      <c r="F5320" t="s">
        <v>11</v>
      </c>
      <c r="G5320" t="s">
        <v>6703</v>
      </c>
      <c r="H5320" t="s">
        <v>6704</v>
      </c>
    </row>
    <row r="5321" spans="1:8" x14ac:dyDescent="0.35">
      <c r="A5321" t="s">
        <v>6717</v>
      </c>
      <c r="B5321" t="s">
        <v>6718</v>
      </c>
      <c r="C5321" t="s">
        <v>6719</v>
      </c>
      <c r="D5321">
        <v>2</v>
      </c>
      <c r="E5321">
        <v>1</v>
      </c>
      <c r="F5321" t="s">
        <v>11</v>
      </c>
      <c r="G5321" t="s">
        <v>6720</v>
      </c>
      <c r="H5321" t="s">
        <v>2667</v>
      </c>
    </row>
    <row r="5322" spans="1:8" x14ac:dyDescent="0.35">
      <c r="A5322" t="s">
        <v>6753</v>
      </c>
      <c r="B5322" t="s">
        <v>2166</v>
      </c>
      <c r="C5322" t="s">
        <v>2167</v>
      </c>
      <c r="D5322">
        <v>2</v>
      </c>
      <c r="E5322">
        <v>1</v>
      </c>
      <c r="F5322" t="s">
        <v>11</v>
      </c>
      <c r="G5322" t="s">
        <v>6754</v>
      </c>
      <c r="H5322" t="s">
        <v>209</v>
      </c>
    </row>
    <row r="5323" spans="1:8" x14ac:dyDescent="0.35">
      <c r="A5323" t="s">
        <v>6755</v>
      </c>
      <c r="B5323" t="s">
        <v>100</v>
      </c>
      <c r="C5323" t="s">
        <v>101</v>
      </c>
      <c r="D5323">
        <v>2</v>
      </c>
      <c r="E5323">
        <v>1</v>
      </c>
      <c r="F5323" t="s">
        <v>11</v>
      </c>
      <c r="G5323" t="s">
        <v>6754</v>
      </c>
      <c r="H5323" t="s">
        <v>680</v>
      </c>
    </row>
    <row r="5324" spans="1:8" x14ac:dyDescent="0.35">
      <c r="A5324" t="s">
        <v>6770</v>
      </c>
      <c r="B5324" t="s">
        <v>6771</v>
      </c>
      <c r="C5324" t="s">
        <v>6772</v>
      </c>
      <c r="D5324">
        <v>2</v>
      </c>
      <c r="E5324">
        <v>0</v>
      </c>
      <c r="F5324" t="s">
        <v>11</v>
      </c>
      <c r="G5324" t="s">
        <v>6773</v>
      </c>
      <c r="H5324" t="s">
        <v>6774</v>
      </c>
    </row>
    <row r="5325" spans="1:8" x14ac:dyDescent="0.35">
      <c r="A5325" t="s">
        <v>6778</v>
      </c>
      <c r="B5325" t="s">
        <v>4128</v>
      </c>
      <c r="C5325" t="s">
        <v>4129</v>
      </c>
      <c r="D5325">
        <v>2</v>
      </c>
      <c r="E5325">
        <v>2</v>
      </c>
      <c r="F5325" t="s">
        <v>11</v>
      </c>
      <c r="G5325" t="s">
        <v>6779</v>
      </c>
      <c r="H5325" t="s">
        <v>6780</v>
      </c>
    </row>
    <row r="5326" spans="1:8" x14ac:dyDescent="0.35">
      <c r="A5326" t="s">
        <v>6781</v>
      </c>
      <c r="B5326" t="s">
        <v>100</v>
      </c>
      <c r="C5326" t="s">
        <v>101</v>
      </c>
      <c r="D5326">
        <v>2</v>
      </c>
      <c r="E5326">
        <v>1</v>
      </c>
      <c r="F5326" t="s">
        <v>11</v>
      </c>
      <c r="G5326" t="s">
        <v>6782</v>
      </c>
      <c r="H5326" t="s">
        <v>2225</v>
      </c>
    </row>
    <row r="5327" spans="1:8" x14ac:dyDescent="0.35">
      <c r="A5327" t="s">
        <v>6785</v>
      </c>
      <c r="B5327" t="s">
        <v>2068</v>
      </c>
      <c r="C5327" t="s">
        <v>2069</v>
      </c>
      <c r="D5327">
        <v>2</v>
      </c>
      <c r="E5327">
        <v>0</v>
      </c>
      <c r="F5327" t="s">
        <v>11</v>
      </c>
      <c r="G5327" t="s">
        <v>6786</v>
      </c>
      <c r="H5327" t="s">
        <v>64</v>
      </c>
    </row>
    <row r="5328" spans="1:8" x14ac:dyDescent="0.35">
      <c r="A5328" t="s">
        <v>6793</v>
      </c>
      <c r="B5328" t="s">
        <v>1896</v>
      </c>
      <c r="C5328" t="s">
        <v>1895</v>
      </c>
      <c r="D5328">
        <v>2</v>
      </c>
      <c r="E5328">
        <v>3</v>
      </c>
      <c r="F5328" t="s">
        <v>11</v>
      </c>
      <c r="G5328" t="s">
        <v>6794</v>
      </c>
      <c r="H5328" t="s">
        <v>3573</v>
      </c>
    </row>
    <row r="5329" spans="1:8" x14ac:dyDescent="0.35">
      <c r="A5329" t="s">
        <v>6797</v>
      </c>
      <c r="B5329" t="s">
        <v>436</v>
      </c>
      <c r="C5329" t="s">
        <v>437</v>
      </c>
      <c r="D5329">
        <v>2</v>
      </c>
      <c r="E5329">
        <v>0</v>
      </c>
      <c r="F5329" t="s">
        <v>11</v>
      </c>
      <c r="G5329" t="s">
        <v>6796</v>
      </c>
      <c r="H5329" t="s">
        <v>338</v>
      </c>
    </row>
    <row r="5330" spans="1:8" x14ac:dyDescent="0.35">
      <c r="A5330" t="s">
        <v>6832</v>
      </c>
      <c r="B5330" t="s">
        <v>1580</v>
      </c>
      <c r="C5330" t="s">
        <v>1581</v>
      </c>
      <c r="D5330">
        <v>2</v>
      </c>
      <c r="E5330">
        <v>1</v>
      </c>
      <c r="F5330" t="s">
        <v>11</v>
      </c>
      <c r="G5330" t="s">
        <v>6833</v>
      </c>
      <c r="H5330" t="s">
        <v>3932</v>
      </c>
    </row>
    <row r="5331" spans="1:8" x14ac:dyDescent="0.35">
      <c r="A5331" t="s">
        <v>6834</v>
      </c>
      <c r="B5331" t="s">
        <v>1489</v>
      </c>
      <c r="C5331" t="s">
        <v>1490</v>
      </c>
      <c r="D5331">
        <v>2</v>
      </c>
      <c r="E5331">
        <v>1</v>
      </c>
      <c r="F5331" t="s">
        <v>11</v>
      </c>
      <c r="G5331" t="s">
        <v>6835</v>
      </c>
      <c r="H5331" t="s">
        <v>39</v>
      </c>
    </row>
    <row r="5332" spans="1:8" x14ac:dyDescent="0.35">
      <c r="A5332" t="s">
        <v>6843</v>
      </c>
      <c r="B5332" t="s">
        <v>2760</v>
      </c>
      <c r="C5332" t="s">
        <v>2761</v>
      </c>
      <c r="D5332">
        <v>2</v>
      </c>
      <c r="E5332">
        <v>1</v>
      </c>
      <c r="F5332" t="s">
        <v>11</v>
      </c>
      <c r="G5332" t="s">
        <v>6844</v>
      </c>
      <c r="H5332" t="s">
        <v>6845</v>
      </c>
    </row>
    <row r="5333" spans="1:8" x14ac:dyDescent="0.35">
      <c r="A5333" t="s">
        <v>6865</v>
      </c>
      <c r="B5333" t="s">
        <v>1374</v>
      </c>
      <c r="C5333" t="s">
        <v>1375</v>
      </c>
      <c r="D5333">
        <v>2</v>
      </c>
      <c r="E5333">
        <v>1</v>
      </c>
      <c r="F5333" t="s">
        <v>11</v>
      </c>
      <c r="G5333" t="s">
        <v>6866</v>
      </c>
      <c r="H5333" t="s">
        <v>4305</v>
      </c>
    </row>
    <row r="5334" spans="1:8" x14ac:dyDescent="0.35">
      <c r="A5334" t="s">
        <v>6871</v>
      </c>
      <c r="B5334" t="s">
        <v>215</v>
      </c>
      <c r="C5334" t="s">
        <v>216</v>
      </c>
      <c r="D5334">
        <v>2</v>
      </c>
      <c r="E5334">
        <v>1</v>
      </c>
      <c r="F5334" t="s">
        <v>11</v>
      </c>
      <c r="G5334" t="s">
        <v>6872</v>
      </c>
      <c r="H5334" t="s">
        <v>53</v>
      </c>
    </row>
    <row r="5335" spans="1:8" x14ac:dyDescent="0.35">
      <c r="A5335" t="s">
        <v>6889</v>
      </c>
      <c r="B5335" t="s">
        <v>6890</v>
      </c>
      <c r="C5335" t="s">
        <v>6891</v>
      </c>
      <c r="D5335">
        <v>2</v>
      </c>
      <c r="E5335">
        <v>5</v>
      </c>
      <c r="F5335" t="s">
        <v>11</v>
      </c>
      <c r="G5335" t="s">
        <v>6892</v>
      </c>
      <c r="H5335" t="s">
        <v>4305</v>
      </c>
    </row>
    <row r="5336" spans="1:8" x14ac:dyDescent="0.35">
      <c r="A5336" t="s">
        <v>6942</v>
      </c>
      <c r="B5336" t="s">
        <v>2318</v>
      </c>
      <c r="C5336" t="s">
        <v>2319</v>
      </c>
      <c r="D5336">
        <v>2</v>
      </c>
      <c r="E5336">
        <v>1</v>
      </c>
      <c r="F5336" t="s">
        <v>11</v>
      </c>
      <c r="G5336" t="s">
        <v>6943</v>
      </c>
      <c r="H5336" t="s">
        <v>3350</v>
      </c>
    </row>
    <row r="5337" spans="1:8" x14ac:dyDescent="0.35">
      <c r="A5337" t="s">
        <v>6954</v>
      </c>
      <c r="B5337" t="s">
        <v>1688</v>
      </c>
      <c r="C5337" t="s">
        <v>1689</v>
      </c>
      <c r="D5337">
        <v>2</v>
      </c>
      <c r="E5337">
        <v>1</v>
      </c>
      <c r="F5337" t="s">
        <v>11</v>
      </c>
      <c r="G5337" t="s">
        <v>6955</v>
      </c>
      <c r="H5337" t="s">
        <v>1060</v>
      </c>
    </row>
    <row r="5338" spans="1:8" x14ac:dyDescent="0.35">
      <c r="A5338" t="s">
        <v>6981</v>
      </c>
      <c r="B5338" t="s">
        <v>215</v>
      </c>
      <c r="C5338" t="s">
        <v>216</v>
      </c>
      <c r="D5338">
        <v>2</v>
      </c>
      <c r="E5338">
        <v>0</v>
      </c>
      <c r="F5338" t="s">
        <v>11</v>
      </c>
      <c r="G5338" t="s">
        <v>6982</v>
      </c>
      <c r="H5338" t="s">
        <v>18</v>
      </c>
    </row>
    <row r="5339" spans="1:8" x14ac:dyDescent="0.35">
      <c r="A5339" t="s">
        <v>6998</v>
      </c>
      <c r="B5339" t="s">
        <v>6999</v>
      </c>
      <c r="C5339" t="s">
        <v>7000</v>
      </c>
      <c r="D5339">
        <v>2</v>
      </c>
      <c r="E5339">
        <v>0</v>
      </c>
      <c r="F5339" t="s">
        <v>11</v>
      </c>
      <c r="G5339" t="s">
        <v>7001</v>
      </c>
      <c r="H5339" t="s">
        <v>7002</v>
      </c>
    </row>
    <row r="5340" spans="1:8" x14ac:dyDescent="0.35">
      <c r="A5340" t="s">
        <v>7020</v>
      </c>
      <c r="B5340" t="s">
        <v>4830</v>
      </c>
      <c r="C5340" t="s">
        <v>4831</v>
      </c>
      <c r="D5340">
        <v>2</v>
      </c>
      <c r="E5340">
        <v>1</v>
      </c>
      <c r="F5340" t="s">
        <v>11</v>
      </c>
      <c r="G5340" t="s">
        <v>7021</v>
      </c>
      <c r="H5340" t="s">
        <v>180</v>
      </c>
    </row>
    <row r="5341" spans="1:8" x14ac:dyDescent="0.35">
      <c r="A5341" t="s">
        <v>7022</v>
      </c>
      <c r="B5341" t="s">
        <v>7023</v>
      </c>
      <c r="C5341" t="s">
        <v>7024</v>
      </c>
      <c r="D5341">
        <v>2</v>
      </c>
      <c r="E5341">
        <v>1</v>
      </c>
      <c r="F5341" t="s">
        <v>11</v>
      </c>
      <c r="G5341" t="s">
        <v>7025</v>
      </c>
      <c r="H5341" t="s">
        <v>7026</v>
      </c>
    </row>
    <row r="5342" spans="1:8" x14ac:dyDescent="0.35">
      <c r="A5342" t="s">
        <v>7047</v>
      </c>
      <c r="B5342" t="s">
        <v>1966</v>
      </c>
      <c r="C5342" t="s">
        <v>1967</v>
      </c>
      <c r="D5342">
        <v>2</v>
      </c>
      <c r="E5342">
        <v>1</v>
      </c>
      <c r="F5342" t="s">
        <v>11</v>
      </c>
      <c r="G5342" t="s">
        <v>7048</v>
      </c>
      <c r="H5342" t="s">
        <v>5030</v>
      </c>
    </row>
    <row r="5343" spans="1:8" x14ac:dyDescent="0.35">
      <c r="A5343" t="s">
        <v>7049</v>
      </c>
      <c r="B5343" t="s">
        <v>1966</v>
      </c>
      <c r="C5343" t="s">
        <v>1967</v>
      </c>
      <c r="D5343">
        <v>2</v>
      </c>
      <c r="E5343">
        <v>0</v>
      </c>
      <c r="F5343" t="s">
        <v>11</v>
      </c>
      <c r="G5343" t="s">
        <v>7050</v>
      </c>
      <c r="H5343" t="s">
        <v>5030</v>
      </c>
    </row>
    <row r="5344" spans="1:8" x14ac:dyDescent="0.35">
      <c r="A5344" t="s">
        <v>7057</v>
      </c>
      <c r="B5344" t="s">
        <v>6408</v>
      </c>
      <c r="C5344" t="s">
        <v>6409</v>
      </c>
      <c r="D5344">
        <v>2</v>
      </c>
      <c r="E5344">
        <v>1</v>
      </c>
      <c r="F5344" t="s">
        <v>11</v>
      </c>
      <c r="G5344" t="s">
        <v>7058</v>
      </c>
      <c r="H5344" t="s">
        <v>64</v>
      </c>
    </row>
    <row r="5345" spans="1:8" x14ac:dyDescent="0.35">
      <c r="A5345" t="s">
        <v>7073</v>
      </c>
      <c r="B5345" t="s">
        <v>645</v>
      </c>
      <c r="C5345" t="s">
        <v>646</v>
      </c>
      <c r="D5345">
        <v>2</v>
      </c>
      <c r="E5345">
        <v>1</v>
      </c>
      <c r="F5345" t="s">
        <v>11</v>
      </c>
      <c r="G5345" t="s">
        <v>7074</v>
      </c>
      <c r="H5345" t="s">
        <v>7075</v>
      </c>
    </row>
    <row r="5346" spans="1:8" x14ac:dyDescent="0.35">
      <c r="A5346" t="s">
        <v>7089</v>
      </c>
      <c r="B5346" t="s">
        <v>135</v>
      </c>
      <c r="C5346" t="s">
        <v>136</v>
      </c>
      <c r="D5346">
        <v>2</v>
      </c>
      <c r="E5346">
        <v>0</v>
      </c>
      <c r="F5346" t="s">
        <v>11</v>
      </c>
      <c r="G5346" t="s">
        <v>7090</v>
      </c>
      <c r="H5346" t="s">
        <v>1293</v>
      </c>
    </row>
    <row r="5347" spans="1:8" x14ac:dyDescent="0.35">
      <c r="A5347" t="s">
        <v>7091</v>
      </c>
      <c r="B5347" t="s">
        <v>1104</v>
      </c>
      <c r="C5347" t="s">
        <v>1105</v>
      </c>
      <c r="D5347">
        <v>2</v>
      </c>
      <c r="E5347">
        <v>1</v>
      </c>
      <c r="F5347" t="s">
        <v>11</v>
      </c>
      <c r="G5347" t="s">
        <v>7092</v>
      </c>
      <c r="H5347" t="s">
        <v>429</v>
      </c>
    </row>
    <row r="5348" spans="1:8" x14ac:dyDescent="0.35">
      <c r="A5348" t="s">
        <v>7098</v>
      </c>
      <c r="B5348" t="s">
        <v>2547</v>
      </c>
      <c r="C5348" t="s">
        <v>2548</v>
      </c>
      <c r="D5348">
        <v>2</v>
      </c>
      <c r="E5348">
        <v>1</v>
      </c>
      <c r="F5348" t="s">
        <v>11</v>
      </c>
      <c r="G5348" t="s">
        <v>7099</v>
      </c>
      <c r="H5348" t="s">
        <v>7100</v>
      </c>
    </row>
    <row r="5349" spans="1:8" x14ac:dyDescent="0.35">
      <c r="A5349" t="s">
        <v>7101</v>
      </c>
      <c r="B5349" t="s">
        <v>4261</v>
      </c>
      <c r="C5349" t="s">
        <v>4262</v>
      </c>
      <c r="D5349">
        <v>2</v>
      </c>
      <c r="E5349">
        <v>1</v>
      </c>
      <c r="F5349" t="s">
        <v>11</v>
      </c>
      <c r="G5349" t="s">
        <v>7099</v>
      </c>
      <c r="H5349" t="s">
        <v>7102</v>
      </c>
    </row>
    <row r="5350" spans="1:8" x14ac:dyDescent="0.35">
      <c r="A5350" t="s">
        <v>7135</v>
      </c>
      <c r="B5350" t="s">
        <v>1328</v>
      </c>
      <c r="C5350" t="s">
        <v>1329</v>
      </c>
      <c r="D5350">
        <v>2</v>
      </c>
      <c r="E5350">
        <v>1</v>
      </c>
      <c r="F5350" t="s">
        <v>11</v>
      </c>
      <c r="G5350" t="s">
        <v>7136</v>
      </c>
      <c r="H5350" t="s">
        <v>974</v>
      </c>
    </row>
    <row r="5351" spans="1:8" x14ac:dyDescent="0.35">
      <c r="A5351" t="s">
        <v>7139</v>
      </c>
      <c r="B5351" t="s">
        <v>7140</v>
      </c>
      <c r="C5351" t="s">
        <v>7141</v>
      </c>
      <c r="D5351">
        <v>2</v>
      </c>
      <c r="E5351">
        <v>1</v>
      </c>
      <c r="F5351" t="s">
        <v>11</v>
      </c>
      <c r="G5351" t="s">
        <v>7142</v>
      </c>
      <c r="H5351" t="s">
        <v>4102</v>
      </c>
    </row>
    <row r="5352" spans="1:8" x14ac:dyDescent="0.35">
      <c r="A5352" t="s">
        <v>7150</v>
      </c>
      <c r="B5352" t="s">
        <v>7151</v>
      </c>
      <c r="C5352" t="s">
        <v>7152</v>
      </c>
      <c r="D5352">
        <v>2</v>
      </c>
      <c r="E5352">
        <v>0</v>
      </c>
      <c r="F5352" t="s">
        <v>11</v>
      </c>
      <c r="G5352" t="s">
        <v>7153</v>
      </c>
      <c r="H5352" t="s">
        <v>1031</v>
      </c>
    </row>
    <row r="5353" spans="1:8" x14ac:dyDescent="0.35">
      <c r="A5353" t="s">
        <v>7192</v>
      </c>
      <c r="B5353" t="s">
        <v>7193</v>
      </c>
      <c r="C5353" t="s">
        <v>7194</v>
      </c>
      <c r="D5353">
        <v>2</v>
      </c>
      <c r="E5353">
        <v>0</v>
      </c>
      <c r="F5353" t="s">
        <v>11</v>
      </c>
      <c r="G5353" t="s">
        <v>7195</v>
      </c>
      <c r="H5353" t="s">
        <v>83</v>
      </c>
    </row>
    <row r="5354" spans="1:8" x14ac:dyDescent="0.35">
      <c r="A5354" t="s">
        <v>7208</v>
      </c>
      <c r="B5354" t="s">
        <v>7209</v>
      </c>
      <c r="C5354" t="s">
        <v>7210</v>
      </c>
      <c r="D5354">
        <v>2</v>
      </c>
      <c r="E5354">
        <v>1</v>
      </c>
      <c r="F5354" t="s">
        <v>11</v>
      </c>
      <c r="G5354" t="s">
        <v>7211</v>
      </c>
      <c r="H5354" t="s">
        <v>7212</v>
      </c>
    </row>
    <row r="5355" spans="1:8" x14ac:dyDescent="0.35">
      <c r="A5355" t="s">
        <v>7227</v>
      </c>
      <c r="B5355" t="s">
        <v>3457</v>
      </c>
      <c r="C5355" t="s">
        <v>3456</v>
      </c>
      <c r="D5355">
        <v>2</v>
      </c>
      <c r="E5355">
        <v>1</v>
      </c>
      <c r="F5355" t="s">
        <v>11</v>
      </c>
      <c r="G5355" t="s">
        <v>7225</v>
      </c>
      <c r="H5355" t="s">
        <v>7228</v>
      </c>
    </row>
    <row r="5356" spans="1:8" x14ac:dyDescent="0.35">
      <c r="A5356" t="s">
        <v>7239</v>
      </c>
      <c r="B5356" t="s">
        <v>215</v>
      </c>
      <c r="C5356" t="s">
        <v>216</v>
      </c>
      <c r="D5356">
        <v>2</v>
      </c>
      <c r="E5356">
        <v>1</v>
      </c>
      <c r="F5356" t="s">
        <v>11</v>
      </c>
      <c r="G5356" t="s">
        <v>7240</v>
      </c>
      <c r="H5356" t="s">
        <v>7241</v>
      </c>
    </row>
    <row r="5357" spans="1:8" x14ac:dyDescent="0.35">
      <c r="A5357" t="s">
        <v>7256</v>
      </c>
      <c r="B5357" t="s">
        <v>7257</v>
      </c>
      <c r="C5357" t="s">
        <v>7258</v>
      </c>
      <c r="D5357">
        <v>2</v>
      </c>
      <c r="E5357">
        <v>1</v>
      </c>
      <c r="F5357" t="s">
        <v>11</v>
      </c>
      <c r="G5357" t="s">
        <v>7259</v>
      </c>
      <c r="H5357" t="s">
        <v>1072</v>
      </c>
    </row>
    <row r="5358" spans="1:8" x14ac:dyDescent="0.35">
      <c r="A5358" t="s">
        <v>7294</v>
      </c>
      <c r="B5358" t="s">
        <v>7295</v>
      </c>
      <c r="C5358" t="s">
        <v>7296</v>
      </c>
      <c r="D5358">
        <v>2</v>
      </c>
      <c r="E5358">
        <v>1</v>
      </c>
      <c r="F5358" t="s">
        <v>11</v>
      </c>
      <c r="G5358" t="s">
        <v>7297</v>
      </c>
      <c r="H5358" t="s">
        <v>7298</v>
      </c>
    </row>
    <row r="5359" spans="1:8" x14ac:dyDescent="0.35">
      <c r="A5359" t="s">
        <v>7300</v>
      </c>
      <c r="B5359" t="s">
        <v>7301</v>
      </c>
      <c r="C5359" t="s">
        <v>7302</v>
      </c>
      <c r="D5359">
        <v>2</v>
      </c>
      <c r="E5359">
        <v>1</v>
      </c>
      <c r="F5359" t="s">
        <v>11</v>
      </c>
      <c r="G5359" t="s">
        <v>7303</v>
      </c>
      <c r="H5359" t="s">
        <v>2616</v>
      </c>
    </row>
    <row r="5360" spans="1:8" x14ac:dyDescent="0.35">
      <c r="A5360" t="s">
        <v>7331</v>
      </c>
      <c r="B5360" t="s">
        <v>7332</v>
      </c>
      <c r="C5360" t="s">
        <v>7333</v>
      </c>
      <c r="D5360">
        <v>2</v>
      </c>
      <c r="E5360">
        <v>1</v>
      </c>
      <c r="F5360" t="s">
        <v>11</v>
      </c>
      <c r="G5360" t="s">
        <v>7334</v>
      </c>
      <c r="H5360" t="s">
        <v>7335</v>
      </c>
    </row>
    <row r="5361" spans="1:8" x14ac:dyDescent="0.35">
      <c r="A5361" t="s">
        <v>7340</v>
      </c>
      <c r="B5361" t="s">
        <v>924</v>
      </c>
      <c r="C5361" t="s">
        <v>925</v>
      </c>
      <c r="D5361">
        <v>2</v>
      </c>
      <c r="E5361">
        <v>1</v>
      </c>
      <c r="F5361" t="s">
        <v>11</v>
      </c>
      <c r="G5361" t="s">
        <v>7341</v>
      </c>
      <c r="H5361" t="s">
        <v>24</v>
      </c>
    </row>
    <row r="5362" spans="1:8" x14ac:dyDescent="0.35">
      <c r="A5362" t="s">
        <v>7360</v>
      </c>
      <c r="B5362" t="s">
        <v>7361</v>
      </c>
      <c r="C5362" t="s">
        <v>7362</v>
      </c>
      <c r="D5362">
        <v>2</v>
      </c>
      <c r="E5362">
        <v>1</v>
      </c>
      <c r="F5362" t="s">
        <v>11</v>
      </c>
      <c r="G5362" t="s">
        <v>7363</v>
      </c>
      <c r="H5362" t="s">
        <v>1473</v>
      </c>
    </row>
    <row r="5363" spans="1:8" x14ac:dyDescent="0.35">
      <c r="A5363" t="s">
        <v>7368</v>
      </c>
      <c r="B5363" t="s">
        <v>2575</v>
      </c>
      <c r="C5363" t="s">
        <v>2576</v>
      </c>
      <c r="D5363">
        <v>2</v>
      </c>
      <c r="E5363">
        <v>3</v>
      </c>
      <c r="F5363" t="s">
        <v>11</v>
      </c>
      <c r="G5363" t="s">
        <v>7369</v>
      </c>
      <c r="H5363" t="s">
        <v>805</v>
      </c>
    </row>
    <row r="5364" spans="1:8" x14ac:dyDescent="0.35">
      <c r="A5364" t="s">
        <v>7414</v>
      </c>
      <c r="B5364" t="s">
        <v>1844</v>
      </c>
      <c r="C5364" t="s">
        <v>1843</v>
      </c>
      <c r="D5364">
        <v>2</v>
      </c>
      <c r="E5364">
        <v>1</v>
      </c>
      <c r="F5364" t="s">
        <v>11</v>
      </c>
      <c r="G5364" t="s">
        <v>7413</v>
      </c>
      <c r="H5364" t="s">
        <v>330</v>
      </c>
    </row>
    <row r="5365" spans="1:8" x14ac:dyDescent="0.35">
      <c r="A5365" t="s">
        <v>7420</v>
      </c>
      <c r="B5365" t="s">
        <v>2974</v>
      </c>
      <c r="C5365" t="s">
        <v>2975</v>
      </c>
      <c r="D5365">
        <v>2</v>
      </c>
      <c r="E5365">
        <v>1</v>
      </c>
      <c r="F5365" t="s">
        <v>11</v>
      </c>
      <c r="G5365" t="s">
        <v>7421</v>
      </c>
      <c r="H5365" t="s">
        <v>7422</v>
      </c>
    </row>
    <row r="5366" spans="1:8" x14ac:dyDescent="0.35">
      <c r="A5366" t="s">
        <v>7423</v>
      </c>
      <c r="B5366" t="s">
        <v>3477</v>
      </c>
      <c r="C5366" t="s">
        <v>3478</v>
      </c>
      <c r="D5366">
        <v>2</v>
      </c>
      <c r="E5366">
        <v>0</v>
      </c>
      <c r="F5366" t="s">
        <v>11</v>
      </c>
      <c r="G5366" t="s">
        <v>7424</v>
      </c>
      <c r="H5366" t="s">
        <v>6367</v>
      </c>
    </row>
    <row r="5367" spans="1:8" x14ac:dyDescent="0.35">
      <c r="A5367" t="s">
        <v>7425</v>
      </c>
      <c r="B5367" t="s">
        <v>7426</v>
      </c>
      <c r="C5367" t="s">
        <v>7427</v>
      </c>
      <c r="D5367">
        <v>2</v>
      </c>
      <c r="E5367">
        <v>0</v>
      </c>
      <c r="F5367" t="s">
        <v>11</v>
      </c>
      <c r="G5367" t="s">
        <v>7428</v>
      </c>
      <c r="H5367" t="s">
        <v>495</v>
      </c>
    </row>
    <row r="5368" spans="1:8" x14ac:dyDescent="0.35">
      <c r="A5368" t="s">
        <v>7455</v>
      </c>
      <c r="B5368" t="s">
        <v>7456</v>
      </c>
      <c r="C5368" t="s">
        <v>7457</v>
      </c>
      <c r="D5368">
        <v>2</v>
      </c>
      <c r="E5368">
        <v>1</v>
      </c>
      <c r="F5368" t="s">
        <v>11</v>
      </c>
      <c r="G5368" t="s">
        <v>7453</v>
      </c>
      <c r="H5368" t="s">
        <v>7458</v>
      </c>
    </row>
    <row r="5369" spans="1:8" x14ac:dyDescent="0.35">
      <c r="A5369" t="s">
        <v>7465</v>
      </c>
      <c r="B5369" t="s">
        <v>7466</v>
      </c>
      <c r="C5369" t="s">
        <v>7467</v>
      </c>
      <c r="D5369">
        <v>2</v>
      </c>
      <c r="E5369">
        <v>0</v>
      </c>
      <c r="F5369" t="s">
        <v>11</v>
      </c>
      <c r="G5369" t="s">
        <v>7453</v>
      </c>
      <c r="H5369" t="s">
        <v>1933</v>
      </c>
    </row>
    <row r="5370" spans="1:8" x14ac:dyDescent="0.35">
      <c r="A5370" t="s">
        <v>7496</v>
      </c>
      <c r="B5370" t="s">
        <v>7326</v>
      </c>
      <c r="C5370" t="s">
        <v>7327</v>
      </c>
      <c r="D5370">
        <v>2</v>
      </c>
      <c r="E5370">
        <v>0</v>
      </c>
      <c r="F5370" t="s">
        <v>11</v>
      </c>
      <c r="G5370" t="s">
        <v>7497</v>
      </c>
      <c r="H5370" t="s">
        <v>2433</v>
      </c>
    </row>
    <row r="5371" spans="1:8" x14ac:dyDescent="0.35">
      <c r="A5371" t="s">
        <v>7504</v>
      </c>
      <c r="B5371" t="s">
        <v>2940</v>
      </c>
      <c r="C5371" t="s">
        <v>2941</v>
      </c>
      <c r="D5371">
        <v>2</v>
      </c>
      <c r="E5371">
        <v>0</v>
      </c>
      <c r="F5371" t="s">
        <v>11</v>
      </c>
      <c r="G5371" t="s">
        <v>7505</v>
      </c>
      <c r="H5371" t="s">
        <v>1576</v>
      </c>
    </row>
    <row r="5372" spans="1:8" x14ac:dyDescent="0.35">
      <c r="A5372" t="s">
        <v>7564</v>
      </c>
      <c r="B5372" t="s">
        <v>610</v>
      </c>
      <c r="C5372" t="s">
        <v>611</v>
      </c>
      <c r="D5372">
        <v>2</v>
      </c>
      <c r="E5372">
        <v>1</v>
      </c>
      <c r="F5372" t="s">
        <v>11</v>
      </c>
      <c r="G5372" t="s">
        <v>7565</v>
      </c>
      <c r="H5372" t="s">
        <v>3973</v>
      </c>
    </row>
    <row r="5373" spans="1:8" x14ac:dyDescent="0.35">
      <c r="A5373" t="s">
        <v>7578</v>
      </c>
      <c r="B5373" t="s">
        <v>436</v>
      </c>
      <c r="C5373" t="s">
        <v>437</v>
      </c>
      <c r="D5373">
        <v>2</v>
      </c>
      <c r="E5373">
        <v>0</v>
      </c>
      <c r="F5373" t="s">
        <v>11</v>
      </c>
      <c r="G5373" t="s">
        <v>7579</v>
      </c>
      <c r="H5373" t="s">
        <v>812</v>
      </c>
    </row>
    <row r="5374" spans="1:8" x14ac:dyDescent="0.35">
      <c r="A5374" t="s">
        <v>7586</v>
      </c>
      <c r="B5374" t="s">
        <v>7587</v>
      </c>
      <c r="C5374" t="s">
        <v>7588</v>
      </c>
      <c r="D5374">
        <v>2</v>
      </c>
      <c r="E5374">
        <v>1</v>
      </c>
      <c r="F5374" t="s">
        <v>11</v>
      </c>
      <c r="G5374" t="s">
        <v>7589</v>
      </c>
      <c r="H5374" t="s">
        <v>495</v>
      </c>
    </row>
    <row r="5375" spans="1:8" x14ac:dyDescent="0.35">
      <c r="A5375" t="s">
        <v>7598</v>
      </c>
      <c r="B5375" t="s">
        <v>7599</v>
      </c>
      <c r="C5375" t="s">
        <v>7600</v>
      </c>
      <c r="D5375">
        <v>2</v>
      </c>
      <c r="E5375">
        <v>1</v>
      </c>
      <c r="F5375" t="s">
        <v>11</v>
      </c>
      <c r="G5375" t="s">
        <v>7601</v>
      </c>
      <c r="H5375" t="s">
        <v>304</v>
      </c>
    </row>
    <row r="5376" spans="1:8" x14ac:dyDescent="0.35">
      <c r="A5376" t="s">
        <v>7658</v>
      </c>
      <c r="B5376" t="s">
        <v>7659</v>
      </c>
      <c r="C5376" t="s">
        <v>7660</v>
      </c>
      <c r="D5376">
        <v>2</v>
      </c>
      <c r="E5376">
        <v>0</v>
      </c>
      <c r="F5376" t="s">
        <v>11</v>
      </c>
      <c r="G5376" t="s">
        <v>7661</v>
      </c>
      <c r="H5376" t="s">
        <v>304</v>
      </c>
    </row>
    <row r="5377" spans="1:8" x14ac:dyDescent="0.35">
      <c r="A5377" t="s">
        <v>7668</v>
      </c>
      <c r="B5377" t="s">
        <v>7669</v>
      </c>
      <c r="C5377" t="s">
        <v>7670</v>
      </c>
      <c r="D5377">
        <v>2</v>
      </c>
      <c r="E5377">
        <v>1</v>
      </c>
      <c r="F5377" t="s">
        <v>11</v>
      </c>
      <c r="G5377" t="s">
        <v>7671</v>
      </c>
      <c r="H5377" t="s">
        <v>7672</v>
      </c>
    </row>
    <row r="5378" spans="1:8" x14ac:dyDescent="0.35">
      <c r="A5378" t="s">
        <v>7677</v>
      </c>
      <c r="B5378" t="s">
        <v>2021</v>
      </c>
      <c r="C5378" t="s">
        <v>2022</v>
      </c>
      <c r="D5378">
        <v>2</v>
      </c>
      <c r="E5378">
        <v>0</v>
      </c>
      <c r="F5378" t="s">
        <v>11</v>
      </c>
      <c r="G5378" t="s">
        <v>7678</v>
      </c>
      <c r="H5378" t="s">
        <v>290</v>
      </c>
    </row>
    <row r="5379" spans="1:8" x14ac:dyDescent="0.35">
      <c r="A5379" t="s">
        <v>7695</v>
      </c>
      <c r="B5379" t="s">
        <v>7696</v>
      </c>
      <c r="C5379" t="s">
        <v>7697</v>
      </c>
      <c r="D5379">
        <v>2</v>
      </c>
      <c r="E5379">
        <v>1</v>
      </c>
      <c r="F5379" t="s">
        <v>11</v>
      </c>
      <c r="G5379" t="s">
        <v>7698</v>
      </c>
      <c r="H5379" t="s">
        <v>7699</v>
      </c>
    </row>
    <row r="5380" spans="1:8" x14ac:dyDescent="0.35">
      <c r="A5380" t="s">
        <v>7733</v>
      </c>
      <c r="B5380" t="s">
        <v>2490</v>
      </c>
      <c r="C5380" t="s">
        <v>2491</v>
      </c>
      <c r="D5380">
        <v>2</v>
      </c>
      <c r="E5380">
        <v>0</v>
      </c>
      <c r="F5380" t="s">
        <v>11</v>
      </c>
      <c r="G5380" t="s">
        <v>7734</v>
      </c>
      <c r="H5380" t="s">
        <v>2791</v>
      </c>
    </row>
    <row r="5381" spans="1:8" x14ac:dyDescent="0.35">
      <c r="A5381" t="s">
        <v>7695</v>
      </c>
      <c r="B5381" t="s">
        <v>7696</v>
      </c>
      <c r="C5381" t="s">
        <v>7697</v>
      </c>
      <c r="D5381">
        <v>2</v>
      </c>
      <c r="E5381">
        <v>1</v>
      </c>
      <c r="F5381" t="s">
        <v>11</v>
      </c>
      <c r="G5381" t="s">
        <v>7735</v>
      </c>
      <c r="H5381" t="s">
        <v>7699</v>
      </c>
    </row>
    <row r="5382" spans="1:8" x14ac:dyDescent="0.35">
      <c r="A5382" t="s">
        <v>7758</v>
      </c>
      <c r="B5382" t="s">
        <v>7759</v>
      </c>
      <c r="C5382" t="s">
        <v>7760</v>
      </c>
      <c r="D5382">
        <v>2</v>
      </c>
      <c r="E5382">
        <v>5</v>
      </c>
      <c r="F5382" t="s">
        <v>11</v>
      </c>
      <c r="G5382" t="s">
        <v>7761</v>
      </c>
      <c r="H5382" t="s">
        <v>7762</v>
      </c>
    </row>
    <row r="5383" spans="1:8" x14ac:dyDescent="0.35">
      <c r="A5383" t="s">
        <v>7768</v>
      </c>
      <c r="B5383" t="s">
        <v>2452</v>
      </c>
      <c r="C5383" t="s">
        <v>2453</v>
      </c>
      <c r="D5383">
        <v>2</v>
      </c>
      <c r="E5383">
        <v>1</v>
      </c>
      <c r="F5383" t="s">
        <v>11</v>
      </c>
      <c r="G5383" t="s">
        <v>7769</v>
      </c>
      <c r="H5383" t="s">
        <v>7770</v>
      </c>
    </row>
    <row r="5384" spans="1:8" x14ac:dyDescent="0.35">
      <c r="A5384" t="s">
        <v>7791</v>
      </c>
      <c r="B5384" t="s">
        <v>640</v>
      </c>
      <c r="C5384" t="s">
        <v>641</v>
      </c>
      <c r="D5384">
        <v>2</v>
      </c>
      <c r="E5384">
        <v>1</v>
      </c>
      <c r="F5384" t="s">
        <v>11</v>
      </c>
      <c r="G5384" t="s">
        <v>7792</v>
      </c>
      <c r="H5384" t="s">
        <v>1875</v>
      </c>
    </row>
    <row r="5385" spans="1:8" x14ac:dyDescent="0.35">
      <c r="A5385" t="s">
        <v>7795</v>
      </c>
      <c r="B5385" t="s">
        <v>7796</v>
      </c>
      <c r="C5385" t="s">
        <v>7797</v>
      </c>
      <c r="D5385">
        <v>2</v>
      </c>
      <c r="E5385">
        <v>3</v>
      </c>
      <c r="F5385" t="s">
        <v>11</v>
      </c>
      <c r="G5385" t="s">
        <v>7798</v>
      </c>
      <c r="H5385" t="s">
        <v>4455</v>
      </c>
    </row>
    <row r="5386" spans="1:8" x14ac:dyDescent="0.35">
      <c r="A5386" t="s">
        <v>7799</v>
      </c>
      <c r="B5386" t="s">
        <v>7800</v>
      </c>
      <c r="C5386" t="s">
        <v>7801</v>
      </c>
      <c r="D5386">
        <v>2</v>
      </c>
      <c r="E5386">
        <v>0</v>
      </c>
      <c r="F5386" t="s">
        <v>11</v>
      </c>
      <c r="G5386" t="s">
        <v>7802</v>
      </c>
      <c r="H5386" t="s">
        <v>7803</v>
      </c>
    </row>
    <row r="5387" spans="1:8" x14ac:dyDescent="0.35">
      <c r="A5387" t="s">
        <v>7806</v>
      </c>
      <c r="B5387" t="s">
        <v>368</v>
      </c>
      <c r="C5387" t="s">
        <v>369</v>
      </c>
      <c r="D5387">
        <v>2</v>
      </c>
      <c r="E5387">
        <v>1</v>
      </c>
      <c r="F5387" t="s">
        <v>11</v>
      </c>
      <c r="G5387" t="s">
        <v>7807</v>
      </c>
      <c r="H5387" t="s">
        <v>7808</v>
      </c>
    </row>
    <row r="5388" spans="1:8" x14ac:dyDescent="0.35">
      <c r="A5388" t="s">
        <v>7837</v>
      </c>
      <c r="B5388" t="s">
        <v>7838</v>
      </c>
      <c r="C5388" t="s">
        <v>7839</v>
      </c>
      <c r="D5388">
        <v>2</v>
      </c>
      <c r="E5388">
        <v>1</v>
      </c>
      <c r="F5388" t="s">
        <v>11</v>
      </c>
      <c r="G5388" t="s">
        <v>7840</v>
      </c>
      <c r="H5388" t="s">
        <v>3659</v>
      </c>
    </row>
    <row r="5389" spans="1:8" x14ac:dyDescent="0.35">
      <c r="A5389" t="s">
        <v>7848</v>
      </c>
      <c r="B5389" t="s">
        <v>7849</v>
      </c>
      <c r="C5389" t="s">
        <v>7850</v>
      </c>
      <c r="D5389">
        <v>2</v>
      </c>
      <c r="E5389">
        <v>1</v>
      </c>
      <c r="F5389" t="s">
        <v>11</v>
      </c>
      <c r="G5389" t="s">
        <v>7851</v>
      </c>
      <c r="H5389" t="s">
        <v>638</v>
      </c>
    </row>
    <row r="5390" spans="1:8" x14ac:dyDescent="0.35">
      <c r="A5390" t="s">
        <v>7852</v>
      </c>
      <c r="B5390" t="s">
        <v>7853</v>
      </c>
      <c r="C5390" t="s">
        <v>7854</v>
      </c>
      <c r="D5390">
        <v>2</v>
      </c>
      <c r="E5390">
        <v>1</v>
      </c>
      <c r="F5390" t="s">
        <v>11</v>
      </c>
      <c r="G5390" t="s">
        <v>7855</v>
      </c>
      <c r="H5390" t="s">
        <v>7856</v>
      </c>
    </row>
    <row r="5391" spans="1:8" x14ac:dyDescent="0.35">
      <c r="A5391" t="s">
        <v>7857</v>
      </c>
      <c r="B5391" t="s">
        <v>1777</v>
      </c>
      <c r="C5391" t="s">
        <v>1778</v>
      </c>
      <c r="D5391">
        <v>2</v>
      </c>
      <c r="E5391">
        <v>1</v>
      </c>
      <c r="F5391" t="s">
        <v>11</v>
      </c>
      <c r="G5391" t="s">
        <v>7855</v>
      </c>
      <c r="H5391" t="s">
        <v>7858</v>
      </c>
    </row>
    <row r="5392" spans="1:8" x14ac:dyDescent="0.35">
      <c r="A5392" t="s">
        <v>7859</v>
      </c>
      <c r="B5392" t="s">
        <v>7860</v>
      </c>
      <c r="C5392" t="s">
        <v>7861</v>
      </c>
      <c r="D5392">
        <v>2</v>
      </c>
      <c r="E5392">
        <v>1</v>
      </c>
      <c r="F5392" t="s">
        <v>11</v>
      </c>
      <c r="G5392" t="s">
        <v>7862</v>
      </c>
      <c r="H5392" t="s">
        <v>7863</v>
      </c>
    </row>
    <row r="5393" spans="1:8" x14ac:dyDescent="0.35">
      <c r="A5393" t="s">
        <v>7869</v>
      </c>
      <c r="B5393" t="s">
        <v>1896</v>
      </c>
      <c r="C5393" t="s">
        <v>1895</v>
      </c>
      <c r="D5393">
        <v>2</v>
      </c>
      <c r="E5393">
        <v>1</v>
      </c>
      <c r="F5393" t="s">
        <v>11</v>
      </c>
      <c r="G5393" t="s">
        <v>7870</v>
      </c>
      <c r="H5393" t="s">
        <v>7871</v>
      </c>
    </row>
    <row r="5394" spans="1:8" x14ac:dyDescent="0.35">
      <c r="A5394" t="s">
        <v>7872</v>
      </c>
      <c r="B5394" t="s">
        <v>7873</v>
      </c>
      <c r="C5394" t="s">
        <v>7874</v>
      </c>
      <c r="D5394">
        <v>2</v>
      </c>
      <c r="E5394">
        <v>1</v>
      </c>
      <c r="F5394" t="s">
        <v>11</v>
      </c>
      <c r="G5394" t="s">
        <v>7875</v>
      </c>
      <c r="H5394" t="s">
        <v>7876</v>
      </c>
    </row>
    <row r="5395" spans="1:8" x14ac:dyDescent="0.35">
      <c r="A5395" t="s">
        <v>7904</v>
      </c>
      <c r="B5395" t="s">
        <v>112</v>
      </c>
      <c r="C5395" t="s">
        <v>113</v>
      </c>
      <c r="D5395">
        <v>2</v>
      </c>
      <c r="E5395">
        <v>0</v>
      </c>
      <c r="F5395" t="s">
        <v>11</v>
      </c>
      <c r="G5395" t="s">
        <v>7905</v>
      </c>
      <c r="H5395" t="s">
        <v>115</v>
      </c>
    </row>
    <row r="5396" spans="1:8" x14ac:dyDescent="0.35">
      <c r="A5396" t="s">
        <v>7911</v>
      </c>
      <c r="B5396" t="s">
        <v>332</v>
      </c>
      <c r="C5396" t="s">
        <v>333</v>
      </c>
      <c r="D5396">
        <v>2</v>
      </c>
      <c r="E5396">
        <v>1</v>
      </c>
      <c r="F5396" t="s">
        <v>11</v>
      </c>
      <c r="G5396" t="s">
        <v>7912</v>
      </c>
      <c r="H5396" t="s">
        <v>362</v>
      </c>
    </row>
    <row r="5397" spans="1:8" x14ac:dyDescent="0.35">
      <c r="A5397" t="s">
        <v>7925</v>
      </c>
      <c r="B5397" t="s">
        <v>5270</v>
      </c>
      <c r="C5397" t="s">
        <v>5269</v>
      </c>
      <c r="D5397">
        <v>2</v>
      </c>
      <c r="E5397">
        <v>1</v>
      </c>
      <c r="F5397" t="s">
        <v>11</v>
      </c>
      <c r="G5397" t="s">
        <v>7926</v>
      </c>
      <c r="H5397" t="s">
        <v>227</v>
      </c>
    </row>
    <row r="5398" spans="1:8" x14ac:dyDescent="0.35">
      <c r="A5398" t="s">
        <v>7927</v>
      </c>
      <c r="B5398" t="s">
        <v>202</v>
      </c>
      <c r="C5398" t="s">
        <v>201</v>
      </c>
      <c r="D5398">
        <v>2</v>
      </c>
      <c r="E5398">
        <v>1</v>
      </c>
      <c r="F5398" t="s">
        <v>11</v>
      </c>
      <c r="G5398" t="s">
        <v>7928</v>
      </c>
      <c r="H5398" t="s">
        <v>204</v>
      </c>
    </row>
    <row r="5399" spans="1:8" x14ac:dyDescent="0.35">
      <c r="A5399" t="s">
        <v>7937</v>
      </c>
      <c r="B5399" t="s">
        <v>7938</v>
      </c>
      <c r="C5399" t="s">
        <v>7939</v>
      </c>
      <c r="D5399">
        <v>2</v>
      </c>
      <c r="E5399">
        <v>1</v>
      </c>
      <c r="F5399" t="s">
        <v>11</v>
      </c>
      <c r="G5399" t="s">
        <v>7940</v>
      </c>
      <c r="H5399" t="s">
        <v>180</v>
      </c>
    </row>
    <row r="5400" spans="1:8" x14ac:dyDescent="0.35">
      <c r="A5400" t="s">
        <v>7967</v>
      </c>
      <c r="B5400" t="s">
        <v>1456</v>
      </c>
      <c r="C5400" t="s">
        <v>1457</v>
      </c>
      <c r="D5400">
        <v>2</v>
      </c>
      <c r="E5400">
        <v>0</v>
      </c>
      <c r="F5400" t="s">
        <v>11</v>
      </c>
      <c r="G5400" t="s">
        <v>7966</v>
      </c>
      <c r="H5400" t="s">
        <v>7968</v>
      </c>
    </row>
    <row r="5401" spans="1:8" x14ac:dyDescent="0.35">
      <c r="A5401" t="s">
        <v>7976</v>
      </c>
      <c r="B5401" t="s">
        <v>1456</v>
      </c>
      <c r="C5401" t="s">
        <v>1457</v>
      </c>
      <c r="D5401">
        <v>2</v>
      </c>
      <c r="E5401">
        <v>0</v>
      </c>
      <c r="F5401" t="s">
        <v>11</v>
      </c>
      <c r="G5401" t="s">
        <v>7977</v>
      </c>
      <c r="H5401" t="s">
        <v>1734</v>
      </c>
    </row>
    <row r="5402" spans="1:8" x14ac:dyDescent="0.35">
      <c r="A5402" t="s">
        <v>7994</v>
      </c>
      <c r="B5402" t="s">
        <v>7995</v>
      </c>
      <c r="C5402" t="s">
        <v>7996</v>
      </c>
      <c r="D5402">
        <v>2</v>
      </c>
      <c r="E5402">
        <v>1</v>
      </c>
      <c r="F5402" t="s">
        <v>11</v>
      </c>
      <c r="G5402" t="s">
        <v>7992</v>
      </c>
      <c r="H5402" t="s">
        <v>7997</v>
      </c>
    </row>
    <row r="5403" spans="1:8" x14ac:dyDescent="0.35">
      <c r="A5403" t="s">
        <v>8002</v>
      </c>
      <c r="B5403" t="s">
        <v>1640</v>
      </c>
      <c r="C5403" t="s">
        <v>1641</v>
      </c>
      <c r="D5403">
        <v>2</v>
      </c>
      <c r="E5403">
        <v>0</v>
      </c>
      <c r="F5403" t="s">
        <v>11</v>
      </c>
      <c r="G5403" t="s">
        <v>8003</v>
      </c>
      <c r="H5403" t="s">
        <v>64</v>
      </c>
    </row>
    <row r="5404" spans="1:8" x14ac:dyDescent="0.35">
      <c r="A5404" t="s">
        <v>8007</v>
      </c>
      <c r="B5404" t="s">
        <v>8008</v>
      </c>
      <c r="C5404" t="s">
        <v>8009</v>
      </c>
      <c r="D5404">
        <v>2</v>
      </c>
      <c r="E5404">
        <v>1</v>
      </c>
      <c r="F5404" t="s">
        <v>11</v>
      </c>
      <c r="G5404" t="s">
        <v>8010</v>
      </c>
      <c r="H5404" t="s">
        <v>18</v>
      </c>
    </row>
    <row r="5405" spans="1:8" x14ac:dyDescent="0.35">
      <c r="A5405" t="s">
        <v>8018</v>
      </c>
      <c r="B5405" t="s">
        <v>8019</v>
      </c>
      <c r="C5405" t="s">
        <v>8020</v>
      </c>
      <c r="D5405">
        <v>2</v>
      </c>
      <c r="E5405">
        <v>3</v>
      </c>
      <c r="F5405" t="s">
        <v>11</v>
      </c>
      <c r="G5405" t="s">
        <v>8021</v>
      </c>
      <c r="H5405" t="s">
        <v>4513</v>
      </c>
    </row>
    <row r="5406" spans="1:8" x14ac:dyDescent="0.35">
      <c r="A5406" t="s">
        <v>8064</v>
      </c>
      <c r="B5406" t="s">
        <v>311</v>
      </c>
      <c r="C5406" t="s">
        <v>312</v>
      </c>
      <c r="D5406">
        <v>2</v>
      </c>
      <c r="E5406">
        <v>1</v>
      </c>
      <c r="F5406" t="s">
        <v>11</v>
      </c>
      <c r="G5406" t="s">
        <v>8065</v>
      </c>
      <c r="H5406" t="s">
        <v>8066</v>
      </c>
    </row>
    <row r="5407" spans="1:8" x14ac:dyDescent="0.35">
      <c r="A5407" t="s">
        <v>8067</v>
      </c>
      <c r="B5407" t="s">
        <v>1180</v>
      </c>
      <c r="C5407" t="s">
        <v>1181</v>
      </c>
      <c r="D5407">
        <v>2</v>
      </c>
      <c r="E5407">
        <v>1</v>
      </c>
      <c r="F5407" t="s">
        <v>11</v>
      </c>
      <c r="G5407" t="s">
        <v>8068</v>
      </c>
      <c r="H5407" t="s">
        <v>733</v>
      </c>
    </row>
    <row r="5408" spans="1:8" x14ac:dyDescent="0.35">
      <c r="A5408" t="s">
        <v>8072</v>
      </c>
      <c r="B5408" t="s">
        <v>1234</v>
      </c>
      <c r="C5408" t="s">
        <v>1235</v>
      </c>
      <c r="D5408">
        <v>2</v>
      </c>
      <c r="E5408">
        <v>0</v>
      </c>
      <c r="F5408" t="s">
        <v>11</v>
      </c>
      <c r="G5408" t="s">
        <v>8073</v>
      </c>
      <c r="H5408" t="s">
        <v>251</v>
      </c>
    </row>
    <row r="5409" spans="1:8" x14ac:dyDescent="0.35">
      <c r="A5409" t="s">
        <v>8076</v>
      </c>
      <c r="B5409" t="s">
        <v>8077</v>
      </c>
      <c r="C5409" t="s">
        <v>8078</v>
      </c>
      <c r="D5409">
        <v>2</v>
      </c>
      <c r="E5409">
        <v>2</v>
      </c>
      <c r="F5409" t="s">
        <v>11</v>
      </c>
      <c r="G5409" t="s">
        <v>8079</v>
      </c>
      <c r="H5409" t="s">
        <v>1012</v>
      </c>
    </row>
    <row r="5410" spans="1:8" x14ac:dyDescent="0.35">
      <c r="A5410" t="s">
        <v>8087</v>
      </c>
      <c r="B5410" t="s">
        <v>95</v>
      </c>
      <c r="C5410" t="s">
        <v>96</v>
      </c>
      <c r="D5410">
        <v>2</v>
      </c>
      <c r="E5410">
        <v>0</v>
      </c>
      <c r="F5410" t="s">
        <v>11</v>
      </c>
      <c r="G5410" t="s">
        <v>8088</v>
      </c>
      <c r="H5410" t="s">
        <v>392</v>
      </c>
    </row>
    <row r="5411" spans="1:8" x14ac:dyDescent="0.35">
      <c r="A5411" t="s">
        <v>8106</v>
      </c>
      <c r="B5411" t="s">
        <v>8107</v>
      </c>
      <c r="C5411" t="s">
        <v>8108</v>
      </c>
      <c r="D5411">
        <v>2</v>
      </c>
      <c r="E5411">
        <v>0</v>
      </c>
      <c r="F5411" t="s">
        <v>11</v>
      </c>
      <c r="G5411" t="s">
        <v>8109</v>
      </c>
      <c r="H5411" t="s">
        <v>1012</v>
      </c>
    </row>
    <row r="5412" spans="1:8" x14ac:dyDescent="0.35">
      <c r="A5412" t="s">
        <v>8118</v>
      </c>
      <c r="B5412" t="s">
        <v>2061</v>
      </c>
      <c r="C5412" t="s">
        <v>2060</v>
      </c>
      <c r="D5412">
        <v>2</v>
      </c>
      <c r="E5412">
        <v>1</v>
      </c>
      <c r="F5412" t="s">
        <v>11</v>
      </c>
      <c r="G5412" t="s">
        <v>8119</v>
      </c>
      <c r="H5412" t="s">
        <v>304</v>
      </c>
    </row>
    <row r="5413" spans="1:8" x14ac:dyDescent="0.35">
      <c r="A5413" t="s">
        <v>8124</v>
      </c>
      <c r="B5413" t="s">
        <v>2447</v>
      </c>
      <c r="C5413" t="s">
        <v>2448</v>
      </c>
      <c r="D5413">
        <v>2</v>
      </c>
      <c r="E5413">
        <v>3</v>
      </c>
      <c r="F5413" t="s">
        <v>11</v>
      </c>
      <c r="G5413" t="s">
        <v>8125</v>
      </c>
      <c r="H5413" t="s">
        <v>148</v>
      </c>
    </row>
    <row r="5414" spans="1:8" x14ac:dyDescent="0.35">
      <c r="A5414" t="s">
        <v>8130</v>
      </c>
      <c r="B5414" t="s">
        <v>8131</v>
      </c>
      <c r="C5414" t="s">
        <v>8132</v>
      </c>
      <c r="D5414">
        <v>2</v>
      </c>
      <c r="E5414">
        <v>2</v>
      </c>
      <c r="F5414" t="s">
        <v>11</v>
      </c>
      <c r="G5414" t="s">
        <v>8133</v>
      </c>
      <c r="H5414" t="s">
        <v>13</v>
      </c>
    </row>
    <row r="5415" spans="1:8" x14ac:dyDescent="0.35">
      <c r="A5415" t="s">
        <v>8143</v>
      </c>
      <c r="B5415" t="s">
        <v>1640</v>
      </c>
      <c r="C5415" t="s">
        <v>1641</v>
      </c>
      <c r="D5415">
        <v>2</v>
      </c>
      <c r="E5415">
        <v>2</v>
      </c>
      <c r="F5415" t="s">
        <v>11</v>
      </c>
      <c r="G5415" t="s">
        <v>8144</v>
      </c>
      <c r="H5415" t="s">
        <v>1064</v>
      </c>
    </row>
    <row r="5416" spans="1:8" x14ac:dyDescent="0.35">
      <c r="A5416" t="s">
        <v>8177</v>
      </c>
      <c r="B5416" t="s">
        <v>8178</v>
      </c>
      <c r="C5416" t="s">
        <v>8179</v>
      </c>
      <c r="D5416">
        <v>2</v>
      </c>
      <c r="E5416">
        <v>1</v>
      </c>
      <c r="F5416" t="s">
        <v>11</v>
      </c>
      <c r="G5416" t="s">
        <v>8180</v>
      </c>
      <c r="H5416" t="s">
        <v>812</v>
      </c>
    </row>
    <row r="5417" spans="1:8" x14ac:dyDescent="0.35">
      <c r="A5417" t="s">
        <v>8184</v>
      </c>
      <c r="B5417" t="s">
        <v>8185</v>
      </c>
      <c r="C5417" t="s">
        <v>8186</v>
      </c>
      <c r="D5417">
        <v>2</v>
      </c>
      <c r="E5417">
        <v>1</v>
      </c>
      <c r="F5417" t="s">
        <v>11</v>
      </c>
      <c r="G5417" t="s">
        <v>8187</v>
      </c>
      <c r="H5417" t="s">
        <v>64</v>
      </c>
    </row>
    <row r="5418" spans="1:8" x14ac:dyDescent="0.35">
      <c r="A5418" t="s">
        <v>8189</v>
      </c>
      <c r="B5418" t="s">
        <v>8190</v>
      </c>
      <c r="C5418" t="s">
        <v>8191</v>
      </c>
      <c r="D5418">
        <v>2</v>
      </c>
      <c r="E5418">
        <v>2</v>
      </c>
      <c r="F5418" t="s">
        <v>11</v>
      </c>
      <c r="G5418" t="s">
        <v>8188</v>
      </c>
      <c r="H5418" t="s">
        <v>6371</v>
      </c>
    </row>
    <row r="5419" spans="1:8" x14ac:dyDescent="0.35">
      <c r="A5419" t="s">
        <v>5145</v>
      </c>
      <c r="B5419" t="s">
        <v>4968</v>
      </c>
      <c r="C5419" t="s">
        <v>4967</v>
      </c>
      <c r="D5419">
        <v>2</v>
      </c>
      <c r="E5419">
        <v>3</v>
      </c>
      <c r="F5419" t="s">
        <v>11</v>
      </c>
      <c r="G5419" t="s">
        <v>8193</v>
      </c>
      <c r="H5419" t="s">
        <v>1576</v>
      </c>
    </row>
    <row r="5420" spans="1:8" x14ac:dyDescent="0.35">
      <c r="A5420" t="s">
        <v>8201</v>
      </c>
      <c r="B5420" t="s">
        <v>2626</v>
      </c>
      <c r="C5420" t="s">
        <v>2627</v>
      </c>
      <c r="D5420">
        <v>2</v>
      </c>
      <c r="E5420">
        <v>2</v>
      </c>
      <c r="F5420" t="s">
        <v>11</v>
      </c>
      <c r="G5420" t="s">
        <v>8200</v>
      </c>
      <c r="H5420" t="s">
        <v>3289</v>
      </c>
    </row>
    <row r="5421" spans="1:8" x14ac:dyDescent="0.35">
      <c r="A5421" t="s">
        <v>8243</v>
      </c>
      <c r="B5421" t="s">
        <v>8244</v>
      </c>
      <c r="C5421" t="s">
        <v>8245</v>
      </c>
      <c r="D5421">
        <v>2</v>
      </c>
      <c r="E5421">
        <v>2</v>
      </c>
      <c r="F5421" t="s">
        <v>11</v>
      </c>
      <c r="G5421" t="s">
        <v>8246</v>
      </c>
      <c r="H5421" t="s">
        <v>8247</v>
      </c>
    </row>
    <row r="5422" spans="1:8" x14ac:dyDescent="0.35">
      <c r="A5422" t="s">
        <v>8253</v>
      </c>
      <c r="B5422" t="s">
        <v>8254</v>
      </c>
      <c r="C5422" t="s">
        <v>8255</v>
      </c>
      <c r="D5422">
        <v>2</v>
      </c>
      <c r="E5422">
        <v>1</v>
      </c>
      <c r="F5422" t="s">
        <v>11</v>
      </c>
      <c r="G5422" t="s">
        <v>8256</v>
      </c>
      <c r="H5422" t="s">
        <v>3626</v>
      </c>
    </row>
    <row r="5423" spans="1:8" x14ac:dyDescent="0.35">
      <c r="A5423" t="s">
        <v>8259</v>
      </c>
      <c r="B5423" t="s">
        <v>8260</v>
      </c>
      <c r="C5423" t="s">
        <v>8261</v>
      </c>
      <c r="D5423">
        <v>2</v>
      </c>
      <c r="E5423">
        <v>1</v>
      </c>
      <c r="F5423" t="s">
        <v>11</v>
      </c>
      <c r="G5423" t="s">
        <v>8262</v>
      </c>
      <c r="H5423" t="s">
        <v>509</v>
      </c>
    </row>
    <row r="5424" spans="1:8" x14ac:dyDescent="0.35">
      <c r="A5424" t="s">
        <v>8281</v>
      </c>
      <c r="B5424" t="s">
        <v>6039</v>
      </c>
      <c r="C5424" t="s">
        <v>6040</v>
      </c>
      <c r="D5424">
        <v>2</v>
      </c>
      <c r="E5424">
        <v>0</v>
      </c>
      <c r="F5424" t="s">
        <v>11</v>
      </c>
      <c r="G5424" t="s">
        <v>8282</v>
      </c>
      <c r="H5424" t="s">
        <v>406</v>
      </c>
    </row>
    <row r="5425" spans="1:8" x14ac:dyDescent="0.35">
      <c r="A5425" t="s">
        <v>8290</v>
      </c>
      <c r="B5425" t="s">
        <v>6288</v>
      </c>
      <c r="C5425" t="s">
        <v>6289</v>
      </c>
      <c r="D5425">
        <v>2</v>
      </c>
      <c r="E5425">
        <v>0</v>
      </c>
      <c r="F5425" t="s">
        <v>11</v>
      </c>
      <c r="G5425" t="s">
        <v>8291</v>
      </c>
      <c r="H5425" t="s">
        <v>106</v>
      </c>
    </row>
    <row r="5426" spans="1:8" x14ac:dyDescent="0.35">
      <c r="A5426" t="s">
        <v>8281</v>
      </c>
      <c r="B5426" t="s">
        <v>6039</v>
      </c>
      <c r="C5426" t="s">
        <v>6040</v>
      </c>
      <c r="D5426">
        <v>2</v>
      </c>
      <c r="E5426">
        <v>0</v>
      </c>
      <c r="F5426" t="s">
        <v>11</v>
      </c>
      <c r="G5426" t="s">
        <v>8311</v>
      </c>
      <c r="H5426" t="s">
        <v>406</v>
      </c>
    </row>
    <row r="5427" spans="1:8" x14ac:dyDescent="0.35">
      <c r="A5427" t="s">
        <v>5211</v>
      </c>
      <c r="B5427" t="s">
        <v>1307</v>
      </c>
      <c r="C5427" t="s">
        <v>1306</v>
      </c>
      <c r="D5427">
        <v>2</v>
      </c>
      <c r="E5427">
        <v>1</v>
      </c>
      <c r="F5427" t="s">
        <v>11</v>
      </c>
      <c r="G5427" t="s">
        <v>8330</v>
      </c>
      <c r="H5427" t="s">
        <v>1875</v>
      </c>
    </row>
    <row r="5428" spans="1:8" x14ac:dyDescent="0.35">
      <c r="A5428" t="s">
        <v>8281</v>
      </c>
      <c r="B5428" t="s">
        <v>6039</v>
      </c>
      <c r="C5428" t="s">
        <v>6040</v>
      </c>
      <c r="D5428">
        <v>2</v>
      </c>
      <c r="E5428">
        <v>0</v>
      </c>
      <c r="F5428" t="s">
        <v>11</v>
      </c>
      <c r="G5428" t="s">
        <v>8334</v>
      </c>
      <c r="H5428" t="s">
        <v>406</v>
      </c>
    </row>
    <row r="5429" spans="1:8" x14ac:dyDescent="0.35">
      <c r="A5429" t="s">
        <v>8335</v>
      </c>
      <c r="B5429" t="s">
        <v>7973</v>
      </c>
      <c r="C5429" t="s">
        <v>7974</v>
      </c>
      <c r="D5429">
        <v>2</v>
      </c>
      <c r="E5429">
        <v>3</v>
      </c>
      <c r="F5429" t="s">
        <v>11</v>
      </c>
      <c r="G5429" t="s">
        <v>8336</v>
      </c>
      <c r="H5429" t="s">
        <v>68</v>
      </c>
    </row>
    <row r="5430" spans="1:8" x14ac:dyDescent="0.35">
      <c r="A5430" t="s">
        <v>8341</v>
      </c>
      <c r="B5430" t="s">
        <v>8342</v>
      </c>
      <c r="C5430" t="s">
        <v>8343</v>
      </c>
      <c r="D5430">
        <v>2</v>
      </c>
      <c r="E5430">
        <v>1</v>
      </c>
      <c r="F5430" t="s">
        <v>11</v>
      </c>
      <c r="G5430" t="s">
        <v>8344</v>
      </c>
      <c r="H5430" t="s">
        <v>1072</v>
      </c>
    </row>
    <row r="5431" spans="1:8" x14ac:dyDescent="0.35">
      <c r="A5431" t="s">
        <v>8351</v>
      </c>
      <c r="B5431" t="s">
        <v>8352</v>
      </c>
      <c r="C5431" t="s">
        <v>8353</v>
      </c>
      <c r="D5431">
        <v>2</v>
      </c>
      <c r="E5431">
        <v>1</v>
      </c>
      <c r="F5431" t="s">
        <v>11</v>
      </c>
      <c r="G5431" t="s">
        <v>8354</v>
      </c>
      <c r="H5431" t="s">
        <v>1077</v>
      </c>
    </row>
    <row r="5432" spans="1:8" x14ac:dyDescent="0.35">
      <c r="A5432" t="s">
        <v>8358</v>
      </c>
      <c r="B5432" t="s">
        <v>8359</v>
      </c>
      <c r="C5432" t="s">
        <v>8360</v>
      </c>
      <c r="D5432">
        <v>2</v>
      </c>
      <c r="E5432">
        <v>1</v>
      </c>
      <c r="F5432" t="s">
        <v>11</v>
      </c>
      <c r="G5432" t="s">
        <v>8354</v>
      </c>
      <c r="H5432" t="s">
        <v>330</v>
      </c>
    </row>
    <row r="5433" spans="1:8" x14ac:dyDescent="0.35">
      <c r="A5433" t="s">
        <v>8376</v>
      </c>
      <c r="B5433" t="s">
        <v>2061</v>
      </c>
      <c r="C5433" t="s">
        <v>2060</v>
      </c>
      <c r="D5433">
        <v>2</v>
      </c>
      <c r="E5433">
        <v>1</v>
      </c>
      <c r="F5433" t="s">
        <v>11</v>
      </c>
      <c r="G5433" t="s">
        <v>8377</v>
      </c>
      <c r="H5433" t="s">
        <v>5681</v>
      </c>
    </row>
    <row r="5434" spans="1:8" x14ac:dyDescent="0.35">
      <c r="A5434" t="s">
        <v>8390</v>
      </c>
      <c r="B5434" t="s">
        <v>3736</v>
      </c>
      <c r="C5434" t="s">
        <v>3737</v>
      </c>
      <c r="D5434">
        <v>2</v>
      </c>
      <c r="E5434">
        <v>1</v>
      </c>
      <c r="F5434" t="s">
        <v>11</v>
      </c>
      <c r="G5434" t="e">
        <f>- Представляю ваше положение.</f>
        <v>#NAME?</v>
      </c>
      <c r="H5434" t="s">
        <v>13</v>
      </c>
    </row>
    <row r="5435" spans="1:8" x14ac:dyDescent="0.35">
      <c r="A5435" t="s">
        <v>8391</v>
      </c>
      <c r="B5435" t="s">
        <v>3570</v>
      </c>
      <c r="C5435" t="s">
        <v>3571</v>
      </c>
      <c r="D5435">
        <v>2</v>
      </c>
      <c r="E5435">
        <v>1</v>
      </c>
      <c r="F5435" t="s">
        <v>11</v>
      </c>
      <c r="G5435" t="s">
        <v>8392</v>
      </c>
      <c r="H5435" t="s">
        <v>2702</v>
      </c>
    </row>
    <row r="5436" spans="1:8" x14ac:dyDescent="0.35">
      <c r="A5436" t="s">
        <v>8393</v>
      </c>
      <c r="B5436" t="s">
        <v>8394</v>
      </c>
      <c r="C5436" t="s">
        <v>8395</v>
      </c>
      <c r="D5436">
        <v>2</v>
      </c>
      <c r="E5436">
        <v>1</v>
      </c>
      <c r="F5436" t="s">
        <v>11</v>
      </c>
      <c r="G5436" t="s">
        <v>8396</v>
      </c>
      <c r="H5436" t="s">
        <v>8397</v>
      </c>
    </row>
    <row r="5437" spans="1:8" x14ac:dyDescent="0.35">
      <c r="A5437" t="s">
        <v>8412</v>
      </c>
      <c r="B5437" t="s">
        <v>1966</v>
      </c>
      <c r="C5437" t="s">
        <v>1967</v>
      </c>
      <c r="D5437">
        <v>2</v>
      </c>
      <c r="E5437">
        <v>1</v>
      </c>
      <c r="F5437" t="s">
        <v>11</v>
      </c>
      <c r="G5437" t="s">
        <v>8413</v>
      </c>
      <c r="H5437" t="s">
        <v>8414</v>
      </c>
    </row>
    <row r="5438" spans="1:8" x14ac:dyDescent="0.35">
      <c r="A5438" t="s">
        <v>8415</v>
      </c>
      <c r="B5438" t="s">
        <v>5755</v>
      </c>
      <c r="C5438" t="s">
        <v>5756</v>
      </c>
      <c r="D5438">
        <v>2</v>
      </c>
      <c r="E5438">
        <v>1</v>
      </c>
      <c r="F5438" t="s">
        <v>11</v>
      </c>
      <c r="G5438" t="s">
        <v>8413</v>
      </c>
      <c r="H5438" t="s">
        <v>8416</v>
      </c>
    </row>
    <row r="5439" spans="1:8" x14ac:dyDescent="0.35">
      <c r="A5439" t="s">
        <v>8417</v>
      </c>
      <c r="B5439" t="s">
        <v>8418</v>
      </c>
      <c r="C5439" t="s">
        <v>8419</v>
      </c>
      <c r="D5439">
        <v>2</v>
      </c>
      <c r="E5439">
        <v>3</v>
      </c>
      <c r="F5439" t="s">
        <v>11</v>
      </c>
      <c r="G5439" t="s">
        <v>8420</v>
      </c>
      <c r="H5439" t="s">
        <v>18</v>
      </c>
    </row>
    <row r="5440" spans="1:8" x14ac:dyDescent="0.35">
      <c r="A5440" t="s">
        <v>8429</v>
      </c>
      <c r="B5440" t="s">
        <v>1050</v>
      </c>
      <c r="C5440" t="s">
        <v>1051</v>
      </c>
      <c r="D5440">
        <v>2</v>
      </c>
      <c r="E5440">
        <v>1</v>
      </c>
      <c r="F5440" t="s">
        <v>11</v>
      </c>
      <c r="G5440" t="s">
        <v>8428</v>
      </c>
      <c r="H5440" t="s">
        <v>3078</v>
      </c>
    </row>
    <row r="5441" spans="1:8" x14ac:dyDescent="0.35">
      <c r="A5441" t="s">
        <v>8432</v>
      </c>
      <c r="B5441" t="s">
        <v>8433</v>
      </c>
      <c r="C5441" t="s">
        <v>8434</v>
      </c>
      <c r="D5441">
        <v>2</v>
      </c>
      <c r="E5441">
        <v>0</v>
      </c>
      <c r="F5441" t="s">
        <v>11</v>
      </c>
      <c r="G5441" t="s">
        <v>8435</v>
      </c>
      <c r="H5441" t="s">
        <v>1031</v>
      </c>
    </row>
    <row r="5442" spans="1:8" x14ac:dyDescent="0.35">
      <c r="A5442" t="s">
        <v>8468</v>
      </c>
      <c r="B5442" t="s">
        <v>8469</v>
      </c>
      <c r="C5442" t="s">
        <v>8470</v>
      </c>
      <c r="D5442">
        <v>2</v>
      </c>
      <c r="E5442">
        <v>1</v>
      </c>
      <c r="F5442" t="s">
        <v>11</v>
      </c>
      <c r="G5442" t="s">
        <v>8466</v>
      </c>
      <c r="H5442" t="s">
        <v>8471</v>
      </c>
    </row>
    <row r="5443" spans="1:8" x14ac:dyDescent="0.35">
      <c r="A5443" t="s">
        <v>8482</v>
      </c>
      <c r="B5443" t="s">
        <v>8483</v>
      </c>
      <c r="C5443" t="s">
        <v>8484</v>
      </c>
      <c r="D5443">
        <v>2</v>
      </c>
      <c r="E5443">
        <v>2</v>
      </c>
      <c r="F5443" t="s">
        <v>11</v>
      </c>
      <c r="G5443" t="s">
        <v>8485</v>
      </c>
      <c r="H5443" t="s">
        <v>3044</v>
      </c>
    </row>
    <row r="5444" spans="1:8" x14ac:dyDescent="0.35">
      <c r="A5444" t="s">
        <v>8391</v>
      </c>
      <c r="B5444" t="s">
        <v>3570</v>
      </c>
      <c r="C5444" t="s">
        <v>3571</v>
      </c>
      <c r="D5444">
        <v>2</v>
      </c>
      <c r="E5444">
        <v>1</v>
      </c>
      <c r="F5444" t="s">
        <v>11</v>
      </c>
      <c r="G5444" t="s">
        <v>8486</v>
      </c>
      <c r="H5444" t="s">
        <v>1055</v>
      </c>
    </row>
    <row r="5445" spans="1:8" x14ac:dyDescent="0.35">
      <c r="A5445" t="s">
        <v>8517</v>
      </c>
      <c r="B5445" t="s">
        <v>1896</v>
      </c>
      <c r="C5445" t="s">
        <v>1895</v>
      </c>
      <c r="D5445">
        <v>2</v>
      </c>
      <c r="E5445">
        <v>1</v>
      </c>
      <c r="F5445" t="s">
        <v>11</v>
      </c>
      <c r="G5445" t="s">
        <v>8518</v>
      </c>
      <c r="H5445" t="s">
        <v>8519</v>
      </c>
    </row>
    <row r="5446" spans="1:8" x14ac:dyDescent="0.35">
      <c r="A5446" t="s">
        <v>8529</v>
      </c>
      <c r="B5446" t="s">
        <v>4265</v>
      </c>
      <c r="C5446" t="s">
        <v>4266</v>
      </c>
      <c r="D5446">
        <v>2</v>
      </c>
      <c r="E5446">
        <v>1</v>
      </c>
      <c r="F5446" t="s">
        <v>11</v>
      </c>
      <c r="G5446" t="s">
        <v>8530</v>
      </c>
      <c r="H5446" t="s">
        <v>490</v>
      </c>
    </row>
    <row r="5447" spans="1:8" x14ac:dyDescent="0.35">
      <c r="A5447" t="s">
        <v>8535</v>
      </c>
      <c r="B5447" t="s">
        <v>1104</v>
      </c>
      <c r="C5447" t="s">
        <v>1105</v>
      </c>
      <c r="D5447">
        <v>2</v>
      </c>
      <c r="E5447">
        <v>2</v>
      </c>
      <c r="F5447" t="s">
        <v>11</v>
      </c>
      <c r="G5447" t="s">
        <v>8536</v>
      </c>
      <c r="H5447" t="s">
        <v>13</v>
      </c>
    </row>
    <row r="5448" spans="1:8" x14ac:dyDescent="0.35">
      <c r="A5448" t="s">
        <v>8539</v>
      </c>
      <c r="B5448" t="s">
        <v>3902</v>
      </c>
      <c r="C5448" t="s">
        <v>3903</v>
      </c>
      <c r="D5448">
        <v>2</v>
      </c>
      <c r="E5448">
        <v>1</v>
      </c>
      <c r="F5448" t="s">
        <v>11</v>
      </c>
      <c r="G5448" t="s">
        <v>8540</v>
      </c>
      <c r="H5448" t="s">
        <v>64</v>
      </c>
    </row>
    <row r="5449" spans="1:8" x14ac:dyDescent="0.35">
      <c r="A5449" t="s">
        <v>8630</v>
      </c>
      <c r="B5449" t="s">
        <v>4537</v>
      </c>
      <c r="C5449" t="s">
        <v>4538</v>
      </c>
      <c r="D5449">
        <v>2</v>
      </c>
      <c r="E5449">
        <v>1</v>
      </c>
      <c r="F5449" t="s">
        <v>11</v>
      </c>
      <c r="G5449" t="s">
        <v>8631</v>
      </c>
      <c r="H5449" t="s">
        <v>457</v>
      </c>
    </row>
    <row r="5450" spans="1:8" x14ac:dyDescent="0.35">
      <c r="A5450" t="s">
        <v>8632</v>
      </c>
      <c r="B5450" t="s">
        <v>3684</v>
      </c>
      <c r="C5450" t="s">
        <v>3685</v>
      </c>
      <c r="D5450">
        <v>2</v>
      </c>
      <c r="E5450">
        <v>1</v>
      </c>
      <c r="F5450" t="s">
        <v>11</v>
      </c>
      <c r="G5450" t="s">
        <v>8633</v>
      </c>
      <c r="H5450" t="s">
        <v>3044</v>
      </c>
    </row>
    <row r="5451" spans="1:8" x14ac:dyDescent="0.35">
      <c r="A5451" t="s">
        <v>8652</v>
      </c>
      <c r="B5451" t="s">
        <v>1573</v>
      </c>
      <c r="C5451" t="s">
        <v>1574</v>
      </c>
      <c r="D5451">
        <v>2</v>
      </c>
      <c r="E5451">
        <v>1</v>
      </c>
      <c r="F5451" t="s">
        <v>11</v>
      </c>
      <c r="G5451" t="s">
        <v>8653</v>
      </c>
      <c r="H5451" t="s">
        <v>18</v>
      </c>
    </row>
    <row r="5452" spans="1:8" x14ac:dyDescent="0.35">
      <c r="A5452" t="s">
        <v>8670</v>
      </c>
      <c r="B5452" t="s">
        <v>8671</v>
      </c>
      <c r="C5452" t="s">
        <v>8672</v>
      </c>
      <c r="D5452">
        <v>2</v>
      </c>
      <c r="E5452">
        <v>1</v>
      </c>
      <c r="F5452" t="s">
        <v>11</v>
      </c>
      <c r="G5452" t="s">
        <v>8673</v>
      </c>
      <c r="H5452" t="s">
        <v>1939</v>
      </c>
    </row>
    <row r="5453" spans="1:8" x14ac:dyDescent="0.35">
      <c r="A5453" t="s">
        <v>8682</v>
      </c>
      <c r="B5453" t="s">
        <v>1666</v>
      </c>
      <c r="C5453" t="s">
        <v>1667</v>
      </c>
      <c r="D5453">
        <v>2</v>
      </c>
      <c r="E5453">
        <v>0</v>
      </c>
      <c r="F5453" t="s">
        <v>11</v>
      </c>
      <c r="G5453" t="s">
        <v>8683</v>
      </c>
      <c r="H5453" t="s">
        <v>64</v>
      </c>
    </row>
    <row r="5454" spans="1:8" x14ac:dyDescent="0.35">
      <c r="A5454" t="s">
        <v>8694</v>
      </c>
      <c r="B5454" t="s">
        <v>8695</v>
      </c>
      <c r="C5454" t="s">
        <v>8696</v>
      </c>
      <c r="D5454">
        <v>2</v>
      </c>
      <c r="E5454">
        <v>0</v>
      </c>
      <c r="F5454" t="s">
        <v>11</v>
      </c>
      <c r="G5454" t="s">
        <v>8697</v>
      </c>
      <c r="H5454" t="s">
        <v>2997</v>
      </c>
    </row>
    <row r="5455" spans="1:8" x14ac:dyDescent="0.35">
      <c r="A5455" t="s">
        <v>8698</v>
      </c>
      <c r="B5455" t="s">
        <v>2516</v>
      </c>
      <c r="C5455" t="s">
        <v>2517</v>
      </c>
      <c r="D5455">
        <v>2</v>
      </c>
      <c r="E5455">
        <v>1</v>
      </c>
      <c r="F5455" t="s">
        <v>11</v>
      </c>
      <c r="G5455" t="s">
        <v>8697</v>
      </c>
      <c r="H5455" t="s">
        <v>8699</v>
      </c>
    </row>
    <row r="5456" spans="1:8" x14ac:dyDescent="0.35">
      <c r="A5456" t="s">
        <v>8715</v>
      </c>
      <c r="B5456" t="s">
        <v>8716</v>
      </c>
      <c r="C5456" t="s">
        <v>8717</v>
      </c>
      <c r="D5456">
        <v>2</v>
      </c>
      <c r="E5456">
        <v>1</v>
      </c>
      <c r="F5456" t="s">
        <v>11</v>
      </c>
      <c r="G5456" t="s">
        <v>8718</v>
      </c>
      <c r="H5456" t="s">
        <v>8719</v>
      </c>
    </row>
    <row r="5457" spans="1:8" x14ac:dyDescent="0.35">
      <c r="A5457" t="s">
        <v>8728</v>
      </c>
      <c r="B5457" t="s">
        <v>8729</v>
      </c>
      <c r="C5457" t="s">
        <v>8730</v>
      </c>
      <c r="D5457">
        <v>2</v>
      </c>
      <c r="E5457">
        <v>1</v>
      </c>
      <c r="F5457" t="s">
        <v>11</v>
      </c>
      <c r="G5457" t="s">
        <v>8727</v>
      </c>
      <c r="H5457" t="s">
        <v>2332</v>
      </c>
    </row>
    <row r="5458" spans="1:8" x14ac:dyDescent="0.35">
      <c r="A5458" t="s">
        <v>8731</v>
      </c>
      <c r="B5458" t="s">
        <v>5873</v>
      </c>
      <c r="C5458" t="s">
        <v>5872</v>
      </c>
      <c r="D5458">
        <v>2</v>
      </c>
      <c r="E5458">
        <v>1</v>
      </c>
      <c r="F5458" t="s">
        <v>11</v>
      </c>
      <c r="G5458" t="s">
        <v>8732</v>
      </c>
      <c r="H5458" t="s">
        <v>2724</v>
      </c>
    </row>
    <row r="5459" spans="1:8" x14ac:dyDescent="0.35">
      <c r="A5459" t="s">
        <v>8737</v>
      </c>
      <c r="B5459" t="s">
        <v>211</v>
      </c>
      <c r="C5459" t="s">
        <v>212</v>
      </c>
      <c r="D5459">
        <v>2</v>
      </c>
      <c r="E5459">
        <v>1</v>
      </c>
      <c r="F5459" t="s">
        <v>11</v>
      </c>
      <c r="G5459" t="s">
        <v>8738</v>
      </c>
      <c r="H5459" t="s">
        <v>18</v>
      </c>
    </row>
    <row r="5460" spans="1:8" x14ac:dyDescent="0.35">
      <c r="A5460" t="s">
        <v>8739</v>
      </c>
      <c r="B5460" t="s">
        <v>6411</v>
      </c>
      <c r="C5460" t="s">
        <v>6412</v>
      </c>
      <c r="D5460">
        <v>2</v>
      </c>
      <c r="E5460">
        <v>0</v>
      </c>
      <c r="F5460" t="s">
        <v>11</v>
      </c>
      <c r="G5460" t="s">
        <v>8740</v>
      </c>
      <c r="H5460" t="s">
        <v>8741</v>
      </c>
    </row>
    <row r="5461" spans="1:8" x14ac:dyDescent="0.35">
      <c r="A5461" t="s">
        <v>8749</v>
      </c>
      <c r="B5461" t="s">
        <v>8750</v>
      </c>
      <c r="C5461" t="s">
        <v>8751</v>
      </c>
      <c r="D5461">
        <v>2</v>
      </c>
      <c r="E5461">
        <v>1</v>
      </c>
      <c r="F5461" t="s">
        <v>11</v>
      </c>
      <c r="G5461" t="s">
        <v>8752</v>
      </c>
      <c r="H5461" t="s">
        <v>2898</v>
      </c>
    </row>
    <row r="5462" spans="1:8" x14ac:dyDescent="0.35">
      <c r="A5462" t="s">
        <v>8782</v>
      </c>
      <c r="B5462" t="s">
        <v>1501</v>
      </c>
      <c r="C5462" t="s">
        <v>1502</v>
      </c>
      <c r="D5462">
        <v>2</v>
      </c>
      <c r="E5462">
        <v>1</v>
      </c>
      <c r="F5462" t="s">
        <v>11</v>
      </c>
      <c r="G5462" t="s">
        <v>8783</v>
      </c>
      <c r="H5462" t="s">
        <v>4187</v>
      </c>
    </row>
    <row r="5463" spans="1:8" x14ac:dyDescent="0.35">
      <c r="A5463" t="s">
        <v>8786</v>
      </c>
      <c r="B5463" t="s">
        <v>8787</v>
      </c>
      <c r="C5463" t="s">
        <v>8788</v>
      </c>
      <c r="D5463">
        <v>2</v>
      </c>
      <c r="E5463">
        <v>2</v>
      </c>
      <c r="F5463" t="s">
        <v>11</v>
      </c>
      <c r="G5463" t="s">
        <v>8785</v>
      </c>
      <c r="H5463" t="s">
        <v>3355</v>
      </c>
    </row>
    <row r="5464" spans="1:8" x14ac:dyDescent="0.35">
      <c r="A5464" t="s">
        <v>8789</v>
      </c>
      <c r="B5464" t="s">
        <v>380</v>
      </c>
      <c r="C5464" t="s">
        <v>381</v>
      </c>
      <c r="D5464">
        <v>2</v>
      </c>
      <c r="E5464">
        <v>1</v>
      </c>
      <c r="F5464" t="s">
        <v>11</v>
      </c>
      <c r="G5464" t="s">
        <v>8790</v>
      </c>
      <c r="H5464" t="s">
        <v>495</v>
      </c>
    </row>
    <row r="5465" spans="1:8" x14ac:dyDescent="0.35">
      <c r="A5465" t="s">
        <v>5709</v>
      </c>
      <c r="B5465" t="s">
        <v>1896</v>
      </c>
      <c r="C5465" t="s">
        <v>1895</v>
      </c>
      <c r="D5465">
        <v>2</v>
      </c>
      <c r="E5465">
        <v>1</v>
      </c>
      <c r="F5465" t="s">
        <v>11</v>
      </c>
      <c r="G5465" t="s">
        <v>8793</v>
      </c>
      <c r="H5465" t="s">
        <v>3573</v>
      </c>
    </row>
    <row r="5466" spans="1:8" x14ac:dyDescent="0.35">
      <c r="A5466" t="s">
        <v>8801</v>
      </c>
      <c r="B5466" t="s">
        <v>5690</v>
      </c>
      <c r="C5466" t="s">
        <v>5689</v>
      </c>
      <c r="D5466">
        <v>2</v>
      </c>
      <c r="E5466">
        <v>1</v>
      </c>
      <c r="F5466" t="s">
        <v>11</v>
      </c>
      <c r="G5466" t="s">
        <v>8802</v>
      </c>
      <c r="H5466" t="s">
        <v>5522</v>
      </c>
    </row>
    <row r="5467" spans="1:8" x14ac:dyDescent="0.35">
      <c r="A5467" t="s">
        <v>8807</v>
      </c>
      <c r="B5467" t="s">
        <v>6495</v>
      </c>
      <c r="C5467" t="s">
        <v>6496</v>
      </c>
      <c r="D5467">
        <v>2</v>
      </c>
      <c r="E5467">
        <v>1</v>
      </c>
      <c r="F5467" t="s">
        <v>11</v>
      </c>
      <c r="G5467" t="s">
        <v>8808</v>
      </c>
      <c r="H5467" t="s">
        <v>2883</v>
      </c>
    </row>
    <row r="5468" spans="1:8" x14ac:dyDescent="0.35">
      <c r="A5468" t="s">
        <v>8850</v>
      </c>
      <c r="B5468" t="s">
        <v>2261</v>
      </c>
      <c r="C5468" t="s">
        <v>2262</v>
      </c>
      <c r="D5468">
        <v>2</v>
      </c>
      <c r="E5468">
        <v>0</v>
      </c>
      <c r="F5468" t="s">
        <v>11</v>
      </c>
      <c r="G5468" t="s">
        <v>8851</v>
      </c>
      <c r="H5468" t="s">
        <v>8117</v>
      </c>
    </row>
    <row r="5469" spans="1:8" x14ac:dyDescent="0.35">
      <c r="A5469" t="s">
        <v>8863</v>
      </c>
      <c r="B5469" t="s">
        <v>2793</v>
      </c>
      <c r="C5469" t="s">
        <v>2794</v>
      </c>
      <c r="D5469">
        <v>2</v>
      </c>
      <c r="E5469">
        <v>1</v>
      </c>
      <c r="F5469" t="s">
        <v>11</v>
      </c>
      <c r="G5469" t="s">
        <v>8864</v>
      </c>
      <c r="H5469" t="s">
        <v>7732</v>
      </c>
    </row>
    <row r="5470" spans="1:8" x14ac:dyDescent="0.35">
      <c r="A5470" t="s">
        <v>8865</v>
      </c>
      <c r="B5470" t="s">
        <v>5060</v>
      </c>
      <c r="C5470" t="s">
        <v>5061</v>
      </c>
      <c r="D5470">
        <v>2</v>
      </c>
      <c r="E5470">
        <v>1</v>
      </c>
      <c r="F5470" t="s">
        <v>11</v>
      </c>
      <c r="G5470" t="s">
        <v>8866</v>
      </c>
      <c r="H5470" t="s">
        <v>7770</v>
      </c>
    </row>
    <row r="5471" spans="1:8" x14ac:dyDescent="0.35">
      <c r="A5471" t="s">
        <v>8872</v>
      </c>
      <c r="B5471" t="s">
        <v>2261</v>
      </c>
      <c r="C5471" t="s">
        <v>2262</v>
      </c>
      <c r="D5471">
        <v>2</v>
      </c>
      <c r="E5471">
        <v>1</v>
      </c>
      <c r="F5471" t="s">
        <v>11</v>
      </c>
      <c r="G5471" t="s">
        <v>8873</v>
      </c>
      <c r="H5471" t="s">
        <v>8874</v>
      </c>
    </row>
    <row r="5472" spans="1:8" x14ac:dyDescent="0.35">
      <c r="A5472" t="s">
        <v>8893</v>
      </c>
      <c r="B5472" t="s">
        <v>8894</v>
      </c>
      <c r="C5472" t="s">
        <v>8895</v>
      </c>
      <c r="D5472">
        <v>2</v>
      </c>
      <c r="E5472">
        <v>3</v>
      </c>
      <c r="F5472" t="s">
        <v>11</v>
      </c>
      <c r="G5472" t="s">
        <v>8896</v>
      </c>
      <c r="H5472" t="s">
        <v>2071</v>
      </c>
    </row>
    <row r="5473" spans="1:8" x14ac:dyDescent="0.35">
      <c r="A5473" t="s">
        <v>8906</v>
      </c>
      <c r="B5473" t="s">
        <v>6434</v>
      </c>
      <c r="C5473" t="s">
        <v>6435</v>
      </c>
      <c r="D5473">
        <v>2</v>
      </c>
      <c r="E5473">
        <v>1</v>
      </c>
      <c r="F5473" t="s">
        <v>11</v>
      </c>
      <c r="G5473" t="s">
        <v>8897</v>
      </c>
      <c r="H5473" t="s">
        <v>8907</v>
      </c>
    </row>
    <row r="5474" spans="1:8" x14ac:dyDescent="0.35">
      <c r="A5474" t="s">
        <v>8908</v>
      </c>
      <c r="B5474" t="s">
        <v>6902</v>
      </c>
      <c r="C5474" t="s">
        <v>6901</v>
      </c>
      <c r="D5474">
        <v>2</v>
      </c>
      <c r="E5474">
        <v>1</v>
      </c>
      <c r="F5474" t="s">
        <v>11</v>
      </c>
      <c r="G5474" t="s">
        <v>8897</v>
      </c>
      <c r="H5474" t="s">
        <v>8909</v>
      </c>
    </row>
    <row r="5475" spans="1:8" x14ac:dyDescent="0.35">
      <c r="A5475" t="s">
        <v>8932</v>
      </c>
      <c r="B5475" t="s">
        <v>1180</v>
      </c>
      <c r="C5475" t="s">
        <v>1181</v>
      </c>
      <c r="D5475">
        <v>2</v>
      </c>
      <c r="E5475">
        <v>1</v>
      </c>
      <c r="F5475" t="s">
        <v>11</v>
      </c>
      <c r="G5475" t="s">
        <v>8933</v>
      </c>
      <c r="H5475" t="s">
        <v>180</v>
      </c>
    </row>
    <row r="5476" spans="1:8" x14ac:dyDescent="0.35">
      <c r="A5476" t="s">
        <v>8936</v>
      </c>
      <c r="B5476" t="s">
        <v>8937</v>
      </c>
      <c r="C5476" t="s">
        <v>8938</v>
      </c>
      <c r="D5476">
        <v>2</v>
      </c>
      <c r="E5476">
        <v>0</v>
      </c>
      <c r="F5476" t="s">
        <v>11</v>
      </c>
      <c r="G5476" t="s">
        <v>8939</v>
      </c>
      <c r="H5476" t="s">
        <v>5314</v>
      </c>
    </row>
    <row r="5477" spans="1:8" x14ac:dyDescent="0.35">
      <c r="A5477" t="s">
        <v>8942</v>
      </c>
      <c r="B5477" t="s">
        <v>8943</v>
      </c>
      <c r="C5477" t="s">
        <v>8944</v>
      </c>
      <c r="D5477">
        <v>2</v>
      </c>
      <c r="E5477">
        <v>1</v>
      </c>
      <c r="F5477" t="s">
        <v>11</v>
      </c>
      <c r="G5477" t="s">
        <v>8945</v>
      </c>
      <c r="H5477" t="s">
        <v>490</v>
      </c>
    </row>
    <row r="5478" spans="1:8" x14ac:dyDescent="0.35">
      <c r="A5478" t="s">
        <v>8946</v>
      </c>
      <c r="B5478" t="s">
        <v>352</v>
      </c>
      <c r="C5478" t="s">
        <v>353</v>
      </c>
      <c r="D5478">
        <v>2</v>
      </c>
      <c r="E5478">
        <v>1</v>
      </c>
      <c r="F5478" t="s">
        <v>11</v>
      </c>
      <c r="G5478" t="s">
        <v>8947</v>
      </c>
      <c r="H5478" t="s">
        <v>18</v>
      </c>
    </row>
    <row r="5479" spans="1:8" x14ac:dyDescent="0.35">
      <c r="A5479" t="s">
        <v>8963</v>
      </c>
      <c r="B5479" t="s">
        <v>2210</v>
      </c>
      <c r="C5479" t="s">
        <v>2211</v>
      </c>
      <c r="D5479">
        <v>2</v>
      </c>
      <c r="E5479">
        <v>1</v>
      </c>
      <c r="F5479" t="s">
        <v>11</v>
      </c>
      <c r="G5479" t="s">
        <v>8964</v>
      </c>
      <c r="H5479" t="s">
        <v>481</v>
      </c>
    </row>
    <row r="5480" spans="1:8" x14ac:dyDescent="0.35">
      <c r="A5480" t="s">
        <v>8968</v>
      </c>
      <c r="B5480" t="s">
        <v>2397</v>
      </c>
      <c r="C5480" t="s">
        <v>2398</v>
      </c>
      <c r="D5480">
        <v>2</v>
      </c>
      <c r="E5480">
        <v>1</v>
      </c>
      <c r="F5480" t="s">
        <v>11</v>
      </c>
      <c r="G5480" t="s">
        <v>8966</v>
      </c>
      <c r="H5480" t="s">
        <v>703</v>
      </c>
    </row>
    <row r="5481" spans="1:8" x14ac:dyDescent="0.35">
      <c r="A5481" t="s">
        <v>8971</v>
      </c>
      <c r="B5481" t="s">
        <v>211</v>
      </c>
      <c r="C5481" t="s">
        <v>212</v>
      </c>
      <c r="D5481">
        <v>2</v>
      </c>
      <c r="E5481">
        <v>1</v>
      </c>
      <c r="F5481" t="s">
        <v>11</v>
      </c>
      <c r="G5481" t="s">
        <v>8972</v>
      </c>
      <c r="H5481" t="s">
        <v>18</v>
      </c>
    </row>
    <row r="5482" spans="1:8" x14ac:dyDescent="0.35">
      <c r="A5482" t="s">
        <v>8975</v>
      </c>
      <c r="B5482" t="s">
        <v>688</v>
      </c>
      <c r="C5482" t="s">
        <v>689</v>
      </c>
      <c r="D5482">
        <v>2</v>
      </c>
      <c r="E5482">
        <v>1</v>
      </c>
      <c r="F5482" t="s">
        <v>11</v>
      </c>
      <c r="G5482" t="s">
        <v>8976</v>
      </c>
      <c r="H5482" t="s">
        <v>18</v>
      </c>
    </row>
    <row r="5483" spans="1:8" x14ac:dyDescent="0.35">
      <c r="A5483" t="s">
        <v>8977</v>
      </c>
      <c r="B5483" t="s">
        <v>1006</v>
      </c>
      <c r="C5483" t="s">
        <v>1007</v>
      </c>
      <c r="D5483">
        <v>2</v>
      </c>
      <c r="E5483">
        <v>1</v>
      </c>
      <c r="F5483" t="s">
        <v>11</v>
      </c>
      <c r="G5483" t="s">
        <v>8978</v>
      </c>
      <c r="H5483" t="s">
        <v>8979</v>
      </c>
    </row>
    <row r="5484" spans="1:8" x14ac:dyDescent="0.35">
      <c r="A5484" t="s">
        <v>9004</v>
      </c>
      <c r="B5484" t="s">
        <v>9005</v>
      </c>
      <c r="C5484" t="s">
        <v>9006</v>
      </c>
      <c r="D5484">
        <v>2</v>
      </c>
      <c r="E5484">
        <v>1</v>
      </c>
      <c r="F5484" t="s">
        <v>11</v>
      </c>
      <c r="G5484" t="s">
        <v>9007</v>
      </c>
      <c r="H5484" t="s">
        <v>209</v>
      </c>
    </row>
    <row r="5485" spans="1:8" x14ac:dyDescent="0.35">
      <c r="A5485" t="s">
        <v>9008</v>
      </c>
      <c r="B5485" t="s">
        <v>9009</v>
      </c>
      <c r="C5485" t="s">
        <v>9010</v>
      </c>
      <c r="D5485">
        <v>2</v>
      </c>
      <c r="E5485">
        <v>0</v>
      </c>
      <c r="F5485" t="s">
        <v>11</v>
      </c>
      <c r="G5485" t="s">
        <v>9011</v>
      </c>
      <c r="H5485" t="s">
        <v>1622</v>
      </c>
    </row>
    <row r="5486" spans="1:8" x14ac:dyDescent="0.35">
      <c r="A5486" t="s">
        <v>9039</v>
      </c>
      <c r="B5486" t="s">
        <v>9040</v>
      </c>
      <c r="C5486" t="s">
        <v>9041</v>
      </c>
      <c r="D5486">
        <v>2</v>
      </c>
      <c r="E5486">
        <v>1</v>
      </c>
      <c r="F5486" t="s">
        <v>11</v>
      </c>
      <c r="G5486" t="s">
        <v>9042</v>
      </c>
      <c r="H5486" t="s">
        <v>371</v>
      </c>
    </row>
    <row r="5487" spans="1:8" x14ac:dyDescent="0.35">
      <c r="A5487" t="s">
        <v>9067</v>
      </c>
      <c r="B5487" t="s">
        <v>2760</v>
      </c>
      <c r="C5487" t="s">
        <v>2761</v>
      </c>
      <c r="D5487">
        <v>2</v>
      </c>
      <c r="E5487">
        <v>1</v>
      </c>
      <c r="F5487" t="s">
        <v>11</v>
      </c>
      <c r="G5487" t="s">
        <v>9068</v>
      </c>
      <c r="H5487" t="s">
        <v>638</v>
      </c>
    </row>
    <row r="5488" spans="1:8" x14ac:dyDescent="0.35">
      <c r="A5488" t="s">
        <v>9069</v>
      </c>
      <c r="B5488" t="s">
        <v>9070</v>
      </c>
      <c r="C5488" t="s">
        <v>9071</v>
      </c>
      <c r="D5488">
        <v>2</v>
      </c>
      <c r="E5488">
        <v>1</v>
      </c>
      <c r="F5488" t="s">
        <v>11</v>
      </c>
      <c r="G5488" t="s">
        <v>9068</v>
      </c>
      <c r="H5488" t="s">
        <v>638</v>
      </c>
    </row>
    <row r="5489" spans="1:8" x14ac:dyDescent="0.35">
      <c r="A5489" t="s">
        <v>6582</v>
      </c>
      <c r="B5489" t="s">
        <v>2614</v>
      </c>
      <c r="C5489" t="s">
        <v>2613</v>
      </c>
      <c r="D5489">
        <v>2</v>
      </c>
      <c r="E5489">
        <v>0</v>
      </c>
      <c r="F5489" t="s">
        <v>11</v>
      </c>
      <c r="G5489" t="s">
        <v>9088</v>
      </c>
      <c r="H5489" t="s">
        <v>304</v>
      </c>
    </row>
    <row r="5490" spans="1:8" x14ac:dyDescent="0.35">
      <c r="A5490" t="s">
        <v>9092</v>
      </c>
      <c r="B5490" t="s">
        <v>9093</v>
      </c>
      <c r="C5490" t="s">
        <v>9094</v>
      </c>
      <c r="D5490">
        <v>2</v>
      </c>
      <c r="E5490">
        <v>5</v>
      </c>
      <c r="F5490" t="s">
        <v>11</v>
      </c>
      <c r="G5490" t="s">
        <v>9095</v>
      </c>
      <c r="H5490" t="s">
        <v>9096</v>
      </c>
    </row>
    <row r="5491" spans="1:8" x14ac:dyDescent="0.35">
      <c r="A5491" t="s">
        <v>9102</v>
      </c>
      <c r="B5491" t="s">
        <v>15</v>
      </c>
      <c r="C5491" t="s">
        <v>16</v>
      </c>
      <c r="D5491">
        <v>2</v>
      </c>
      <c r="E5491">
        <v>1</v>
      </c>
      <c r="F5491" t="s">
        <v>11</v>
      </c>
      <c r="G5491" t="s">
        <v>9103</v>
      </c>
      <c r="H5491" t="s">
        <v>1412</v>
      </c>
    </row>
    <row r="5492" spans="1:8" x14ac:dyDescent="0.35">
      <c r="A5492" t="s">
        <v>9104</v>
      </c>
      <c r="B5492" t="s">
        <v>6301</v>
      </c>
      <c r="C5492" t="s">
        <v>6302</v>
      </c>
      <c r="D5492">
        <v>2</v>
      </c>
      <c r="E5492">
        <v>1</v>
      </c>
      <c r="F5492" t="s">
        <v>11</v>
      </c>
      <c r="G5492" t="s">
        <v>9105</v>
      </c>
      <c r="H5492" t="s">
        <v>1412</v>
      </c>
    </row>
    <row r="5493" spans="1:8" x14ac:dyDescent="0.35">
      <c r="A5493" t="s">
        <v>9113</v>
      </c>
      <c r="B5493" t="s">
        <v>9114</v>
      </c>
      <c r="C5493" t="s">
        <v>9115</v>
      </c>
      <c r="D5493">
        <v>2</v>
      </c>
      <c r="E5493">
        <v>1</v>
      </c>
      <c r="F5493" t="s">
        <v>11</v>
      </c>
      <c r="G5493" t="s">
        <v>9116</v>
      </c>
      <c r="H5493" t="s">
        <v>3871</v>
      </c>
    </row>
    <row r="5494" spans="1:8" x14ac:dyDescent="0.35">
      <c r="A5494" t="s">
        <v>9122</v>
      </c>
      <c r="B5494" t="s">
        <v>9123</v>
      </c>
      <c r="C5494" t="s">
        <v>9124</v>
      </c>
      <c r="D5494">
        <v>2</v>
      </c>
      <c r="E5494">
        <v>0</v>
      </c>
      <c r="F5494" t="s">
        <v>11</v>
      </c>
      <c r="G5494" t="s">
        <v>9125</v>
      </c>
      <c r="H5494" t="s">
        <v>656</v>
      </c>
    </row>
    <row r="5495" spans="1:8" x14ac:dyDescent="0.35">
      <c r="A5495" t="s">
        <v>9128</v>
      </c>
      <c r="B5495" t="s">
        <v>4637</v>
      </c>
      <c r="C5495" t="s">
        <v>4638</v>
      </c>
      <c r="D5495">
        <v>2</v>
      </c>
      <c r="E5495">
        <v>1</v>
      </c>
      <c r="F5495" t="s">
        <v>11</v>
      </c>
      <c r="G5495" t="s">
        <v>9129</v>
      </c>
      <c r="H5495" t="s">
        <v>5369</v>
      </c>
    </row>
    <row r="5496" spans="1:8" x14ac:dyDescent="0.35">
      <c r="A5496" t="s">
        <v>9183</v>
      </c>
      <c r="B5496" t="s">
        <v>9184</v>
      </c>
      <c r="C5496" t="s">
        <v>9185</v>
      </c>
      <c r="D5496">
        <v>2</v>
      </c>
      <c r="E5496">
        <v>1</v>
      </c>
      <c r="F5496" t="s">
        <v>11</v>
      </c>
      <c r="G5496" t="s">
        <v>9182</v>
      </c>
      <c r="H5496" t="s">
        <v>18</v>
      </c>
    </row>
    <row r="5497" spans="1:8" x14ac:dyDescent="0.35">
      <c r="A5497" t="s">
        <v>9191</v>
      </c>
      <c r="B5497" t="s">
        <v>2595</v>
      </c>
      <c r="C5497" t="s">
        <v>2596</v>
      </c>
      <c r="D5497">
        <v>2</v>
      </c>
      <c r="E5497">
        <v>2</v>
      </c>
      <c r="F5497" t="s">
        <v>11</v>
      </c>
      <c r="G5497" t="s">
        <v>9192</v>
      </c>
      <c r="H5497" t="s">
        <v>457</v>
      </c>
    </row>
    <row r="5498" spans="1:8" x14ac:dyDescent="0.35">
      <c r="A5498" t="s">
        <v>9216</v>
      </c>
      <c r="B5498" t="s">
        <v>9217</v>
      </c>
      <c r="C5498" t="s">
        <v>9218</v>
      </c>
      <c r="D5498">
        <v>2</v>
      </c>
      <c r="E5498">
        <v>0</v>
      </c>
      <c r="F5498" t="s">
        <v>11</v>
      </c>
      <c r="G5498" t="s">
        <v>9215</v>
      </c>
      <c r="H5498" t="s">
        <v>9219</v>
      </c>
    </row>
    <row r="5499" spans="1:8" x14ac:dyDescent="0.35">
      <c r="A5499" t="s">
        <v>9220</v>
      </c>
      <c r="B5499" t="s">
        <v>9221</v>
      </c>
      <c r="C5499" t="s">
        <v>9222</v>
      </c>
      <c r="D5499">
        <v>2</v>
      </c>
      <c r="E5499">
        <v>0</v>
      </c>
      <c r="F5499" t="s">
        <v>11</v>
      </c>
      <c r="G5499" t="s">
        <v>9223</v>
      </c>
      <c r="H5499" t="s">
        <v>481</v>
      </c>
    </row>
    <row r="5500" spans="1:8" x14ac:dyDescent="0.35">
      <c r="A5500" t="s">
        <v>9250</v>
      </c>
      <c r="B5500" t="s">
        <v>9251</v>
      </c>
      <c r="C5500" t="s">
        <v>9252</v>
      </c>
      <c r="D5500">
        <v>2</v>
      </c>
      <c r="E5500">
        <v>1</v>
      </c>
      <c r="F5500" t="s">
        <v>11</v>
      </c>
      <c r="G5500" t="s">
        <v>9253</v>
      </c>
      <c r="H5500" t="s">
        <v>1814</v>
      </c>
    </row>
    <row r="5501" spans="1:8" x14ac:dyDescent="0.35">
      <c r="A5501" t="s">
        <v>7091</v>
      </c>
      <c r="B5501" t="s">
        <v>1104</v>
      </c>
      <c r="C5501" t="s">
        <v>1105</v>
      </c>
      <c r="D5501">
        <v>2</v>
      </c>
      <c r="E5501">
        <v>1</v>
      </c>
      <c r="F5501" t="s">
        <v>11</v>
      </c>
      <c r="G5501" t="s">
        <v>9269</v>
      </c>
      <c r="H5501" t="s">
        <v>613</v>
      </c>
    </row>
    <row r="5502" spans="1:8" x14ac:dyDescent="0.35">
      <c r="A5502" t="s">
        <v>9281</v>
      </c>
      <c r="B5502" t="s">
        <v>9282</v>
      </c>
      <c r="C5502" t="s">
        <v>9283</v>
      </c>
      <c r="D5502">
        <v>2</v>
      </c>
      <c r="E5502">
        <v>0</v>
      </c>
      <c r="F5502" t="s">
        <v>11</v>
      </c>
      <c r="G5502" t="s">
        <v>9284</v>
      </c>
      <c r="H5502" t="s">
        <v>78</v>
      </c>
    </row>
    <row r="5503" spans="1:8" x14ac:dyDescent="0.35">
      <c r="A5503" t="s">
        <v>9285</v>
      </c>
      <c r="B5503" t="s">
        <v>9286</v>
      </c>
      <c r="C5503" t="s">
        <v>9287</v>
      </c>
      <c r="D5503">
        <v>2</v>
      </c>
      <c r="E5503">
        <v>1</v>
      </c>
      <c r="F5503" t="s">
        <v>11</v>
      </c>
      <c r="G5503" t="s">
        <v>9284</v>
      </c>
      <c r="H5503" t="s">
        <v>148</v>
      </c>
    </row>
    <row r="5504" spans="1:8" x14ac:dyDescent="0.35">
      <c r="A5504" t="s">
        <v>9308</v>
      </c>
      <c r="B5504" t="s">
        <v>2439</v>
      </c>
      <c r="C5504" t="s">
        <v>2440</v>
      </c>
      <c r="D5504">
        <v>2</v>
      </c>
      <c r="E5504">
        <v>0</v>
      </c>
      <c r="F5504" t="s">
        <v>11</v>
      </c>
      <c r="G5504" t="s">
        <v>9307</v>
      </c>
      <c r="H5504" t="s">
        <v>4791</v>
      </c>
    </row>
    <row r="5505" spans="1:8" x14ac:dyDescent="0.35">
      <c r="A5505" t="s">
        <v>9309</v>
      </c>
      <c r="B5505" t="s">
        <v>9310</v>
      </c>
      <c r="C5505" t="s">
        <v>9311</v>
      </c>
      <c r="D5505">
        <v>2</v>
      </c>
      <c r="E5505">
        <v>1</v>
      </c>
      <c r="F5505" t="s">
        <v>11</v>
      </c>
      <c r="G5505" t="s">
        <v>9312</v>
      </c>
      <c r="H5505" t="s">
        <v>586</v>
      </c>
    </row>
    <row r="5506" spans="1:8" x14ac:dyDescent="0.35">
      <c r="A5506" t="s">
        <v>9315</v>
      </c>
      <c r="B5506" t="s">
        <v>5930</v>
      </c>
      <c r="C5506" t="s">
        <v>5931</v>
      </c>
      <c r="D5506">
        <v>2</v>
      </c>
      <c r="E5506">
        <v>1</v>
      </c>
      <c r="F5506" t="s">
        <v>11</v>
      </c>
      <c r="G5506" t="s">
        <v>9316</v>
      </c>
      <c r="H5506" t="s">
        <v>3328</v>
      </c>
    </row>
    <row r="5507" spans="1:8" x14ac:dyDescent="0.35">
      <c r="A5507" t="s">
        <v>9337</v>
      </c>
      <c r="B5507" t="s">
        <v>2599</v>
      </c>
      <c r="C5507" t="s">
        <v>2600</v>
      </c>
      <c r="D5507">
        <v>2</v>
      </c>
      <c r="E5507">
        <v>1</v>
      </c>
      <c r="F5507" t="s">
        <v>11</v>
      </c>
      <c r="G5507" t="s">
        <v>9338</v>
      </c>
      <c r="H5507" t="s">
        <v>4917</v>
      </c>
    </row>
    <row r="5508" spans="1:8" x14ac:dyDescent="0.35">
      <c r="A5508" t="s">
        <v>9350</v>
      </c>
      <c r="B5508" t="s">
        <v>1045</v>
      </c>
      <c r="C5508" t="s">
        <v>1046</v>
      </c>
      <c r="D5508">
        <v>2</v>
      </c>
      <c r="E5508">
        <v>0</v>
      </c>
      <c r="F5508" t="s">
        <v>11</v>
      </c>
      <c r="G5508" t="s">
        <v>9351</v>
      </c>
      <c r="H5508" t="s">
        <v>1036</v>
      </c>
    </row>
    <row r="5509" spans="1:8" x14ac:dyDescent="0.35">
      <c r="A5509" t="s">
        <v>9366</v>
      </c>
      <c r="B5509" t="s">
        <v>1754</v>
      </c>
      <c r="C5509" t="s">
        <v>1755</v>
      </c>
      <c r="D5509">
        <v>2</v>
      </c>
      <c r="E5509">
        <v>1</v>
      </c>
      <c r="F5509" t="s">
        <v>11</v>
      </c>
      <c r="G5509" t="s">
        <v>9367</v>
      </c>
      <c r="H5509" t="s">
        <v>18</v>
      </c>
    </row>
    <row r="5510" spans="1:8" x14ac:dyDescent="0.35">
      <c r="A5510" t="s">
        <v>9368</v>
      </c>
      <c r="B5510" t="s">
        <v>9369</v>
      </c>
      <c r="C5510" t="s">
        <v>9370</v>
      </c>
      <c r="D5510">
        <v>2</v>
      </c>
      <c r="E5510">
        <v>3</v>
      </c>
      <c r="F5510" t="s">
        <v>11</v>
      </c>
      <c r="G5510" t="s">
        <v>9371</v>
      </c>
      <c r="H5510" t="s">
        <v>5833</v>
      </c>
    </row>
    <row r="5511" spans="1:8" x14ac:dyDescent="0.35">
      <c r="A5511" t="s">
        <v>9374</v>
      </c>
      <c r="B5511" t="s">
        <v>3745</v>
      </c>
      <c r="C5511" t="s">
        <v>3746</v>
      </c>
      <c r="D5511">
        <v>2</v>
      </c>
      <c r="E5511">
        <v>0</v>
      </c>
      <c r="F5511" t="s">
        <v>11</v>
      </c>
      <c r="G5511" t="s">
        <v>9375</v>
      </c>
      <c r="H5511" t="s">
        <v>3876</v>
      </c>
    </row>
    <row r="5512" spans="1:8" x14ac:dyDescent="0.35">
      <c r="A5512" t="s">
        <v>9384</v>
      </c>
      <c r="B5512" t="s">
        <v>336</v>
      </c>
      <c r="C5512" t="s">
        <v>337</v>
      </c>
      <c r="D5512">
        <v>2</v>
      </c>
      <c r="E5512">
        <v>1</v>
      </c>
      <c r="F5512" t="s">
        <v>11</v>
      </c>
      <c r="G5512" t="s">
        <v>9380</v>
      </c>
      <c r="H5512" t="s">
        <v>9385</v>
      </c>
    </row>
    <row r="5513" spans="1:8" x14ac:dyDescent="0.35">
      <c r="A5513" t="s">
        <v>9407</v>
      </c>
      <c r="B5513" t="s">
        <v>3076</v>
      </c>
      <c r="C5513" t="s">
        <v>3075</v>
      </c>
      <c r="D5513">
        <v>2</v>
      </c>
      <c r="E5513">
        <v>0</v>
      </c>
      <c r="F5513" t="s">
        <v>11</v>
      </c>
      <c r="G5513" t="s">
        <v>9408</v>
      </c>
      <c r="H5513" t="s">
        <v>847</v>
      </c>
    </row>
    <row r="5514" spans="1:8" x14ac:dyDescent="0.35">
      <c r="A5514" t="s">
        <v>9409</v>
      </c>
      <c r="B5514" t="s">
        <v>3032</v>
      </c>
      <c r="C5514" t="s">
        <v>3033</v>
      </c>
      <c r="D5514">
        <v>2</v>
      </c>
      <c r="E5514">
        <v>1</v>
      </c>
      <c r="F5514" t="s">
        <v>11</v>
      </c>
      <c r="G5514" t="s">
        <v>9408</v>
      </c>
      <c r="H5514" t="s">
        <v>6974</v>
      </c>
    </row>
    <row r="5515" spans="1:8" x14ac:dyDescent="0.35">
      <c r="A5515" t="s">
        <v>9433</v>
      </c>
      <c r="B5515" t="s">
        <v>9434</v>
      </c>
      <c r="C5515" t="s">
        <v>9435</v>
      </c>
      <c r="D5515">
        <v>2</v>
      </c>
      <c r="E5515">
        <v>1</v>
      </c>
      <c r="F5515" t="s">
        <v>11</v>
      </c>
      <c r="G5515" t="s">
        <v>9436</v>
      </c>
      <c r="H5515" t="s">
        <v>78</v>
      </c>
    </row>
    <row r="5516" spans="1:8" x14ac:dyDescent="0.35">
      <c r="A5516" t="s">
        <v>9437</v>
      </c>
      <c r="B5516" t="s">
        <v>1113</v>
      </c>
      <c r="C5516" t="s">
        <v>1114</v>
      </c>
      <c r="D5516">
        <v>2</v>
      </c>
      <c r="E5516">
        <v>1</v>
      </c>
      <c r="F5516" t="s">
        <v>11</v>
      </c>
      <c r="G5516" t="s">
        <v>9438</v>
      </c>
      <c r="H5516" t="s">
        <v>434</v>
      </c>
    </row>
    <row r="5517" spans="1:8" x14ac:dyDescent="0.35">
      <c r="A5517" t="s">
        <v>9443</v>
      </c>
      <c r="B5517" t="s">
        <v>9444</v>
      </c>
      <c r="C5517" t="s">
        <v>9445</v>
      </c>
      <c r="D5517">
        <v>2</v>
      </c>
      <c r="E5517">
        <v>1</v>
      </c>
      <c r="F5517" t="s">
        <v>11</v>
      </c>
      <c r="G5517" t="s">
        <v>9446</v>
      </c>
      <c r="H5517" t="s">
        <v>495</v>
      </c>
    </row>
    <row r="5518" spans="1:8" x14ac:dyDescent="0.35">
      <c r="A5518" t="s">
        <v>9447</v>
      </c>
      <c r="B5518" t="s">
        <v>2323</v>
      </c>
      <c r="C5518" t="s">
        <v>2324</v>
      </c>
      <c r="D5518">
        <v>2</v>
      </c>
      <c r="E5518">
        <v>0</v>
      </c>
      <c r="F5518" t="s">
        <v>11</v>
      </c>
      <c r="G5518" t="s">
        <v>9448</v>
      </c>
      <c r="H5518" t="s">
        <v>9449</v>
      </c>
    </row>
    <row r="5519" spans="1:8" x14ac:dyDescent="0.35">
      <c r="A5519" t="s">
        <v>8288</v>
      </c>
      <c r="B5519" t="s">
        <v>697</v>
      </c>
      <c r="C5519" t="s">
        <v>698</v>
      </c>
      <c r="D5519">
        <v>2</v>
      </c>
      <c r="E5519">
        <v>1</v>
      </c>
      <c r="F5519" t="s">
        <v>11</v>
      </c>
      <c r="G5519" t="s">
        <v>9450</v>
      </c>
      <c r="H5519" t="s">
        <v>285</v>
      </c>
    </row>
    <row r="5520" spans="1:8" x14ac:dyDescent="0.35">
      <c r="A5520" t="s">
        <v>9451</v>
      </c>
      <c r="B5520" t="s">
        <v>1104</v>
      </c>
      <c r="C5520" t="s">
        <v>1105</v>
      </c>
      <c r="D5520">
        <v>2</v>
      </c>
      <c r="E5520">
        <v>3</v>
      </c>
      <c r="F5520" t="s">
        <v>11</v>
      </c>
      <c r="G5520" t="s">
        <v>9452</v>
      </c>
      <c r="H5520" t="s">
        <v>429</v>
      </c>
    </row>
    <row r="5521" spans="1:8" x14ac:dyDescent="0.35">
      <c r="A5521" t="s">
        <v>9473</v>
      </c>
      <c r="B5521" t="s">
        <v>9459</v>
      </c>
      <c r="C5521" t="s">
        <v>9458</v>
      </c>
      <c r="D5521">
        <v>2</v>
      </c>
      <c r="E5521">
        <v>4</v>
      </c>
      <c r="F5521" t="s">
        <v>11</v>
      </c>
      <c r="G5521" t="s">
        <v>9474</v>
      </c>
      <c r="H5521" t="s">
        <v>9475</v>
      </c>
    </row>
    <row r="5522" spans="1:8" x14ac:dyDescent="0.35">
      <c r="A5522" t="s">
        <v>9486</v>
      </c>
      <c r="B5522" t="s">
        <v>1560</v>
      </c>
      <c r="C5522" t="s">
        <v>1561</v>
      </c>
      <c r="D5522">
        <v>2</v>
      </c>
      <c r="E5522">
        <v>2</v>
      </c>
      <c r="F5522" t="s">
        <v>11</v>
      </c>
      <c r="G5522" t="s">
        <v>9487</v>
      </c>
      <c r="H5522" t="s">
        <v>2863</v>
      </c>
    </row>
    <row r="5523" spans="1:8" x14ac:dyDescent="0.35">
      <c r="A5523" t="s">
        <v>9500</v>
      </c>
      <c r="B5523" t="s">
        <v>882</v>
      </c>
      <c r="C5523" t="s">
        <v>883</v>
      </c>
      <c r="D5523">
        <v>2</v>
      </c>
      <c r="E5523">
        <v>0</v>
      </c>
      <c r="F5523" t="s">
        <v>11</v>
      </c>
      <c r="G5523" t="s">
        <v>9501</v>
      </c>
      <c r="H5523" t="s">
        <v>1473</v>
      </c>
    </row>
    <row r="5524" spans="1:8" x14ac:dyDescent="0.35">
      <c r="A5524" t="s">
        <v>9529</v>
      </c>
      <c r="B5524" t="s">
        <v>2054</v>
      </c>
      <c r="C5524" t="s">
        <v>2055</v>
      </c>
      <c r="D5524">
        <v>2</v>
      </c>
      <c r="E5524">
        <v>1</v>
      </c>
      <c r="F5524" t="s">
        <v>11</v>
      </c>
      <c r="G5524" t="s">
        <v>9530</v>
      </c>
      <c r="H5524" t="s">
        <v>1924</v>
      </c>
    </row>
    <row r="5525" spans="1:8" x14ac:dyDescent="0.35">
      <c r="A5525" t="s">
        <v>9552</v>
      </c>
      <c r="B5525" t="s">
        <v>9553</v>
      </c>
      <c r="C5525" t="s">
        <v>9554</v>
      </c>
      <c r="D5525">
        <v>2</v>
      </c>
      <c r="E5525">
        <v>0</v>
      </c>
      <c r="F5525" t="s">
        <v>11</v>
      </c>
      <c r="G5525" t="s">
        <v>9555</v>
      </c>
      <c r="H5525" t="s">
        <v>1060</v>
      </c>
    </row>
    <row r="5526" spans="1:8" x14ac:dyDescent="0.35">
      <c r="A5526" t="s">
        <v>9564</v>
      </c>
      <c r="B5526" t="s">
        <v>336</v>
      </c>
      <c r="C5526" t="s">
        <v>337</v>
      </c>
      <c r="D5526">
        <v>2</v>
      </c>
      <c r="E5526">
        <v>1</v>
      </c>
      <c r="F5526" t="s">
        <v>11</v>
      </c>
      <c r="G5526" t="s">
        <v>9565</v>
      </c>
      <c r="H5526" t="s">
        <v>490</v>
      </c>
    </row>
    <row r="5527" spans="1:8" x14ac:dyDescent="0.35">
      <c r="A5527" t="s">
        <v>9581</v>
      </c>
      <c r="B5527" t="s">
        <v>2245</v>
      </c>
      <c r="C5527" t="s">
        <v>2246</v>
      </c>
      <c r="D5527">
        <v>2</v>
      </c>
      <c r="E5527">
        <v>1</v>
      </c>
      <c r="F5527" t="s">
        <v>11</v>
      </c>
      <c r="G5527" t="s">
        <v>9582</v>
      </c>
      <c r="H5527" t="s">
        <v>9583</v>
      </c>
    </row>
    <row r="5528" spans="1:8" x14ac:dyDescent="0.35">
      <c r="A5528" t="s">
        <v>9585</v>
      </c>
      <c r="B5528" t="s">
        <v>1966</v>
      </c>
      <c r="C5528" t="s">
        <v>1967</v>
      </c>
      <c r="D5528">
        <v>2</v>
      </c>
      <c r="E5528">
        <v>0</v>
      </c>
      <c r="F5528" t="s">
        <v>11</v>
      </c>
      <c r="G5528" t="s">
        <v>9586</v>
      </c>
      <c r="H5528" t="s">
        <v>3712</v>
      </c>
    </row>
    <row r="5529" spans="1:8" x14ac:dyDescent="0.35">
      <c r="A5529" t="s">
        <v>9603</v>
      </c>
      <c r="B5529" t="s">
        <v>9604</v>
      </c>
      <c r="C5529" t="s">
        <v>9605</v>
      </c>
      <c r="D5529">
        <v>2</v>
      </c>
      <c r="E5529">
        <v>1</v>
      </c>
      <c r="F5529" t="s">
        <v>11</v>
      </c>
      <c r="G5529" t="s">
        <v>9606</v>
      </c>
      <c r="H5529" t="s">
        <v>481</v>
      </c>
    </row>
    <row r="5530" spans="1:8" x14ac:dyDescent="0.35">
      <c r="A5530" t="s">
        <v>9617</v>
      </c>
      <c r="B5530" t="s">
        <v>9618</v>
      </c>
      <c r="C5530" t="s">
        <v>9619</v>
      </c>
      <c r="D5530">
        <v>2</v>
      </c>
      <c r="E5530">
        <v>1</v>
      </c>
      <c r="F5530" t="s">
        <v>11</v>
      </c>
      <c r="G5530" t="s">
        <v>9620</v>
      </c>
      <c r="H5530" t="s">
        <v>8296</v>
      </c>
    </row>
    <row r="5531" spans="1:8" x14ac:dyDescent="0.35">
      <c r="A5531" t="s">
        <v>9623</v>
      </c>
      <c r="B5531" t="s">
        <v>6039</v>
      </c>
      <c r="C5531" t="s">
        <v>6040</v>
      </c>
      <c r="D5531">
        <v>2</v>
      </c>
      <c r="E5531">
        <v>1</v>
      </c>
      <c r="F5531" t="s">
        <v>11</v>
      </c>
      <c r="G5531" t="s">
        <v>9624</v>
      </c>
      <c r="H5531" t="s">
        <v>9625</v>
      </c>
    </row>
    <row r="5532" spans="1:8" x14ac:dyDescent="0.35">
      <c r="A5532" t="s">
        <v>9667</v>
      </c>
      <c r="B5532" t="s">
        <v>4716</v>
      </c>
      <c r="C5532" t="s">
        <v>4717</v>
      </c>
      <c r="D5532">
        <v>2</v>
      </c>
      <c r="E5532">
        <v>1</v>
      </c>
      <c r="F5532" t="s">
        <v>11</v>
      </c>
      <c r="G5532" t="s">
        <v>9668</v>
      </c>
      <c r="H5532" t="s">
        <v>1473</v>
      </c>
    </row>
    <row r="5533" spans="1:8" x14ac:dyDescent="0.35">
      <c r="A5533" t="s">
        <v>9673</v>
      </c>
      <c r="B5533" t="s">
        <v>9674</v>
      </c>
      <c r="C5533" t="s">
        <v>9675</v>
      </c>
      <c r="D5533">
        <v>2</v>
      </c>
      <c r="E5533">
        <v>1</v>
      </c>
      <c r="F5533" t="s">
        <v>11</v>
      </c>
      <c r="G5533" t="s">
        <v>9676</v>
      </c>
      <c r="H5533" t="s">
        <v>9677</v>
      </c>
    </row>
    <row r="5534" spans="1:8" x14ac:dyDescent="0.35">
      <c r="A5534" t="s">
        <v>9721</v>
      </c>
      <c r="B5534" t="s">
        <v>5131</v>
      </c>
      <c r="C5534" t="s">
        <v>5132</v>
      </c>
      <c r="D5534">
        <v>2</v>
      </c>
      <c r="E5534">
        <v>1</v>
      </c>
      <c r="F5534" t="s">
        <v>11</v>
      </c>
      <c r="G5534" t="s">
        <v>9722</v>
      </c>
      <c r="H5534" t="s">
        <v>9723</v>
      </c>
    </row>
    <row r="5535" spans="1:8" x14ac:dyDescent="0.35">
      <c r="A5535" t="s">
        <v>9770</v>
      </c>
      <c r="B5535" t="s">
        <v>9771</v>
      </c>
      <c r="C5535" t="s">
        <v>9772</v>
      </c>
      <c r="D5535">
        <v>2</v>
      </c>
      <c r="E5535">
        <v>1</v>
      </c>
      <c r="F5535" t="s">
        <v>11</v>
      </c>
      <c r="G5535" t="s">
        <v>9773</v>
      </c>
      <c r="H5535" t="s">
        <v>180</v>
      </c>
    </row>
    <row r="5536" spans="1:8" x14ac:dyDescent="0.35">
      <c r="A5536" t="s">
        <v>9774</v>
      </c>
      <c r="B5536" t="s">
        <v>287</v>
      </c>
      <c r="C5536" t="s">
        <v>288</v>
      </c>
      <c r="D5536">
        <v>2</v>
      </c>
      <c r="E5536">
        <v>2</v>
      </c>
      <c r="F5536" t="s">
        <v>11</v>
      </c>
      <c r="G5536" t="s">
        <v>9775</v>
      </c>
      <c r="H5536" t="s">
        <v>3262</v>
      </c>
    </row>
    <row r="5537" spans="1:8" x14ac:dyDescent="0.35">
      <c r="A5537" t="s">
        <v>9781</v>
      </c>
      <c r="B5537" t="s">
        <v>9782</v>
      </c>
      <c r="C5537" t="s">
        <v>9783</v>
      </c>
      <c r="D5537">
        <v>2</v>
      </c>
      <c r="E5537">
        <v>1</v>
      </c>
      <c r="F5537" t="s">
        <v>11</v>
      </c>
      <c r="G5537" t="s">
        <v>9784</v>
      </c>
      <c r="H5537" t="s">
        <v>9785</v>
      </c>
    </row>
    <row r="5538" spans="1:8" x14ac:dyDescent="0.35">
      <c r="A5538" t="s">
        <v>9794</v>
      </c>
      <c r="B5538" t="s">
        <v>9795</v>
      </c>
      <c r="C5538" t="s">
        <v>9796</v>
      </c>
      <c r="D5538">
        <v>2</v>
      </c>
      <c r="E5538">
        <v>1</v>
      </c>
      <c r="F5538" t="s">
        <v>11</v>
      </c>
      <c r="G5538" t="s">
        <v>9789</v>
      </c>
      <c r="H5538" t="s">
        <v>9797</v>
      </c>
    </row>
    <row r="5539" spans="1:8" x14ac:dyDescent="0.35">
      <c r="A5539" t="s">
        <v>9806</v>
      </c>
      <c r="B5539" t="s">
        <v>2498</v>
      </c>
      <c r="C5539" t="s">
        <v>2499</v>
      </c>
      <c r="D5539">
        <v>2</v>
      </c>
      <c r="E5539">
        <v>1</v>
      </c>
      <c r="F5539" t="s">
        <v>11</v>
      </c>
      <c r="G5539" t="s">
        <v>9807</v>
      </c>
      <c r="H5539" t="s">
        <v>9808</v>
      </c>
    </row>
    <row r="5540" spans="1:8" x14ac:dyDescent="0.35">
      <c r="A5540" t="s">
        <v>9809</v>
      </c>
      <c r="B5540" t="s">
        <v>9810</v>
      </c>
      <c r="C5540" t="s">
        <v>9811</v>
      </c>
      <c r="D5540">
        <v>2</v>
      </c>
      <c r="E5540">
        <v>1</v>
      </c>
      <c r="F5540" t="s">
        <v>11</v>
      </c>
      <c r="G5540" t="s">
        <v>9812</v>
      </c>
      <c r="H5540" t="s">
        <v>6974</v>
      </c>
    </row>
    <row r="5541" spans="1:8" x14ac:dyDescent="0.35">
      <c r="A5541" t="s">
        <v>9828</v>
      </c>
      <c r="B5541" t="s">
        <v>9829</v>
      </c>
      <c r="C5541" t="s">
        <v>9830</v>
      </c>
      <c r="D5541">
        <v>2</v>
      </c>
      <c r="E5541">
        <v>1</v>
      </c>
      <c r="F5541" t="s">
        <v>11</v>
      </c>
      <c r="G5541" t="s">
        <v>9831</v>
      </c>
      <c r="H5541" t="s">
        <v>9832</v>
      </c>
    </row>
    <row r="5542" spans="1:8" x14ac:dyDescent="0.35">
      <c r="A5542" t="s">
        <v>9833</v>
      </c>
      <c r="B5542" t="s">
        <v>436</v>
      </c>
      <c r="C5542" t="s">
        <v>437</v>
      </c>
      <c r="D5542">
        <v>2</v>
      </c>
      <c r="E5542">
        <v>1</v>
      </c>
      <c r="F5542" t="s">
        <v>11</v>
      </c>
      <c r="G5542" t="s">
        <v>9834</v>
      </c>
      <c r="H5542" t="s">
        <v>2464</v>
      </c>
    </row>
    <row r="5543" spans="1:8" x14ac:dyDescent="0.35">
      <c r="A5543" t="s">
        <v>9904</v>
      </c>
      <c r="B5543" t="s">
        <v>4214</v>
      </c>
      <c r="C5543" t="s">
        <v>4215</v>
      </c>
      <c r="D5543">
        <v>2</v>
      </c>
      <c r="E5543">
        <v>0</v>
      </c>
      <c r="F5543" t="s">
        <v>11</v>
      </c>
      <c r="G5543" t="s">
        <v>9905</v>
      </c>
      <c r="H5543" t="s">
        <v>4441</v>
      </c>
    </row>
    <row r="5544" spans="1:8" x14ac:dyDescent="0.35">
      <c r="A5544" t="s">
        <v>9920</v>
      </c>
      <c r="B5544" t="s">
        <v>9921</v>
      </c>
      <c r="C5544" t="s">
        <v>9922</v>
      </c>
      <c r="D5544">
        <v>2</v>
      </c>
      <c r="E5544">
        <v>1</v>
      </c>
      <c r="F5544" t="s">
        <v>11</v>
      </c>
      <c r="G5544" t="s">
        <v>9923</v>
      </c>
      <c r="H5544" t="s">
        <v>3292</v>
      </c>
    </row>
    <row r="5545" spans="1:8" x14ac:dyDescent="0.35">
      <c r="A5545" t="s">
        <v>9924</v>
      </c>
      <c r="B5545" t="s">
        <v>2659</v>
      </c>
      <c r="C5545" t="s">
        <v>2658</v>
      </c>
      <c r="D5545">
        <v>2</v>
      </c>
      <c r="E5545">
        <v>0</v>
      </c>
      <c r="F5545" t="s">
        <v>11</v>
      </c>
      <c r="G5545" t="s">
        <v>9925</v>
      </c>
      <c r="H5545" t="s">
        <v>1412</v>
      </c>
    </row>
    <row r="5546" spans="1:8" x14ac:dyDescent="0.35">
      <c r="A5546" t="s">
        <v>9938</v>
      </c>
      <c r="B5546" t="s">
        <v>9939</v>
      </c>
      <c r="C5546" t="s">
        <v>9940</v>
      </c>
      <c r="D5546">
        <v>2</v>
      </c>
      <c r="E5546">
        <v>1</v>
      </c>
      <c r="F5546" t="s">
        <v>11</v>
      </c>
      <c r="G5546" t="s">
        <v>9941</v>
      </c>
      <c r="H5546" t="s">
        <v>106</v>
      </c>
    </row>
    <row r="5547" spans="1:8" x14ac:dyDescent="0.35">
      <c r="A5547" t="s">
        <v>9945</v>
      </c>
      <c r="B5547" t="s">
        <v>9946</v>
      </c>
      <c r="C5547" t="s">
        <v>9947</v>
      </c>
      <c r="D5547">
        <v>2</v>
      </c>
      <c r="E5547">
        <v>1</v>
      </c>
      <c r="F5547" t="s">
        <v>11</v>
      </c>
      <c r="G5547" t="s">
        <v>9948</v>
      </c>
      <c r="H5547" t="s">
        <v>371</v>
      </c>
    </row>
    <row r="5548" spans="1:8" x14ac:dyDescent="0.35">
      <c r="A5548" t="s">
        <v>9968</v>
      </c>
      <c r="B5548" t="s">
        <v>2350</v>
      </c>
      <c r="C5548" t="s">
        <v>2351</v>
      </c>
      <c r="D5548">
        <v>2</v>
      </c>
      <c r="E5548">
        <v>1</v>
      </c>
      <c r="F5548" t="s">
        <v>11</v>
      </c>
      <c r="G5548" t="s">
        <v>9969</v>
      </c>
      <c r="H5548" t="s">
        <v>774</v>
      </c>
    </row>
    <row r="5549" spans="1:8" x14ac:dyDescent="0.35">
      <c r="A5549" t="s">
        <v>9974</v>
      </c>
      <c r="B5549" t="s">
        <v>9975</v>
      </c>
      <c r="C5549" t="s">
        <v>9976</v>
      </c>
      <c r="D5549">
        <v>2</v>
      </c>
      <c r="E5549">
        <v>1</v>
      </c>
      <c r="F5549" t="s">
        <v>11</v>
      </c>
      <c r="G5549" t="s">
        <v>9977</v>
      </c>
      <c r="H5549" t="s">
        <v>5710</v>
      </c>
    </row>
    <row r="5550" spans="1:8" x14ac:dyDescent="0.35">
      <c r="A5550" t="s">
        <v>9998</v>
      </c>
      <c r="B5550" t="s">
        <v>5555</v>
      </c>
      <c r="C5550" t="s">
        <v>5556</v>
      </c>
      <c r="D5550">
        <v>2</v>
      </c>
      <c r="E5550">
        <v>1</v>
      </c>
      <c r="F5550" t="s">
        <v>11</v>
      </c>
      <c r="G5550" t="s">
        <v>9997</v>
      </c>
      <c r="H5550" t="s">
        <v>1576</v>
      </c>
    </row>
    <row r="5551" spans="1:8" x14ac:dyDescent="0.35">
      <c r="A5551" t="s">
        <v>10007</v>
      </c>
      <c r="B5551" t="s">
        <v>10008</v>
      </c>
      <c r="C5551" t="s">
        <v>10009</v>
      </c>
      <c r="D5551">
        <v>2</v>
      </c>
      <c r="E5551">
        <v>1</v>
      </c>
      <c r="F5551" t="s">
        <v>11</v>
      </c>
      <c r="G5551" t="s">
        <v>10010</v>
      </c>
      <c r="H5551" t="s">
        <v>10011</v>
      </c>
    </row>
    <row r="5552" spans="1:8" x14ac:dyDescent="0.35">
      <c r="A5552" t="s">
        <v>10016</v>
      </c>
      <c r="B5552" t="s">
        <v>10017</v>
      </c>
      <c r="C5552" t="s">
        <v>10018</v>
      </c>
      <c r="D5552">
        <v>2</v>
      </c>
      <c r="E5552">
        <v>0</v>
      </c>
      <c r="F5552" t="s">
        <v>11</v>
      </c>
      <c r="G5552" t="s">
        <v>10019</v>
      </c>
      <c r="H5552" t="s">
        <v>10020</v>
      </c>
    </row>
    <row r="5553" spans="1:8" x14ac:dyDescent="0.35">
      <c r="A5553" t="s">
        <v>10022</v>
      </c>
      <c r="B5553" t="s">
        <v>1797</v>
      </c>
      <c r="C5553" t="s">
        <v>1798</v>
      </c>
      <c r="D5553">
        <v>2</v>
      </c>
      <c r="E5553">
        <v>0</v>
      </c>
      <c r="F5553" t="s">
        <v>11</v>
      </c>
      <c r="G5553" t="s">
        <v>10023</v>
      </c>
      <c r="H5553" t="s">
        <v>1041</v>
      </c>
    </row>
    <row r="5554" spans="1:8" x14ac:dyDescent="0.35">
      <c r="A5554" t="s">
        <v>10039</v>
      </c>
      <c r="B5554" t="s">
        <v>10040</v>
      </c>
      <c r="C5554" t="s">
        <v>10041</v>
      </c>
      <c r="D5554">
        <v>2</v>
      </c>
      <c r="E5554">
        <v>1</v>
      </c>
      <c r="F5554" t="s">
        <v>11</v>
      </c>
      <c r="G5554" t="e">
        <f>- вы перечитываете свои книжки?</f>
        <v>#NAME?</v>
      </c>
      <c r="H5554" t="s">
        <v>6581</v>
      </c>
    </row>
    <row r="5555" spans="1:8" x14ac:dyDescent="0.35">
      <c r="A5555" t="s">
        <v>10045</v>
      </c>
      <c r="B5555" t="s">
        <v>1374</v>
      </c>
      <c r="C5555" t="s">
        <v>1375</v>
      </c>
      <c r="D5555">
        <v>2</v>
      </c>
      <c r="E5555">
        <v>1</v>
      </c>
      <c r="F5555" t="s">
        <v>11</v>
      </c>
      <c r="G5555" t="s">
        <v>10046</v>
      </c>
      <c r="H5555" t="s">
        <v>7953</v>
      </c>
    </row>
    <row r="5556" spans="1:8" x14ac:dyDescent="0.35">
      <c r="A5556" t="s">
        <v>10055</v>
      </c>
      <c r="B5556" t="s">
        <v>10056</v>
      </c>
      <c r="C5556" t="s">
        <v>10057</v>
      </c>
      <c r="D5556">
        <v>2</v>
      </c>
      <c r="E5556">
        <v>1</v>
      </c>
      <c r="F5556" t="s">
        <v>11</v>
      </c>
      <c r="G5556" t="s">
        <v>10058</v>
      </c>
      <c r="H5556" t="s">
        <v>5844</v>
      </c>
    </row>
    <row r="5557" spans="1:8" x14ac:dyDescent="0.35">
      <c r="A5557" t="s">
        <v>10087</v>
      </c>
      <c r="B5557" t="s">
        <v>2974</v>
      </c>
      <c r="C5557" t="s">
        <v>2975</v>
      </c>
      <c r="D5557">
        <v>2</v>
      </c>
      <c r="E5557">
        <v>1</v>
      </c>
      <c r="F5557" t="s">
        <v>11</v>
      </c>
      <c r="G5557" t="s">
        <v>10086</v>
      </c>
      <c r="H5557" t="s">
        <v>7248</v>
      </c>
    </row>
    <row r="5558" spans="1:8" x14ac:dyDescent="0.35">
      <c r="A5558" t="s">
        <v>10098</v>
      </c>
      <c r="B5558" t="s">
        <v>352</v>
      </c>
      <c r="C5558" t="s">
        <v>353</v>
      </c>
      <c r="D5558">
        <v>2</v>
      </c>
      <c r="E5558">
        <v>3</v>
      </c>
      <c r="F5558" t="s">
        <v>11</v>
      </c>
      <c r="G5558" t="s">
        <v>10099</v>
      </c>
      <c r="H5558" t="s">
        <v>481</v>
      </c>
    </row>
    <row r="5559" spans="1:8" x14ac:dyDescent="0.35">
      <c r="A5559" t="s">
        <v>10118</v>
      </c>
      <c r="B5559" t="s">
        <v>1946</v>
      </c>
      <c r="C5559" t="s">
        <v>1947</v>
      </c>
      <c r="D5559">
        <v>2</v>
      </c>
      <c r="E5559">
        <v>0</v>
      </c>
      <c r="F5559" t="s">
        <v>11</v>
      </c>
      <c r="G5559" t="s">
        <v>10114</v>
      </c>
      <c r="H5559" t="s">
        <v>774</v>
      </c>
    </row>
    <row r="5560" spans="1:8" x14ac:dyDescent="0.35">
      <c r="A5560" t="s">
        <v>10140</v>
      </c>
      <c r="B5560" t="s">
        <v>3086</v>
      </c>
      <c r="C5560" t="s">
        <v>3087</v>
      </c>
      <c r="D5560">
        <v>2</v>
      </c>
      <c r="E5560">
        <v>1</v>
      </c>
      <c r="F5560" t="s">
        <v>11</v>
      </c>
      <c r="G5560" t="s">
        <v>10141</v>
      </c>
      <c r="H5560" t="s">
        <v>1036</v>
      </c>
    </row>
    <row r="5561" spans="1:8" x14ac:dyDescent="0.35">
      <c r="A5561" t="s">
        <v>10147</v>
      </c>
      <c r="B5561" t="s">
        <v>10148</v>
      </c>
      <c r="C5561" t="s">
        <v>10149</v>
      </c>
      <c r="D5561">
        <v>2</v>
      </c>
      <c r="E5561">
        <v>0</v>
      </c>
      <c r="F5561" t="s">
        <v>11</v>
      </c>
      <c r="G5561" t="s">
        <v>10150</v>
      </c>
      <c r="H5561" t="s">
        <v>10151</v>
      </c>
    </row>
    <row r="5562" spans="1:8" x14ac:dyDescent="0.35">
      <c r="A5562" t="s">
        <v>10158</v>
      </c>
      <c r="B5562" t="s">
        <v>3102</v>
      </c>
      <c r="C5562" t="s">
        <v>3103</v>
      </c>
      <c r="D5562">
        <v>2</v>
      </c>
      <c r="E5562">
        <v>3</v>
      </c>
      <c r="F5562" t="s">
        <v>11</v>
      </c>
      <c r="G5562" t="e">
        <f>- с помощью рук мы получаем из внешнего мира массу информации.</f>
        <v>#NAME?</v>
      </c>
      <c r="H5562" t="s">
        <v>495</v>
      </c>
    </row>
    <row r="5563" spans="1:8" x14ac:dyDescent="0.35">
      <c r="A5563" t="s">
        <v>10166</v>
      </c>
      <c r="B5563" t="s">
        <v>684</v>
      </c>
      <c r="C5563" t="s">
        <v>685</v>
      </c>
      <c r="D5563">
        <v>2</v>
      </c>
      <c r="E5563">
        <v>0</v>
      </c>
      <c r="F5563" t="s">
        <v>11</v>
      </c>
      <c r="G5563" t="s">
        <v>10167</v>
      </c>
      <c r="H5563" t="s">
        <v>2134</v>
      </c>
    </row>
    <row r="5564" spans="1:8" x14ac:dyDescent="0.35">
      <c r="A5564" t="s">
        <v>10177</v>
      </c>
      <c r="B5564" t="s">
        <v>380</v>
      </c>
      <c r="C5564" t="s">
        <v>381</v>
      </c>
      <c r="D5564">
        <v>2</v>
      </c>
      <c r="E5564">
        <v>1</v>
      </c>
      <c r="F5564" t="s">
        <v>11</v>
      </c>
      <c r="G5564" t="s">
        <v>10176</v>
      </c>
      <c r="H5564" t="s">
        <v>2724</v>
      </c>
    </row>
    <row r="5565" spans="1:8" x14ac:dyDescent="0.35">
      <c r="A5565" t="s">
        <v>10182</v>
      </c>
      <c r="B5565" t="s">
        <v>3281</v>
      </c>
      <c r="C5565" t="s">
        <v>3282</v>
      </c>
      <c r="D5565">
        <v>2</v>
      </c>
      <c r="E5565">
        <v>0</v>
      </c>
      <c r="F5565" t="s">
        <v>11</v>
      </c>
      <c r="G5565" t="s">
        <v>10183</v>
      </c>
      <c r="H5565" t="s">
        <v>13</v>
      </c>
    </row>
    <row r="5566" spans="1:8" x14ac:dyDescent="0.35">
      <c r="A5566" t="s">
        <v>10187</v>
      </c>
      <c r="B5566" t="s">
        <v>140</v>
      </c>
      <c r="C5566" t="s">
        <v>141</v>
      </c>
      <c r="D5566">
        <v>2</v>
      </c>
      <c r="E5566">
        <v>0</v>
      </c>
      <c r="F5566" t="s">
        <v>11</v>
      </c>
      <c r="G5566" t="s">
        <v>10188</v>
      </c>
      <c r="H5566" t="s">
        <v>10189</v>
      </c>
    </row>
    <row r="5567" spans="1:8" x14ac:dyDescent="0.35">
      <c r="A5567" t="s">
        <v>10190</v>
      </c>
      <c r="B5567" t="s">
        <v>10191</v>
      </c>
      <c r="C5567" t="s">
        <v>10192</v>
      </c>
      <c r="D5567">
        <v>2</v>
      </c>
      <c r="E5567">
        <v>1</v>
      </c>
      <c r="F5567" t="s">
        <v>11</v>
      </c>
      <c r="G5567" t="s">
        <v>10193</v>
      </c>
      <c r="H5567" t="s">
        <v>4298</v>
      </c>
    </row>
    <row r="5568" spans="1:8" x14ac:dyDescent="0.35">
      <c r="A5568" t="s">
        <v>10217</v>
      </c>
      <c r="B5568" t="s">
        <v>2297</v>
      </c>
      <c r="C5568" t="s">
        <v>2298</v>
      </c>
      <c r="D5568">
        <v>2</v>
      </c>
      <c r="E5568">
        <v>1</v>
      </c>
      <c r="F5568" t="s">
        <v>11</v>
      </c>
      <c r="G5568" t="s">
        <v>10218</v>
      </c>
      <c r="H5568" t="s">
        <v>73</v>
      </c>
    </row>
    <row r="5569" spans="1:8" x14ac:dyDescent="0.35">
      <c r="A5569" t="s">
        <v>10219</v>
      </c>
      <c r="B5569" t="s">
        <v>10220</v>
      </c>
      <c r="C5569" t="s">
        <v>10221</v>
      </c>
      <c r="D5569">
        <v>2</v>
      </c>
      <c r="E5569">
        <v>0</v>
      </c>
      <c r="F5569" t="s">
        <v>11</v>
      </c>
      <c r="G5569" t="s">
        <v>10222</v>
      </c>
      <c r="H5569" t="s">
        <v>656</v>
      </c>
    </row>
    <row r="5570" spans="1:8" x14ac:dyDescent="0.35">
      <c r="A5570" t="s">
        <v>10231</v>
      </c>
      <c r="B5570" t="s">
        <v>1054</v>
      </c>
      <c r="C5570" t="s">
        <v>1053</v>
      </c>
      <c r="D5570">
        <v>2</v>
      </c>
      <c r="E5570">
        <v>1</v>
      </c>
      <c r="F5570" t="s">
        <v>11</v>
      </c>
      <c r="G5570" t="s">
        <v>10232</v>
      </c>
      <c r="H5570" t="s">
        <v>1055</v>
      </c>
    </row>
    <row r="5571" spans="1:8" x14ac:dyDescent="0.35">
      <c r="A5571" t="s">
        <v>10244</v>
      </c>
      <c r="B5571" t="s">
        <v>9184</v>
      </c>
      <c r="C5571" t="s">
        <v>9185</v>
      </c>
      <c r="D5571">
        <v>2</v>
      </c>
      <c r="E5571">
        <v>1</v>
      </c>
      <c r="F5571" t="s">
        <v>11</v>
      </c>
      <c r="G5571" t="s">
        <v>10245</v>
      </c>
      <c r="H5571" t="s">
        <v>53</v>
      </c>
    </row>
    <row r="5572" spans="1:8" x14ac:dyDescent="0.35">
      <c r="A5572" t="s">
        <v>10253</v>
      </c>
      <c r="B5572" t="s">
        <v>2210</v>
      </c>
      <c r="C5572" t="s">
        <v>2211</v>
      </c>
      <c r="D5572">
        <v>2</v>
      </c>
      <c r="E5572">
        <v>1</v>
      </c>
      <c r="F5572" t="s">
        <v>11</v>
      </c>
      <c r="G5572" t="s">
        <v>10254</v>
      </c>
      <c r="H5572" t="s">
        <v>9507</v>
      </c>
    </row>
    <row r="5573" spans="1:8" x14ac:dyDescent="0.35">
      <c r="A5573" t="s">
        <v>10265</v>
      </c>
      <c r="B5573" t="s">
        <v>7853</v>
      </c>
      <c r="C5573" t="s">
        <v>7854</v>
      </c>
      <c r="D5573">
        <v>2</v>
      </c>
      <c r="E5573">
        <v>1</v>
      </c>
      <c r="F5573" t="s">
        <v>11</v>
      </c>
      <c r="G5573" t="s">
        <v>10266</v>
      </c>
      <c r="H5573" t="s">
        <v>18</v>
      </c>
    </row>
    <row r="5574" spans="1:8" x14ac:dyDescent="0.35">
      <c r="A5574" t="s">
        <v>10271</v>
      </c>
      <c r="B5574" t="s">
        <v>292</v>
      </c>
      <c r="C5574" t="s">
        <v>293</v>
      </c>
      <c r="D5574">
        <v>2</v>
      </c>
      <c r="E5574">
        <v>1</v>
      </c>
      <c r="F5574" t="s">
        <v>11</v>
      </c>
      <c r="G5574" t="s">
        <v>10272</v>
      </c>
      <c r="H5574" t="s">
        <v>481</v>
      </c>
    </row>
    <row r="5575" spans="1:8" x14ac:dyDescent="0.35">
      <c r="A5575" t="s">
        <v>10273</v>
      </c>
      <c r="B5575" t="s">
        <v>982</v>
      </c>
      <c r="C5575" t="s">
        <v>983</v>
      </c>
      <c r="D5575">
        <v>2</v>
      </c>
      <c r="E5575">
        <v>1</v>
      </c>
      <c r="F5575" t="s">
        <v>11</v>
      </c>
      <c r="G5575" t="s">
        <v>10274</v>
      </c>
      <c r="H5575" t="s">
        <v>7747</v>
      </c>
    </row>
    <row r="5576" spans="1:8" x14ac:dyDescent="0.35">
      <c r="A5576" t="s">
        <v>10275</v>
      </c>
      <c r="B5576" t="s">
        <v>2575</v>
      </c>
      <c r="C5576" t="s">
        <v>2576</v>
      </c>
      <c r="D5576">
        <v>2</v>
      </c>
      <c r="E5576">
        <v>0</v>
      </c>
      <c r="F5576" t="s">
        <v>11</v>
      </c>
      <c r="G5576" t="s">
        <v>10276</v>
      </c>
      <c r="H5576" t="s">
        <v>2037</v>
      </c>
    </row>
    <row r="5577" spans="1:8" x14ac:dyDescent="0.35">
      <c r="A5577" t="s">
        <v>10307</v>
      </c>
      <c r="B5577" t="s">
        <v>4483</v>
      </c>
      <c r="C5577" t="s">
        <v>4484</v>
      </c>
      <c r="D5577">
        <v>2</v>
      </c>
      <c r="E5577">
        <v>2</v>
      </c>
      <c r="F5577" t="s">
        <v>11</v>
      </c>
      <c r="G5577" t="s">
        <v>10308</v>
      </c>
      <c r="H5577" t="s">
        <v>13</v>
      </c>
    </row>
    <row r="5578" spans="1:8" x14ac:dyDescent="0.35">
      <c r="A5578" t="s">
        <v>10316</v>
      </c>
      <c r="B5578" t="s">
        <v>10317</v>
      </c>
      <c r="C5578" t="s">
        <v>10318</v>
      </c>
      <c r="D5578">
        <v>2</v>
      </c>
      <c r="E5578">
        <v>1</v>
      </c>
      <c r="F5578" t="s">
        <v>11</v>
      </c>
      <c r="G5578" t="s">
        <v>10319</v>
      </c>
      <c r="H5578" t="s">
        <v>9832</v>
      </c>
    </row>
    <row r="5579" spans="1:8" x14ac:dyDescent="0.35">
      <c r="A5579" t="s">
        <v>10337</v>
      </c>
      <c r="B5579" t="s">
        <v>1180</v>
      </c>
      <c r="C5579" t="s">
        <v>1181</v>
      </c>
      <c r="D5579">
        <v>2</v>
      </c>
      <c r="E5579">
        <v>0</v>
      </c>
      <c r="F5579" t="s">
        <v>11</v>
      </c>
      <c r="G5579" t="s">
        <v>10338</v>
      </c>
      <c r="H5579" t="s">
        <v>3044</v>
      </c>
    </row>
    <row r="5580" spans="1:8" x14ac:dyDescent="0.35">
      <c r="A5580" t="s">
        <v>10345</v>
      </c>
      <c r="B5580" t="s">
        <v>10346</v>
      </c>
      <c r="C5580" t="s">
        <v>10347</v>
      </c>
      <c r="D5580">
        <v>2</v>
      </c>
      <c r="E5580">
        <v>1</v>
      </c>
      <c r="F5580" t="s">
        <v>11</v>
      </c>
      <c r="G5580" t="s">
        <v>10348</v>
      </c>
      <c r="H5580" t="s">
        <v>10349</v>
      </c>
    </row>
    <row r="5581" spans="1:8" x14ac:dyDescent="0.35">
      <c r="A5581" t="s">
        <v>10356</v>
      </c>
      <c r="B5581" t="s">
        <v>10357</v>
      </c>
      <c r="C5581" t="s">
        <v>10358</v>
      </c>
      <c r="D5581">
        <v>2</v>
      </c>
      <c r="E5581">
        <v>0</v>
      </c>
      <c r="F5581" t="s">
        <v>11</v>
      </c>
      <c r="G5581" t="s">
        <v>10355</v>
      </c>
      <c r="H5581" t="s">
        <v>2997</v>
      </c>
    </row>
    <row r="5582" spans="1:8" x14ac:dyDescent="0.35">
      <c r="A5582" t="s">
        <v>10384</v>
      </c>
      <c r="B5582" t="s">
        <v>4045</v>
      </c>
      <c r="C5582" t="s">
        <v>4046</v>
      </c>
      <c r="D5582">
        <v>2</v>
      </c>
      <c r="E5582">
        <v>2</v>
      </c>
      <c r="F5582" t="s">
        <v>11</v>
      </c>
      <c r="G5582" t="s">
        <v>10385</v>
      </c>
      <c r="H5582" t="s">
        <v>18</v>
      </c>
    </row>
    <row r="5583" spans="1:8" x14ac:dyDescent="0.35">
      <c r="A5583" t="s">
        <v>10401</v>
      </c>
      <c r="B5583" t="s">
        <v>10402</v>
      </c>
      <c r="C5583" t="s">
        <v>10403</v>
      </c>
      <c r="D5583">
        <v>2</v>
      </c>
      <c r="E5583">
        <v>1</v>
      </c>
      <c r="F5583" t="s">
        <v>11</v>
      </c>
      <c r="G5583" t="s">
        <v>10400</v>
      </c>
      <c r="H5583" t="s">
        <v>3506</v>
      </c>
    </row>
    <row r="5584" spans="1:8" x14ac:dyDescent="0.35">
      <c r="A5584" t="s">
        <v>7091</v>
      </c>
      <c r="B5584" t="s">
        <v>1104</v>
      </c>
      <c r="C5584" t="s">
        <v>1105</v>
      </c>
      <c r="D5584">
        <v>2</v>
      </c>
      <c r="E5584">
        <v>1</v>
      </c>
      <c r="F5584" t="s">
        <v>11</v>
      </c>
      <c r="G5584" t="s">
        <v>10417</v>
      </c>
      <c r="H5584" t="s">
        <v>10418</v>
      </c>
    </row>
    <row r="5585" spans="1:8" x14ac:dyDescent="0.35">
      <c r="A5585" t="s">
        <v>10424</v>
      </c>
      <c r="B5585" t="s">
        <v>10425</v>
      </c>
      <c r="C5585" t="s">
        <v>10426</v>
      </c>
      <c r="D5585">
        <v>2</v>
      </c>
      <c r="E5585">
        <v>1</v>
      </c>
      <c r="F5585" t="s">
        <v>11</v>
      </c>
      <c r="G5585" t="s">
        <v>10427</v>
      </c>
      <c r="H5585" t="s">
        <v>3428</v>
      </c>
    </row>
    <row r="5586" spans="1:8" x14ac:dyDescent="0.35">
      <c r="A5586" t="s">
        <v>8288</v>
      </c>
      <c r="B5586" t="s">
        <v>697</v>
      </c>
      <c r="C5586" t="s">
        <v>698</v>
      </c>
      <c r="D5586">
        <v>2</v>
      </c>
      <c r="E5586">
        <v>1</v>
      </c>
      <c r="F5586" t="s">
        <v>11</v>
      </c>
      <c r="G5586" t="s">
        <v>10448</v>
      </c>
      <c r="H5586" t="s">
        <v>2787</v>
      </c>
    </row>
    <row r="5587" spans="1:8" x14ac:dyDescent="0.35">
      <c r="A5587" t="s">
        <v>10453</v>
      </c>
      <c r="B5587" t="s">
        <v>10454</v>
      </c>
      <c r="C5587" t="s">
        <v>10455</v>
      </c>
      <c r="D5587">
        <v>2</v>
      </c>
      <c r="E5587">
        <v>2</v>
      </c>
      <c r="F5587" t="s">
        <v>11</v>
      </c>
      <c r="G5587" t="s">
        <v>10456</v>
      </c>
      <c r="H5587" t="s">
        <v>434</v>
      </c>
    </row>
    <row r="5588" spans="1:8" x14ac:dyDescent="0.35">
      <c r="A5588" t="s">
        <v>10466</v>
      </c>
      <c r="B5588" t="s">
        <v>10467</v>
      </c>
      <c r="C5588" t="s">
        <v>10468</v>
      </c>
      <c r="D5588">
        <v>2</v>
      </c>
      <c r="E5588">
        <v>0</v>
      </c>
      <c r="F5588" t="s">
        <v>11</v>
      </c>
      <c r="G5588" t="s">
        <v>10469</v>
      </c>
      <c r="H5588" t="s">
        <v>251</v>
      </c>
    </row>
    <row r="5589" spans="1:8" x14ac:dyDescent="0.35">
      <c r="A5589" t="s">
        <v>10488</v>
      </c>
      <c r="B5589" t="s">
        <v>5978</v>
      </c>
      <c r="C5589" t="s">
        <v>5977</v>
      </c>
      <c r="D5589">
        <v>2</v>
      </c>
      <c r="E5589">
        <v>1</v>
      </c>
      <c r="F5589" t="s">
        <v>11</v>
      </c>
      <c r="G5589" t="s">
        <v>10489</v>
      </c>
      <c r="H5589" t="s">
        <v>443</v>
      </c>
    </row>
    <row r="5590" spans="1:8" x14ac:dyDescent="0.35">
      <c r="A5590" t="s">
        <v>10498</v>
      </c>
      <c r="B5590" t="s">
        <v>10499</v>
      </c>
      <c r="C5590" t="s">
        <v>10500</v>
      </c>
      <c r="D5590">
        <v>2</v>
      </c>
      <c r="E5590">
        <v>4</v>
      </c>
      <c r="F5590" t="s">
        <v>11</v>
      </c>
      <c r="G5590" t="s">
        <v>10501</v>
      </c>
      <c r="H5590" t="s">
        <v>1122</v>
      </c>
    </row>
    <row r="5591" spans="1:8" x14ac:dyDescent="0.35">
      <c r="A5591" t="s">
        <v>10518</v>
      </c>
      <c r="B5591" t="s">
        <v>982</v>
      </c>
      <c r="C5591" t="s">
        <v>983</v>
      </c>
      <c r="D5591">
        <v>2</v>
      </c>
      <c r="E5591">
        <v>1</v>
      </c>
      <c r="F5591" t="s">
        <v>11</v>
      </c>
      <c r="G5591" t="s">
        <v>10519</v>
      </c>
      <c r="H5591" t="s">
        <v>278</v>
      </c>
    </row>
    <row r="5592" spans="1:8" x14ac:dyDescent="0.35">
      <c r="A5592" t="s">
        <v>10522</v>
      </c>
      <c r="B5592" t="s">
        <v>10523</v>
      </c>
      <c r="C5592" t="s">
        <v>10524</v>
      </c>
      <c r="D5592">
        <v>2</v>
      </c>
      <c r="E5592">
        <v>1</v>
      </c>
      <c r="F5592" t="s">
        <v>11</v>
      </c>
      <c r="G5592" t="s">
        <v>10525</v>
      </c>
      <c r="H5592" t="s">
        <v>5127</v>
      </c>
    </row>
    <row r="5593" spans="1:8" x14ac:dyDescent="0.35">
      <c r="A5593" t="s">
        <v>10566</v>
      </c>
      <c r="B5593" t="s">
        <v>1104</v>
      </c>
      <c r="C5593" t="s">
        <v>1105</v>
      </c>
      <c r="D5593">
        <v>2</v>
      </c>
      <c r="E5593">
        <v>3</v>
      </c>
      <c r="F5593" t="s">
        <v>11</v>
      </c>
      <c r="G5593" t="s">
        <v>10567</v>
      </c>
      <c r="H5593" t="s">
        <v>429</v>
      </c>
    </row>
    <row r="5594" spans="1:8" x14ac:dyDescent="0.35">
      <c r="A5594" t="s">
        <v>10572</v>
      </c>
      <c r="B5594" t="s">
        <v>10573</v>
      </c>
      <c r="C5594" t="s">
        <v>10574</v>
      </c>
      <c r="D5594">
        <v>2</v>
      </c>
      <c r="E5594">
        <v>1</v>
      </c>
      <c r="F5594" t="s">
        <v>11</v>
      </c>
      <c r="G5594" t="s">
        <v>10575</v>
      </c>
      <c r="H5594" t="s">
        <v>8899</v>
      </c>
    </row>
    <row r="5595" spans="1:8" x14ac:dyDescent="0.35">
      <c r="A5595" t="s">
        <v>10584</v>
      </c>
      <c r="B5595" t="s">
        <v>10585</v>
      </c>
      <c r="C5595" t="s">
        <v>10586</v>
      </c>
      <c r="D5595">
        <v>2</v>
      </c>
      <c r="E5595">
        <v>1</v>
      </c>
      <c r="F5595" t="s">
        <v>11</v>
      </c>
      <c r="G5595" t="s">
        <v>10587</v>
      </c>
      <c r="H5595" t="s">
        <v>6333</v>
      </c>
    </row>
    <row r="5596" spans="1:8" x14ac:dyDescent="0.35">
      <c r="A5596" t="s">
        <v>10602</v>
      </c>
      <c r="B5596" t="s">
        <v>10603</v>
      </c>
      <c r="C5596" t="s">
        <v>10604</v>
      </c>
      <c r="D5596">
        <v>2</v>
      </c>
      <c r="E5596">
        <v>1</v>
      </c>
      <c r="F5596" t="s">
        <v>11</v>
      </c>
      <c r="G5596" t="s">
        <v>10605</v>
      </c>
      <c r="H5596" t="s">
        <v>1412</v>
      </c>
    </row>
    <row r="5597" spans="1:8" x14ac:dyDescent="0.35">
      <c r="A5597" t="s">
        <v>10613</v>
      </c>
      <c r="B5597" t="s">
        <v>10614</v>
      </c>
      <c r="C5597" t="s">
        <v>10615</v>
      </c>
      <c r="D5597">
        <v>2</v>
      </c>
      <c r="E5597">
        <v>0</v>
      </c>
      <c r="F5597" t="s">
        <v>11</v>
      </c>
      <c r="G5597" t="s">
        <v>10616</v>
      </c>
      <c r="H5597" t="s">
        <v>2671</v>
      </c>
    </row>
    <row r="5598" spans="1:8" x14ac:dyDescent="0.35">
      <c r="A5598" t="s">
        <v>10617</v>
      </c>
      <c r="B5598" t="s">
        <v>2769</v>
      </c>
      <c r="C5598" t="s">
        <v>2770</v>
      </c>
      <c r="D5598">
        <v>2</v>
      </c>
      <c r="E5598">
        <v>1</v>
      </c>
      <c r="F5598" t="s">
        <v>11</v>
      </c>
      <c r="G5598" t="s">
        <v>10618</v>
      </c>
      <c r="H5598" t="s">
        <v>1459</v>
      </c>
    </row>
    <row r="5599" spans="1:8" x14ac:dyDescent="0.35">
      <c r="A5599" t="s">
        <v>10619</v>
      </c>
      <c r="B5599" t="s">
        <v>10620</v>
      </c>
      <c r="C5599" t="s">
        <v>10621</v>
      </c>
      <c r="D5599">
        <v>2</v>
      </c>
      <c r="E5599">
        <v>2</v>
      </c>
      <c r="F5599" t="s">
        <v>11</v>
      </c>
      <c r="G5599" t="s">
        <v>10622</v>
      </c>
      <c r="H5599" t="s">
        <v>10623</v>
      </c>
    </row>
    <row r="5600" spans="1:8" x14ac:dyDescent="0.35">
      <c r="A5600" t="s">
        <v>10624</v>
      </c>
      <c r="B5600" t="s">
        <v>2979</v>
      </c>
      <c r="C5600" t="s">
        <v>2980</v>
      </c>
      <c r="D5600">
        <v>2</v>
      </c>
      <c r="E5600">
        <v>1</v>
      </c>
      <c r="F5600" t="s">
        <v>11</v>
      </c>
      <c r="G5600" t="s">
        <v>10625</v>
      </c>
      <c r="H5600" t="s">
        <v>2863</v>
      </c>
    </row>
    <row r="5601" spans="1:8" x14ac:dyDescent="0.35">
      <c r="A5601" t="s">
        <v>10636</v>
      </c>
      <c r="B5601" t="s">
        <v>8787</v>
      </c>
      <c r="C5601" t="s">
        <v>8788</v>
      </c>
      <c r="D5601">
        <v>2</v>
      </c>
      <c r="E5601">
        <v>1</v>
      </c>
      <c r="F5601" t="s">
        <v>11</v>
      </c>
      <c r="G5601" t="s">
        <v>10637</v>
      </c>
      <c r="H5601" t="s">
        <v>2450</v>
      </c>
    </row>
    <row r="5602" spans="1:8" x14ac:dyDescent="0.35">
      <c r="A5602" t="s">
        <v>8067</v>
      </c>
      <c r="B5602" t="s">
        <v>1180</v>
      </c>
      <c r="C5602" t="s">
        <v>1181</v>
      </c>
      <c r="D5602">
        <v>2</v>
      </c>
      <c r="E5602">
        <v>1</v>
      </c>
      <c r="F5602" t="s">
        <v>11</v>
      </c>
      <c r="G5602" t="s">
        <v>10657</v>
      </c>
      <c r="H5602" t="s">
        <v>733</v>
      </c>
    </row>
    <row r="5603" spans="1:8" x14ac:dyDescent="0.35">
      <c r="A5603" t="s">
        <v>10659</v>
      </c>
      <c r="B5603" t="s">
        <v>990</v>
      </c>
      <c r="C5603" t="s">
        <v>991</v>
      </c>
      <c r="D5603">
        <v>2</v>
      </c>
      <c r="E5603">
        <v>1</v>
      </c>
      <c r="F5603" t="s">
        <v>11</v>
      </c>
      <c r="G5603" t="s">
        <v>10660</v>
      </c>
      <c r="H5603" t="s">
        <v>9349</v>
      </c>
    </row>
    <row r="5604" spans="1:8" x14ac:dyDescent="0.35">
      <c r="A5604" t="s">
        <v>10672</v>
      </c>
      <c r="B5604" t="s">
        <v>10673</v>
      </c>
      <c r="C5604" t="s">
        <v>10674</v>
      </c>
      <c r="D5604">
        <v>2</v>
      </c>
      <c r="E5604">
        <v>1</v>
      </c>
      <c r="F5604" t="s">
        <v>11</v>
      </c>
      <c r="G5604" t="s">
        <v>10675</v>
      </c>
      <c r="H5604" t="s">
        <v>1576</v>
      </c>
    </row>
    <row r="5605" spans="1:8" x14ac:dyDescent="0.35">
      <c r="A5605" t="s">
        <v>10720</v>
      </c>
      <c r="B5605" t="s">
        <v>9459</v>
      </c>
      <c r="C5605" t="s">
        <v>9458</v>
      </c>
      <c r="D5605">
        <v>2</v>
      </c>
      <c r="E5605">
        <v>5</v>
      </c>
      <c r="F5605" t="s">
        <v>11</v>
      </c>
      <c r="G5605" t="s">
        <v>10721</v>
      </c>
      <c r="H5605" t="s">
        <v>68</v>
      </c>
    </row>
    <row r="5606" spans="1:8" x14ac:dyDescent="0.35">
      <c r="A5606" t="s">
        <v>10726</v>
      </c>
      <c r="B5606" t="s">
        <v>1263</v>
      </c>
      <c r="C5606" t="s">
        <v>1264</v>
      </c>
      <c r="D5606">
        <v>2</v>
      </c>
      <c r="E5606">
        <v>5</v>
      </c>
      <c r="F5606" t="s">
        <v>11</v>
      </c>
      <c r="G5606" t="s">
        <v>10727</v>
      </c>
      <c r="H5606" t="s">
        <v>10728</v>
      </c>
    </row>
    <row r="5607" spans="1:8" x14ac:dyDescent="0.35">
      <c r="A5607" t="s">
        <v>10736</v>
      </c>
      <c r="B5607" t="s">
        <v>1896</v>
      </c>
      <c r="C5607" t="s">
        <v>1895</v>
      </c>
      <c r="D5607">
        <v>2</v>
      </c>
      <c r="E5607">
        <v>1</v>
      </c>
      <c r="F5607" t="s">
        <v>11</v>
      </c>
      <c r="G5607" t="s">
        <v>10737</v>
      </c>
      <c r="H5607" t="s">
        <v>10738</v>
      </c>
    </row>
    <row r="5608" spans="1:8" x14ac:dyDescent="0.35">
      <c r="A5608" t="s">
        <v>10750</v>
      </c>
      <c r="B5608" t="s">
        <v>10751</v>
      </c>
      <c r="C5608" t="s">
        <v>10752</v>
      </c>
      <c r="D5608">
        <v>2</v>
      </c>
      <c r="E5608">
        <v>1</v>
      </c>
      <c r="F5608" t="s">
        <v>11</v>
      </c>
      <c r="G5608" t="s">
        <v>10753</v>
      </c>
      <c r="H5608" t="s">
        <v>1122</v>
      </c>
    </row>
    <row r="5609" spans="1:8" x14ac:dyDescent="0.35">
      <c r="A5609" t="s">
        <v>10783</v>
      </c>
      <c r="B5609" t="s">
        <v>7209</v>
      </c>
      <c r="C5609" t="s">
        <v>7210</v>
      </c>
      <c r="D5609">
        <v>2</v>
      </c>
      <c r="E5609">
        <v>1</v>
      </c>
      <c r="F5609" t="s">
        <v>11</v>
      </c>
      <c r="G5609" t="s">
        <v>10784</v>
      </c>
      <c r="H5609" t="s">
        <v>2997</v>
      </c>
    </row>
    <row r="5610" spans="1:8" x14ac:dyDescent="0.35">
      <c r="A5610" t="s">
        <v>10804</v>
      </c>
      <c r="B5610" t="s">
        <v>10805</v>
      </c>
      <c r="C5610" t="s">
        <v>10806</v>
      </c>
      <c r="D5610">
        <v>2</v>
      </c>
      <c r="E5610">
        <v>4</v>
      </c>
      <c r="F5610" t="s">
        <v>11</v>
      </c>
      <c r="G5610" t="s">
        <v>10807</v>
      </c>
      <c r="H5610" t="s">
        <v>68</v>
      </c>
    </row>
    <row r="5611" spans="1:8" x14ac:dyDescent="0.35">
      <c r="A5611" t="s">
        <v>10824</v>
      </c>
      <c r="B5611" t="s">
        <v>10825</v>
      </c>
      <c r="C5611" t="s">
        <v>10826</v>
      </c>
      <c r="D5611">
        <v>2</v>
      </c>
      <c r="E5611">
        <v>1</v>
      </c>
      <c r="F5611" t="s">
        <v>11</v>
      </c>
      <c r="G5611" t="s">
        <v>10822</v>
      </c>
      <c r="H5611" t="s">
        <v>2895</v>
      </c>
    </row>
    <row r="5612" spans="1:8" x14ac:dyDescent="0.35">
      <c r="A5612" t="s">
        <v>10848</v>
      </c>
      <c r="B5612" t="s">
        <v>1626</v>
      </c>
      <c r="C5612" t="s">
        <v>1627</v>
      </c>
      <c r="D5612">
        <v>2</v>
      </c>
      <c r="E5612">
        <v>2</v>
      </c>
      <c r="F5612" t="s">
        <v>11</v>
      </c>
      <c r="G5612" t="s">
        <v>10849</v>
      </c>
      <c r="H5612" t="s">
        <v>18</v>
      </c>
    </row>
    <row r="5613" spans="1:8" x14ac:dyDescent="0.35">
      <c r="A5613" t="s">
        <v>10852</v>
      </c>
      <c r="B5613" t="s">
        <v>10853</v>
      </c>
      <c r="C5613" t="s">
        <v>10854</v>
      </c>
      <c r="D5613">
        <v>2</v>
      </c>
      <c r="E5613">
        <v>0</v>
      </c>
      <c r="F5613" t="s">
        <v>11</v>
      </c>
      <c r="G5613" t="s">
        <v>10855</v>
      </c>
      <c r="H5613" t="s">
        <v>355</v>
      </c>
    </row>
    <row r="5614" spans="1:8" x14ac:dyDescent="0.35">
      <c r="A5614" t="s">
        <v>10858</v>
      </c>
      <c r="B5614" t="s">
        <v>2614</v>
      </c>
      <c r="C5614" t="s">
        <v>2613</v>
      </c>
      <c r="D5614">
        <v>2</v>
      </c>
      <c r="E5614">
        <v>0</v>
      </c>
      <c r="F5614" t="s">
        <v>11</v>
      </c>
      <c r="G5614" t="s">
        <v>10859</v>
      </c>
      <c r="H5614" t="s">
        <v>304</v>
      </c>
    </row>
    <row r="5615" spans="1:8" x14ac:dyDescent="0.35">
      <c r="A5615" t="s">
        <v>10860</v>
      </c>
      <c r="B5615" t="s">
        <v>3816</v>
      </c>
      <c r="C5615" t="s">
        <v>3817</v>
      </c>
      <c r="D5615">
        <v>2</v>
      </c>
      <c r="E5615">
        <v>1</v>
      </c>
      <c r="F5615" t="s">
        <v>11</v>
      </c>
      <c r="G5615" t="s">
        <v>10861</v>
      </c>
      <c r="H5615" t="s">
        <v>3940</v>
      </c>
    </row>
    <row r="5616" spans="1:8" x14ac:dyDescent="0.35">
      <c r="A5616" t="s">
        <v>10883</v>
      </c>
      <c r="B5616" t="s">
        <v>2241</v>
      </c>
      <c r="C5616" t="s">
        <v>2242</v>
      </c>
      <c r="D5616">
        <v>2</v>
      </c>
      <c r="E5616">
        <v>1</v>
      </c>
      <c r="F5616" t="s">
        <v>11</v>
      </c>
      <c r="G5616" t="s">
        <v>10884</v>
      </c>
      <c r="H5616" t="s">
        <v>2391</v>
      </c>
    </row>
    <row r="5617" spans="1:8" x14ac:dyDescent="0.35">
      <c r="A5617" t="s">
        <v>10891</v>
      </c>
      <c r="B5617" t="s">
        <v>7445</v>
      </c>
      <c r="C5617" t="s">
        <v>7446</v>
      </c>
      <c r="D5617">
        <v>2</v>
      </c>
      <c r="E5617">
        <v>1</v>
      </c>
      <c r="F5617" t="s">
        <v>11</v>
      </c>
      <c r="G5617" t="s">
        <v>10892</v>
      </c>
      <c r="H5617" t="s">
        <v>251</v>
      </c>
    </row>
    <row r="5618" spans="1:8" x14ac:dyDescent="0.35">
      <c r="A5618" t="s">
        <v>10895</v>
      </c>
      <c r="B5618" t="s">
        <v>10896</v>
      </c>
      <c r="C5618" t="s">
        <v>10897</v>
      </c>
      <c r="D5618">
        <v>2</v>
      </c>
      <c r="E5618">
        <v>1</v>
      </c>
      <c r="F5618" t="s">
        <v>11</v>
      </c>
      <c r="G5618" t="s">
        <v>10898</v>
      </c>
      <c r="H5618" t="s">
        <v>10899</v>
      </c>
    </row>
    <row r="5619" spans="1:8" x14ac:dyDescent="0.35">
      <c r="A5619" t="s">
        <v>10900</v>
      </c>
      <c r="B5619" t="s">
        <v>10901</v>
      </c>
      <c r="C5619" t="s">
        <v>10902</v>
      </c>
      <c r="D5619">
        <v>2</v>
      </c>
      <c r="E5619">
        <v>1</v>
      </c>
      <c r="F5619" t="s">
        <v>11</v>
      </c>
      <c r="G5619" t="s">
        <v>10903</v>
      </c>
      <c r="H5619" t="s">
        <v>5030</v>
      </c>
    </row>
    <row r="5620" spans="1:8" x14ac:dyDescent="0.35">
      <c r="A5620" t="s">
        <v>10907</v>
      </c>
      <c r="B5620" t="s">
        <v>4290</v>
      </c>
      <c r="C5620" t="s">
        <v>4289</v>
      </c>
      <c r="D5620">
        <v>2</v>
      </c>
      <c r="E5620">
        <v>1</v>
      </c>
      <c r="F5620" t="s">
        <v>11</v>
      </c>
      <c r="G5620" t="s">
        <v>10908</v>
      </c>
      <c r="H5620" t="s">
        <v>5587</v>
      </c>
    </row>
    <row r="5621" spans="1:8" x14ac:dyDescent="0.35">
      <c r="A5621" t="s">
        <v>10920</v>
      </c>
      <c r="B5621" t="s">
        <v>3736</v>
      </c>
      <c r="C5621" t="s">
        <v>3737</v>
      </c>
      <c r="D5621">
        <v>2</v>
      </c>
      <c r="E5621">
        <v>1</v>
      </c>
      <c r="F5621" t="s">
        <v>11</v>
      </c>
      <c r="G5621" t="s">
        <v>10921</v>
      </c>
      <c r="H5621" t="s">
        <v>8117</v>
      </c>
    </row>
    <row r="5622" spans="1:8" x14ac:dyDescent="0.35">
      <c r="A5622" t="s">
        <v>10928</v>
      </c>
      <c r="B5622" t="s">
        <v>8916</v>
      </c>
      <c r="C5622" t="s">
        <v>8917</v>
      </c>
      <c r="D5622">
        <v>2</v>
      </c>
      <c r="E5622">
        <v>1</v>
      </c>
      <c r="F5622" t="s">
        <v>11</v>
      </c>
      <c r="G5622" t="s">
        <v>10929</v>
      </c>
      <c r="H5622" t="s">
        <v>4441</v>
      </c>
    </row>
    <row r="5623" spans="1:8" x14ac:dyDescent="0.35">
      <c r="A5623" t="s">
        <v>10932</v>
      </c>
      <c r="B5623" t="s">
        <v>10933</v>
      </c>
      <c r="C5623" t="s">
        <v>10934</v>
      </c>
      <c r="D5623">
        <v>2</v>
      </c>
      <c r="E5623">
        <v>1</v>
      </c>
      <c r="F5623" t="s">
        <v>11</v>
      </c>
      <c r="G5623" t="s">
        <v>10935</v>
      </c>
      <c r="H5623" t="s">
        <v>3916</v>
      </c>
    </row>
    <row r="5624" spans="1:8" x14ac:dyDescent="0.35">
      <c r="A5624" t="s">
        <v>10970</v>
      </c>
      <c r="B5624" t="s">
        <v>2241</v>
      </c>
      <c r="C5624" t="s">
        <v>2242</v>
      </c>
      <c r="D5624">
        <v>2</v>
      </c>
      <c r="E5624">
        <v>1</v>
      </c>
      <c r="F5624" t="s">
        <v>11</v>
      </c>
      <c r="G5624" t="s">
        <v>10971</v>
      </c>
      <c r="H5624" t="s">
        <v>4710</v>
      </c>
    </row>
    <row r="5625" spans="1:8" x14ac:dyDescent="0.35">
      <c r="A5625" t="e">
        <f>- тот позор</f>
        <v>#NAME?</v>
      </c>
      <c r="B5625" t="s">
        <v>11000</v>
      </c>
      <c r="C5625" t="s">
        <v>11001</v>
      </c>
      <c r="D5625">
        <v>2</v>
      </c>
      <c r="E5625">
        <v>8</v>
      </c>
      <c r="F5625" t="s">
        <v>11</v>
      </c>
      <c r="G5625" t="s">
        <v>11002</v>
      </c>
      <c r="H5625" t="s">
        <v>300</v>
      </c>
    </row>
    <row r="5626" spans="1:8" x14ac:dyDescent="0.35">
      <c r="A5626" t="s">
        <v>11003</v>
      </c>
      <c r="B5626" t="s">
        <v>7326</v>
      </c>
      <c r="C5626" t="s">
        <v>7327</v>
      </c>
      <c r="D5626">
        <v>2</v>
      </c>
      <c r="E5626">
        <v>1</v>
      </c>
      <c r="F5626" t="s">
        <v>11</v>
      </c>
      <c r="G5626" t="s">
        <v>11004</v>
      </c>
      <c r="H5626" t="s">
        <v>774</v>
      </c>
    </row>
    <row r="5627" spans="1:8" x14ac:dyDescent="0.35">
      <c r="A5627" t="s">
        <v>11019</v>
      </c>
      <c r="B5627" t="s">
        <v>11020</v>
      </c>
      <c r="C5627" t="s">
        <v>11021</v>
      </c>
      <c r="D5627">
        <v>2</v>
      </c>
      <c r="E5627">
        <v>1</v>
      </c>
      <c r="F5627" t="s">
        <v>11</v>
      </c>
      <c r="G5627" t="s">
        <v>11022</v>
      </c>
      <c r="H5627" t="s">
        <v>495</v>
      </c>
    </row>
    <row r="5628" spans="1:8" x14ac:dyDescent="0.35">
      <c r="A5628" t="s">
        <v>5211</v>
      </c>
      <c r="B5628" t="s">
        <v>1307</v>
      </c>
      <c r="C5628" t="s">
        <v>1306</v>
      </c>
      <c r="D5628">
        <v>2</v>
      </c>
      <c r="E5628">
        <v>1</v>
      </c>
      <c r="F5628" t="s">
        <v>11</v>
      </c>
      <c r="G5628" t="s">
        <v>11023</v>
      </c>
      <c r="H5628" t="s">
        <v>495</v>
      </c>
    </row>
    <row r="5629" spans="1:8" x14ac:dyDescent="0.35">
      <c r="A5629" t="s">
        <v>11026</v>
      </c>
      <c r="B5629" t="s">
        <v>1818</v>
      </c>
      <c r="C5629" t="s">
        <v>1819</v>
      </c>
      <c r="D5629">
        <v>2</v>
      </c>
      <c r="E5629">
        <v>2</v>
      </c>
      <c r="F5629" t="s">
        <v>11</v>
      </c>
      <c r="G5629" t="s">
        <v>11027</v>
      </c>
      <c r="H5629" t="s">
        <v>779</v>
      </c>
    </row>
    <row r="5630" spans="1:8" x14ac:dyDescent="0.35">
      <c r="A5630" t="s">
        <v>11039</v>
      </c>
      <c r="B5630" t="s">
        <v>11040</v>
      </c>
      <c r="C5630" t="s">
        <v>11041</v>
      </c>
      <c r="D5630">
        <v>2</v>
      </c>
      <c r="E5630">
        <v>2</v>
      </c>
      <c r="F5630" t="s">
        <v>11</v>
      </c>
      <c r="G5630" t="s">
        <v>11042</v>
      </c>
      <c r="H5630" t="s">
        <v>8467</v>
      </c>
    </row>
    <row r="5631" spans="1:8" x14ac:dyDescent="0.35">
      <c r="A5631" t="e">
        <f>- нашу страну</f>
        <v>#NAME?</v>
      </c>
      <c r="B5631" t="s">
        <v>2789</v>
      </c>
      <c r="C5631" t="s">
        <v>2790</v>
      </c>
      <c r="D5631">
        <v>2</v>
      </c>
      <c r="E5631">
        <v>7</v>
      </c>
      <c r="F5631" t="s">
        <v>11</v>
      </c>
      <c r="G5631" t="s">
        <v>11044</v>
      </c>
      <c r="H5631" t="s">
        <v>11045</v>
      </c>
    </row>
    <row r="5632" spans="1:8" x14ac:dyDescent="0.35">
      <c r="A5632" t="s">
        <v>11046</v>
      </c>
      <c r="B5632" t="s">
        <v>11047</v>
      </c>
      <c r="C5632" t="s">
        <v>11048</v>
      </c>
      <c r="D5632">
        <v>2</v>
      </c>
      <c r="E5632">
        <v>1</v>
      </c>
      <c r="F5632" t="s">
        <v>11</v>
      </c>
      <c r="G5632" t="s">
        <v>11044</v>
      </c>
      <c r="H5632" t="s">
        <v>272</v>
      </c>
    </row>
    <row r="5633" spans="1:8" x14ac:dyDescent="0.35">
      <c r="A5633" t="s">
        <v>11061</v>
      </c>
      <c r="B5633" t="s">
        <v>11062</v>
      </c>
      <c r="C5633" t="s">
        <v>11063</v>
      </c>
      <c r="D5633">
        <v>2</v>
      </c>
      <c r="E5633">
        <v>1</v>
      </c>
      <c r="F5633" t="s">
        <v>11</v>
      </c>
      <c r="G5633" t="s">
        <v>11064</v>
      </c>
      <c r="H5633" t="s">
        <v>4710</v>
      </c>
    </row>
    <row r="5634" spans="1:8" x14ac:dyDescent="0.35">
      <c r="A5634" t="s">
        <v>11114</v>
      </c>
      <c r="B5634" t="s">
        <v>771</v>
      </c>
      <c r="C5634" t="s">
        <v>772</v>
      </c>
      <c r="D5634">
        <v>2</v>
      </c>
      <c r="E5634">
        <v>3</v>
      </c>
      <c r="F5634" t="s">
        <v>11</v>
      </c>
      <c r="G5634" t="s">
        <v>11115</v>
      </c>
      <c r="H5634" t="s">
        <v>805</v>
      </c>
    </row>
    <row r="5635" spans="1:8" x14ac:dyDescent="0.35">
      <c r="A5635" t="s">
        <v>11155</v>
      </c>
      <c r="B5635" t="s">
        <v>4045</v>
      </c>
      <c r="C5635" t="s">
        <v>4046</v>
      </c>
      <c r="D5635">
        <v>2</v>
      </c>
      <c r="E5635">
        <v>1</v>
      </c>
      <c r="F5635" t="s">
        <v>11</v>
      </c>
      <c r="G5635" t="s">
        <v>11156</v>
      </c>
      <c r="H5635" t="s">
        <v>805</v>
      </c>
    </row>
    <row r="5636" spans="1:8" x14ac:dyDescent="0.35">
      <c r="A5636" t="s">
        <v>11175</v>
      </c>
      <c r="B5636" t="s">
        <v>11176</v>
      </c>
      <c r="C5636" t="s">
        <v>11177</v>
      </c>
      <c r="D5636">
        <v>2</v>
      </c>
      <c r="E5636">
        <v>1</v>
      </c>
      <c r="F5636" t="s">
        <v>11</v>
      </c>
      <c r="G5636" t="s">
        <v>11178</v>
      </c>
      <c r="H5636" t="s">
        <v>11179</v>
      </c>
    </row>
    <row r="5637" spans="1:8" x14ac:dyDescent="0.35">
      <c r="A5637" t="s">
        <v>11191</v>
      </c>
      <c r="B5637" t="s">
        <v>11192</v>
      </c>
      <c r="C5637" t="s">
        <v>11193</v>
      </c>
      <c r="D5637">
        <v>2</v>
      </c>
      <c r="E5637">
        <v>0</v>
      </c>
      <c r="F5637" t="s">
        <v>11</v>
      </c>
      <c r="G5637" t="s">
        <v>11194</v>
      </c>
      <c r="H5637" t="s">
        <v>1012</v>
      </c>
    </row>
    <row r="5638" spans="1:8" x14ac:dyDescent="0.35">
      <c r="A5638" t="s">
        <v>9128</v>
      </c>
      <c r="B5638" t="s">
        <v>4637</v>
      </c>
      <c r="C5638" t="s">
        <v>4638</v>
      </c>
      <c r="D5638">
        <v>2</v>
      </c>
      <c r="E5638">
        <v>1</v>
      </c>
      <c r="F5638" t="s">
        <v>11</v>
      </c>
      <c r="G5638" t="s">
        <v>11195</v>
      </c>
      <c r="H5638" t="s">
        <v>3175</v>
      </c>
    </row>
    <row r="5639" spans="1:8" x14ac:dyDescent="0.35">
      <c r="A5639" t="s">
        <v>11208</v>
      </c>
      <c r="B5639" t="s">
        <v>10975</v>
      </c>
      <c r="C5639" t="s">
        <v>10976</v>
      </c>
      <c r="D5639">
        <v>2</v>
      </c>
      <c r="E5639">
        <v>3</v>
      </c>
      <c r="F5639" t="s">
        <v>11</v>
      </c>
      <c r="G5639" t="s">
        <v>11209</v>
      </c>
      <c r="H5639" t="s">
        <v>11210</v>
      </c>
    </row>
    <row r="5640" spans="1:8" x14ac:dyDescent="0.35">
      <c r="A5640" t="s">
        <v>11211</v>
      </c>
      <c r="B5640" t="s">
        <v>11212</v>
      </c>
      <c r="C5640" t="s">
        <v>11213</v>
      </c>
      <c r="D5640">
        <v>2</v>
      </c>
      <c r="E5640">
        <v>2</v>
      </c>
      <c r="F5640" t="s">
        <v>11</v>
      </c>
      <c r="G5640" t="s">
        <v>11214</v>
      </c>
      <c r="H5640" t="s">
        <v>11215</v>
      </c>
    </row>
    <row r="5641" spans="1:8" x14ac:dyDescent="0.35">
      <c r="A5641" t="s">
        <v>11223</v>
      </c>
      <c r="B5641" t="s">
        <v>11224</v>
      </c>
      <c r="C5641" t="s">
        <v>11225</v>
      </c>
      <c r="D5641">
        <v>2</v>
      </c>
      <c r="E5641">
        <v>1</v>
      </c>
      <c r="F5641" t="s">
        <v>11</v>
      </c>
      <c r="G5641" t="s">
        <v>11226</v>
      </c>
      <c r="H5641" t="s">
        <v>7953</v>
      </c>
    </row>
    <row r="5642" spans="1:8" x14ac:dyDescent="0.35">
      <c r="A5642" t="s">
        <v>9128</v>
      </c>
      <c r="B5642" t="s">
        <v>4637</v>
      </c>
      <c r="C5642" t="s">
        <v>4638</v>
      </c>
      <c r="D5642">
        <v>2</v>
      </c>
      <c r="E5642">
        <v>3</v>
      </c>
      <c r="F5642" t="s">
        <v>11</v>
      </c>
      <c r="G5642" t="s">
        <v>11243</v>
      </c>
      <c r="H5642" t="s">
        <v>7949</v>
      </c>
    </row>
    <row r="5643" spans="1:8" x14ac:dyDescent="0.35">
      <c r="A5643" t="s">
        <v>11260</v>
      </c>
      <c r="B5643" t="s">
        <v>11261</v>
      </c>
      <c r="C5643" t="s">
        <v>11262</v>
      </c>
      <c r="D5643">
        <v>2</v>
      </c>
      <c r="E5643">
        <v>0</v>
      </c>
      <c r="F5643" t="s">
        <v>11</v>
      </c>
      <c r="G5643" t="s">
        <v>11263</v>
      </c>
      <c r="H5643" t="s">
        <v>180</v>
      </c>
    </row>
    <row r="5644" spans="1:8" x14ac:dyDescent="0.35">
      <c r="A5644" t="s">
        <v>11277</v>
      </c>
      <c r="B5644" t="s">
        <v>1881</v>
      </c>
      <c r="C5644" t="s">
        <v>1882</v>
      </c>
      <c r="D5644">
        <v>2</v>
      </c>
      <c r="E5644">
        <v>0</v>
      </c>
      <c r="F5644" t="s">
        <v>11</v>
      </c>
      <c r="G5644" t="s">
        <v>11276</v>
      </c>
      <c r="H5644" t="s">
        <v>11278</v>
      </c>
    </row>
    <row r="5645" spans="1:8" x14ac:dyDescent="0.35">
      <c r="A5645" t="s">
        <v>11285</v>
      </c>
      <c r="B5645" t="s">
        <v>697</v>
      </c>
      <c r="C5645" t="s">
        <v>698</v>
      </c>
      <c r="D5645">
        <v>2</v>
      </c>
      <c r="E5645">
        <v>1</v>
      </c>
      <c r="F5645" t="s">
        <v>11</v>
      </c>
      <c r="G5645" t="s">
        <v>11286</v>
      </c>
      <c r="H5645" t="s">
        <v>2787</v>
      </c>
    </row>
    <row r="5646" spans="1:8" x14ac:dyDescent="0.35">
      <c r="A5646" t="s">
        <v>11287</v>
      </c>
      <c r="B5646" t="s">
        <v>1501</v>
      </c>
      <c r="C5646" t="s">
        <v>1502</v>
      </c>
      <c r="D5646">
        <v>2</v>
      </c>
      <c r="E5646">
        <v>1</v>
      </c>
      <c r="F5646" t="s">
        <v>11</v>
      </c>
      <c r="G5646" t="s">
        <v>11288</v>
      </c>
      <c r="H5646" t="s">
        <v>355</v>
      </c>
    </row>
    <row r="5647" spans="1:8" x14ac:dyDescent="0.35">
      <c r="A5647" t="s">
        <v>11296</v>
      </c>
      <c r="B5647" t="s">
        <v>2865</v>
      </c>
      <c r="C5647" t="s">
        <v>2866</v>
      </c>
      <c r="D5647">
        <v>2</v>
      </c>
      <c r="E5647">
        <v>1</v>
      </c>
      <c r="F5647" t="s">
        <v>11</v>
      </c>
      <c r="G5647" t="s">
        <v>11297</v>
      </c>
      <c r="H5647" t="s">
        <v>18</v>
      </c>
    </row>
    <row r="5648" spans="1:8" x14ac:dyDescent="0.35">
      <c r="A5648" t="s">
        <v>11305</v>
      </c>
      <c r="B5648" t="s">
        <v>4045</v>
      </c>
      <c r="C5648" t="s">
        <v>4046</v>
      </c>
      <c r="D5648">
        <v>2</v>
      </c>
      <c r="E5648">
        <v>1</v>
      </c>
      <c r="F5648" t="s">
        <v>11</v>
      </c>
      <c r="G5648" t="s">
        <v>11306</v>
      </c>
      <c r="H5648" t="s">
        <v>11307</v>
      </c>
    </row>
    <row r="5649" spans="1:8" x14ac:dyDescent="0.35">
      <c r="A5649" t="s">
        <v>11314</v>
      </c>
      <c r="B5649" t="s">
        <v>1803</v>
      </c>
      <c r="C5649" t="s">
        <v>1804</v>
      </c>
      <c r="D5649">
        <v>2</v>
      </c>
      <c r="E5649">
        <v>1</v>
      </c>
      <c r="F5649" t="s">
        <v>11</v>
      </c>
      <c r="G5649" t="s">
        <v>11315</v>
      </c>
      <c r="H5649" t="s">
        <v>1145</v>
      </c>
    </row>
    <row r="5650" spans="1:8" x14ac:dyDescent="0.35">
      <c r="A5650" t="s">
        <v>11328</v>
      </c>
      <c r="B5650" t="s">
        <v>5125</v>
      </c>
      <c r="C5650" t="s">
        <v>5124</v>
      </c>
      <c r="D5650">
        <v>2</v>
      </c>
      <c r="E5650">
        <v>0</v>
      </c>
      <c r="F5650" t="s">
        <v>11</v>
      </c>
      <c r="G5650" t="s">
        <v>11329</v>
      </c>
      <c r="H5650" t="s">
        <v>969</v>
      </c>
    </row>
    <row r="5651" spans="1:8" x14ac:dyDescent="0.35">
      <c r="A5651" t="s">
        <v>11381</v>
      </c>
      <c r="B5651" t="s">
        <v>3736</v>
      </c>
      <c r="C5651" t="s">
        <v>3737</v>
      </c>
      <c r="D5651">
        <v>2</v>
      </c>
      <c r="E5651">
        <v>0</v>
      </c>
      <c r="F5651" t="s">
        <v>11</v>
      </c>
      <c r="G5651" t="s">
        <v>11382</v>
      </c>
      <c r="H5651" t="s">
        <v>7808</v>
      </c>
    </row>
    <row r="5652" spans="1:8" x14ac:dyDescent="0.35">
      <c r="A5652" t="s">
        <v>11390</v>
      </c>
      <c r="B5652" t="s">
        <v>4546</v>
      </c>
      <c r="C5652" t="s">
        <v>4547</v>
      </c>
      <c r="D5652">
        <v>2</v>
      </c>
      <c r="E5652">
        <v>0</v>
      </c>
      <c r="F5652" t="s">
        <v>11</v>
      </c>
      <c r="G5652" t="s">
        <v>11391</v>
      </c>
      <c r="H5652" t="s">
        <v>1530</v>
      </c>
    </row>
    <row r="5653" spans="1:8" x14ac:dyDescent="0.35">
      <c r="A5653" t="s">
        <v>11392</v>
      </c>
      <c r="B5653" t="s">
        <v>1272</v>
      </c>
      <c r="C5653" t="s">
        <v>1273</v>
      </c>
      <c r="D5653">
        <v>2</v>
      </c>
      <c r="E5653">
        <v>1</v>
      </c>
      <c r="F5653" t="s">
        <v>11</v>
      </c>
      <c r="G5653" t="s">
        <v>11393</v>
      </c>
      <c r="H5653" t="s">
        <v>495</v>
      </c>
    </row>
    <row r="5654" spans="1:8" x14ac:dyDescent="0.35">
      <c r="A5654" t="s">
        <v>11401</v>
      </c>
      <c r="B5654" t="s">
        <v>640</v>
      </c>
      <c r="C5654" t="s">
        <v>641</v>
      </c>
      <c r="D5654">
        <v>2</v>
      </c>
      <c r="E5654">
        <v>1</v>
      </c>
      <c r="F5654" t="s">
        <v>11</v>
      </c>
      <c r="G5654" t="s">
        <v>11402</v>
      </c>
      <c r="H5654" t="s">
        <v>1889</v>
      </c>
    </row>
    <row r="5655" spans="1:8" x14ac:dyDescent="0.35">
      <c r="A5655" t="s">
        <v>11403</v>
      </c>
      <c r="B5655" t="s">
        <v>11404</v>
      </c>
      <c r="C5655" t="s">
        <v>11405</v>
      </c>
      <c r="D5655">
        <v>2</v>
      </c>
      <c r="E5655">
        <v>1</v>
      </c>
      <c r="F5655" t="s">
        <v>11</v>
      </c>
      <c r="G5655" t="s">
        <v>11406</v>
      </c>
      <c r="H5655" t="s">
        <v>18</v>
      </c>
    </row>
    <row r="5656" spans="1:8" x14ac:dyDescent="0.35">
      <c r="A5656" t="s">
        <v>11430</v>
      </c>
      <c r="B5656" t="s">
        <v>11431</v>
      </c>
      <c r="C5656" t="s">
        <v>11432</v>
      </c>
      <c r="D5656">
        <v>2</v>
      </c>
      <c r="E5656">
        <v>1</v>
      </c>
      <c r="F5656" t="s">
        <v>11</v>
      </c>
      <c r="G5656" t="s">
        <v>11433</v>
      </c>
      <c r="H5656" t="s">
        <v>2486</v>
      </c>
    </row>
    <row r="5657" spans="1:8" x14ac:dyDescent="0.35">
      <c r="A5657" t="s">
        <v>11434</v>
      </c>
      <c r="B5657" t="s">
        <v>11435</v>
      </c>
      <c r="C5657" t="s">
        <v>11436</v>
      </c>
      <c r="D5657">
        <v>2</v>
      </c>
      <c r="E5657">
        <v>1</v>
      </c>
      <c r="F5657" t="s">
        <v>11</v>
      </c>
      <c r="G5657" t="s">
        <v>11437</v>
      </c>
      <c r="H5657" t="s">
        <v>11438</v>
      </c>
    </row>
    <row r="5658" spans="1:8" x14ac:dyDescent="0.35">
      <c r="A5658" t="s">
        <v>11469</v>
      </c>
      <c r="B5658" t="s">
        <v>7533</v>
      </c>
      <c r="C5658" t="s">
        <v>7534</v>
      </c>
      <c r="D5658">
        <v>2</v>
      </c>
      <c r="E5658">
        <v>1</v>
      </c>
      <c r="F5658" t="s">
        <v>11</v>
      </c>
      <c r="G5658" t="s">
        <v>11470</v>
      </c>
      <c r="H5658" t="s">
        <v>295</v>
      </c>
    </row>
    <row r="5659" spans="1:8" x14ac:dyDescent="0.35">
      <c r="A5659" t="s">
        <v>11477</v>
      </c>
      <c r="B5659" t="s">
        <v>2575</v>
      </c>
      <c r="C5659" t="s">
        <v>2576</v>
      </c>
      <c r="D5659">
        <v>2</v>
      </c>
      <c r="E5659">
        <v>1</v>
      </c>
      <c r="F5659" t="s">
        <v>11</v>
      </c>
      <c r="G5659" t="s">
        <v>11478</v>
      </c>
      <c r="H5659" t="s">
        <v>703</v>
      </c>
    </row>
    <row r="5660" spans="1:8" x14ac:dyDescent="0.35">
      <c r="A5660" t="s">
        <v>11505</v>
      </c>
      <c r="B5660" t="s">
        <v>5475</v>
      </c>
      <c r="C5660" t="s">
        <v>5474</v>
      </c>
      <c r="D5660">
        <v>2</v>
      </c>
      <c r="E5660">
        <v>0</v>
      </c>
      <c r="F5660" t="s">
        <v>11</v>
      </c>
      <c r="G5660" t="s">
        <v>11506</v>
      </c>
      <c r="H5660" t="s">
        <v>4731</v>
      </c>
    </row>
    <row r="5661" spans="1:8" x14ac:dyDescent="0.35">
      <c r="A5661" t="s">
        <v>9407</v>
      </c>
      <c r="B5661" t="s">
        <v>3076</v>
      </c>
      <c r="C5661" t="s">
        <v>3075</v>
      </c>
      <c r="D5661">
        <v>2</v>
      </c>
      <c r="E5661">
        <v>0</v>
      </c>
      <c r="F5661" t="s">
        <v>11</v>
      </c>
      <c r="G5661" t="s">
        <v>11509</v>
      </c>
      <c r="H5661" t="s">
        <v>1622</v>
      </c>
    </row>
    <row r="5662" spans="1:8" x14ac:dyDescent="0.35">
      <c r="A5662" t="s">
        <v>11514</v>
      </c>
      <c r="B5662" t="s">
        <v>1633</v>
      </c>
      <c r="C5662" t="s">
        <v>1634</v>
      </c>
      <c r="D5662">
        <v>2</v>
      </c>
      <c r="E5662">
        <v>1</v>
      </c>
      <c r="F5662" t="s">
        <v>11</v>
      </c>
      <c r="G5662" t="s">
        <v>11515</v>
      </c>
      <c r="H5662" t="s">
        <v>1077</v>
      </c>
    </row>
    <row r="5663" spans="1:8" x14ac:dyDescent="0.35">
      <c r="A5663" t="s">
        <v>11516</v>
      </c>
      <c r="B5663" t="s">
        <v>11517</v>
      </c>
      <c r="C5663" t="s">
        <v>11518</v>
      </c>
      <c r="D5663">
        <v>2</v>
      </c>
      <c r="E5663">
        <v>1</v>
      </c>
      <c r="F5663" t="s">
        <v>11</v>
      </c>
      <c r="G5663" t="s">
        <v>11519</v>
      </c>
      <c r="H5663" t="s">
        <v>1122</v>
      </c>
    </row>
    <row r="5664" spans="1:8" x14ac:dyDescent="0.35">
      <c r="A5664" t="s">
        <v>11520</v>
      </c>
      <c r="B5664" t="s">
        <v>1104</v>
      </c>
      <c r="C5664" t="s">
        <v>1105</v>
      </c>
      <c r="D5664">
        <v>2</v>
      </c>
      <c r="E5664">
        <v>0</v>
      </c>
      <c r="F5664" t="s">
        <v>11</v>
      </c>
      <c r="G5664" t="s">
        <v>11521</v>
      </c>
      <c r="H5664" t="s">
        <v>613</v>
      </c>
    </row>
    <row r="5665" spans="1:8" x14ac:dyDescent="0.35">
      <c r="A5665" t="s">
        <v>11522</v>
      </c>
      <c r="B5665" t="s">
        <v>1913</v>
      </c>
      <c r="C5665" t="s">
        <v>1914</v>
      </c>
      <c r="D5665">
        <v>2</v>
      </c>
      <c r="E5665">
        <v>0</v>
      </c>
      <c r="F5665" t="s">
        <v>11</v>
      </c>
      <c r="G5665" t="s">
        <v>11523</v>
      </c>
      <c r="H5665" t="s">
        <v>209</v>
      </c>
    </row>
    <row r="5666" spans="1:8" x14ac:dyDescent="0.35">
      <c r="A5666" t="s">
        <v>11545</v>
      </c>
      <c r="B5666" t="s">
        <v>7880</v>
      </c>
      <c r="C5666" t="s">
        <v>7881</v>
      </c>
      <c r="D5666">
        <v>2</v>
      </c>
      <c r="E5666">
        <v>0</v>
      </c>
      <c r="F5666" t="s">
        <v>11</v>
      </c>
      <c r="G5666" t="s">
        <v>11546</v>
      </c>
      <c r="H5666" t="s">
        <v>2391</v>
      </c>
    </row>
    <row r="5667" spans="1:8" x14ac:dyDescent="0.35">
      <c r="A5667" t="s">
        <v>11555</v>
      </c>
      <c r="B5667" t="s">
        <v>1607</v>
      </c>
      <c r="C5667" t="s">
        <v>1608</v>
      </c>
      <c r="D5667">
        <v>2</v>
      </c>
      <c r="E5667">
        <v>1</v>
      </c>
      <c r="F5667" t="s">
        <v>11</v>
      </c>
      <c r="G5667" t="s">
        <v>11556</v>
      </c>
      <c r="H5667" t="s">
        <v>495</v>
      </c>
    </row>
    <row r="5668" spans="1:8" x14ac:dyDescent="0.35">
      <c r="A5668" t="s">
        <v>11559</v>
      </c>
      <c r="B5668" t="s">
        <v>11560</v>
      </c>
      <c r="C5668" t="s">
        <v>11561</v>
      </c>
      <c r="D5668">
        <v>2</v>
      </c>
      <c r="E5668">
        <v>1</v>
      </c>
      <c r="F5668" t="s">
        <v>11</v>
      </c>
      <c r="G5668" t="s">
        <v>11558</v>
      </c>
      <c r="H5668" t="s">
        <v>11379</v>
      </c>
    </row>
    <row r="5669" spans="1:8" x14ac:dyDescent="0.35">
      <c r="A5669" t="s">
        <v>11568</v>
      </c>
      <c r="B5669" t="s">
        <v>2563</v>
      </c>
      <c r="C5669" t="s">
        <v>2564</v>
      </c>
      <c r="D5669">
        <v>2</v>
      </c>
      <c r="E5669">
        <v>0</v>
      </c>
      <c r="F5669" t="s">
        <v>11</v>
      </c>
      <c r="G5669" t="s">
        <v>11569</v>
      </c>
      <c r="H5669" t="s">
        <v>2134</v>
      </c>
    </row>
    <row r="5670" spans="1:8" x14ac:dyDescent="0.35">
      <c r="A5670" t="s">
        <v>11602</v>
      </c>
      <c r="B5670" t="s">
        <v>8525</v>
      </c>
      <c r="C5670" t="s">
        <v>8526</v>
      </c>
      <c r="D5670">
        <v>2</v>
      </c>
      <c r="E5670">
        <v>1</v>
      </c>
      <c r="F5670" t="s">
        <v>11</v>
      </c>
      <c r="G5670" t="s">
        <v>11603</v>
      </c>
      <c r="H5670" t="s">
        <v>1452</v>
      </c>
    </row>
    <row r="5671" spans="1:8" x14ac:dyDescent="0.35">
      <c r="A5671" t="s">
        <v>11625</v>
      </c>
      <c r="B5671" t="s">
        <v>7214</v>
      </c>
      <c r="C5671" t="s">
        <v>7215</v>
      </c>
      <c r="D5671">
        <v>2</v>
      </c>
      <c r="E5671">
        <v>0</v>
      </c>
      <c r="F5671" t="s">
        <v>11</v>
      </c>
      <c r="G5671" t="s">
        <v>11626</v>
      </c>
      <c r="H5671" t="s">
        <v>330</v>
      </c>
    </row>
    <row r="5672" spans="1:8" x14ac:dyDescent="0.35">
      <c r="A5672" t="s">
        <v>5533</v>
      </c>
      <c r="B5672" t="s">
        <v>215</v>
      </c>
      <c r="C5672" t="s">
        <v>216</v>
      </c>
      <c r="D5672">
        <v>2</v>
      </c>
      <c r="E5672">
        <v>2</v>
      </c>
      <c r="F5672" t="s">
        <v>11</v>
      </c>
      <c r="G5672" t="s">
        <v>11627</v>
      </c>
      <c r="H5672" t="s">
        <v>1889</v>
      </c>
    </row>
    <row r="5673" spans="1:8" x14ac:dyDescent="0.35">
      <c r="A5673" t="s">
        <v>11637</v>
      </c>
      <c r="B5673" t="s">
        <v>11638</v>
      </c>
      <c r="C5673" t="s">
        <v>11639</v>
      </c>
      <c r="D5673">
        <v>2</v>
      </c>
      <c r="E5673">
        <v>1</v>
      </c>
      <c r="F5673" t="s">
        <v>11</v>
      </c>
      <c r="G5673" t="s">
        <v>11636</v>
      </c>
      <c r="H5673" t="s">
        <v>9654</v>
      </c>
    </row>
    <row r="5674" spans="1:8" x14ac:dyDescent="0.35">
      <c r="A5674" t="s">
        <v>11645</v>
      </c>
      <c r="B5674" t="s">
        <v>11646</v>
      </c>
      <c r="C5674" t="s">
        <v>11647</v>
      </c>
      <c r="D5674">
        <v>2</v>
      </c>
      <c r="E5674">
        <v>1</v>
      </c>
      <c r="F5674" t="s">
        <v>11</v>
      </c>
      <c r="G5674" t="s">
        <v>11648</v>
      </c>
      <c r="H5674" t="s">
        <v>3314</v>
      </c>
    </row>
    <row r="5675" spans="1:8" x14ac:dyDescent="0.35">
      <c r="A5675" t="s">
        <v>11655</v>
      </c>
      <c r="B5675" t="s">
        <v>4241</v>
      </c>
      <c r="C5675" t="s">
        <v>4242</v>
      </c>
      <c r="D5675">
        <v>2</v>
      </c>
      <c r="E5675">
        <v>2</v>
      </c>
      <c r="F5675" t="s">
        <v>11</v>
      </c>
      <c r="G5675" t="s">
        <v>11656</v>
      </c>
      <c r="H5675" t="s">
        <v>304</v>
      </c>
    </row>
    <row r="5676" spans="1:8" x14ac:dyDescent="0.35">
      <c r="A5676" t="s">
        <v>11661</v>
      </c>
      <c r="B5676" t="s">
        <v>1666</v>
      </c>
      <c r="C5676" t="s">
        <v>1667</v>
      </c>
      <c r="D5676">
        <v>2</v>
      </c>
      <c r="E5676">
        <v>0</v>
      </c>
      <c r="F5676" t="s">
        <v>11</v>
      </c>
      <c r="G5676" t="s">
        <v>11660</v>
      </c>
      <c r="H5676" t="s">
        <v>812</v>
      </c>
    </row>
    <row r="5677" spans="1:8" x14ac:dyDescent="0.35">
      <c r="A5677" t="s">
        <v>11662</v>
      </c>
      <c r="B5677" t="s">
        <v>1449</v>
      </c>
      <c r="C5677" t="s">
        <v>1450</v>
      </c>
      <c r="D5677">
        <v>2</v>
      </c>
      <c r="E5677">
        <v>3</v>
      </c>
      <c r="F5677" t="s">
        <v>11</v>
      </c>
      <c r="G5677" t="s">
        <v>11663</v>
      </c>
      <c r="H5677" t="s">
        <v>209</v>
      </c>
    </row>
    <row r="5678" spans="1:8" x14ac:dyDescent="0.35">
      <c r="A5678" t="s">
        <v>11664</v>
      </c>
      <c r="B5678" t="s">
        <v>6465</v>
      </c>
      <c r="C5678" t="s">
        <v>6466</v>
      </c>
      <c r="D5678">
        <v>2</v>
      </c>
      <c r="E5678">
        <v>5</v>
      </c>
      <c r="F5678" t="s">
        <v>11</v>
      </c>
      <c r="G5678" t="s">
        <v>11665</v>
      </c>
      <c r="H5678" t="s">
        <v>11666</v>
      </c>
    </row>
    <row r="5679" spans="1:8" x14ac:dyDescent="0.35">
      <c r="A5679" t="s">
        <v>11669</v>
      </c>
      <c r="B5679" t="s">
        <v>4624</v>
      </c>
      <c r="C5679" t="s">
        <v>4625</v>
      </c>
      <c r="D5679">
        <v>2</v>
      </c>
      <c r="E5679">
        <v>1</v>
      </c>
      <c r="F5679" t="s">
        <v>11</v>
      </c>
      <c r="G5679" t="s">
        <v>11670</v>
      </c>
      <c r="H5679" t="s">
        <v>18</v>
      </c>
    </row>
    <row r="5680" spans="1:8" x14ac:dyDescent="0.35">
      <c r="A5680" t="s">
        <v>11671</v>
      </c>
      <c r="B5680" t="s">
        <v>11672</v>
      </c>
      <c r="C5680" t="s">
        <v>11673</v>
      </c>
      <c r="D5680">
        <v>2</v>
      </c>
      <c r="E5680">
        <v>1</v>
      </c>
      <c r="F5680" t="s">
        <v>11</v>
      </c>
      <c r="G5680" t="s">
        <v>11674</v>
      </c>
      <c r="H5680" t="s">
        <v>774</v>
      </c>
    </row>
    <row r="5681" spans="1:8" x14ac:dyDescent="0.35">
      <c r="A5681" t="s">
        <v>11699</v>
      </c>
      <c r="B5681" t="s">
        <v>3688</v>
      </c>
      <c r="C5681" t="s">
        <v>3689</v>
      </c>
      <c r="D5681">
        <v>2</v>
      </c>
      <c r="E5681">
        <v>3</v>
      </c>
      <c r="F5681" t="s">
        <v>11</v>
      </c>
      <c r="G5681" t="s">
        <v>11697</v>
      </c>
      <c r="H5681" t="s">
        <v>3691</v>
      </c>
    </row>
    <row r="5682" spans="1:8" x14ac:dyDescent="0.35">
      <c r="A5682" t="s">
        <v>11704</v>
      </c>
      <c r="B5682" t="s">
        <v>9184</v>
      </c>
      <c r="C5682" t="s">
        <v>9185</v>
      </c>
      <c r="D5682">
        <v>2</v>
      </c>
      <c r="E5682">
        <v>1</v>
      </c>
      <c r="F5682" t="s">
        <v>11</v>
      </c>
      <c r="G5682" t="s">
        <v>11705</v>
      </c>
      <c r="H5682" t="s">
        <v>11706</v>
      </c>
    </row>
    <row r="5683" spans="1:8" x14ac:dyDescent="0.35">
      <c r="A5683" t="s">
        <v>11728</v>
      </c>
      <c r="B5683" t="s">
        <v>9015</v>
      </c>
      <c r="C5683" t="s">
        <v>9016</v>
      </c>
      <c r="D5683">
        <v>2</v>
      </c>
      <c r="E5683">
        <v>1</v>
      </c>
      <c r="F5683" t="s">
        <v>11</v>
      </c>
      <c r="G5683" t="s">
        <v>11729</v>
      </c>
      <c r="H5683" t="s">
        <v>495</v>
      </c>
    </row>
    <row r="5684" spans="1:8" x14ac:dyDescent="0.35">
      <c r="A5684" t="s">
        <v>6316</v>
      </c>
      <c r="B5684" t="s">
        <v>211</v>
      </c>
      <c r="C5684" t="s">
        <v>212</v>
      </c>
      <c r="D5684">
        <v>2</v>
      </c>
      <c r="E5684">
        <v>1</v>
      </c>
      <c r="F5684" t="s">
        <v>11</v>
      </c>
      <c r="G5684" t="s">
        <v>11741</v>
      </c>
      <c r="H5684" t="s">
        <v>18</v>
      </c>
    </row>
    <row r="5685" spans="1:8" x14ac:dyDescent="0.35">
      <c r="A5685" t="s">
        <v>11754</v>
      </c>
      <c r="B5685" t="s">
        <v>1203</v>
      </c>
      <c r="C5685" t="s">
        <v>1204</v>
      </c>
      <c r="D5685">
        <v>2</v>
      </c>
      <c r="E5685">
        <v>1</v>
      </c>
      <c r="F5685" t="s">
        <v>11</v>
      </c>
      <c r="G5685" t="s">
        <v>11755</v>
      </c>
      <c r="H5685" t="s">
        <v>490</v>
      </c>
    </row>
    <row r="5686" spans="1:8" x14ac:dyDescent="0.35">
      <c r="A5686" t="s">
        <v>11792</v>
      </c>
      <c r="B5686" t="s">
        <v>7915</v>
      </c>
      <c r="C5686" t="s">
        <v>7916</v>
      </c>
      <c r="D5686">
        <v>2</v>
      </c>
      <c r="E5686">
        <v>2</v>
      </c>
      <c r="F5686" t="s">
        <v>11</v>
      </c>
      <c r="G5686" t="s">
        <v>11793</v>
      </c>
      <c r="H5686" t="s">
        <v>656</v>
      </c>
    </row>
    <row r="5687" spans="1:8" x14ac:dyDescent="0.35">
      <c r="A5687" t="s">
        <v>11799</v>
      </c>
      <c r="B5687" t="s">
        <v>11800</v>
      </c>
      <c r="C5687" t="s">
        <v>11801</v>
      </c>
      <c r="D5687">
        <v>2</v>
      </c>
      <c r="E5687">
        <v>1</v>
      </c>
      <c r="F5687" t="s">
        <v>11</v>
      </c>
      <c r="G5687" t="s">
        <v>11802</v>
      </c>
      <c r="H5687" t="s">
        <v>6560</v>
      </c>
    </row>
    <row r="5688" spans="1:8" x14ac:dyDescent="0.35">
      <c r="A5688" t="s">
        <v>11821</v>
      </c>
      <c r="B5688" t="s">
        <v>11822</v>
      </c>
      <c r="C5688" t="s">
        <v>11823</v>
      </c>
      <c r="D5688">
        <v>2</v>
      </c>
      <c r="E5688">
        <v>1</v>
      </c>
      <c r="F5688" t="s">
        <v>11</v>
      </c>
      <c r="G5688" t="s">
        <v>11824</v>
      </c>
      <c r="H5688" t="s">
        <v>11825</v>
      </c>
    </row>
    <row r="5689" spans="1:8" x14ac:dyDescent="0.35">
      <c r="A5689" t="s">
        <v>11856</v>
      </c>
      <c r="B5689" t="s">
        <v>4870</v>
      </c>
      <c r="C5689" t="s">
        <v>4869</v>
      </c>
      <c r="D5689">
        <v>2</v>
      </c>
      <c r="E5689">
        <v>1</v>
      </c>
      <c r="F5689" t="s">
        <v>11</v>
      </c>
      <c r="G5689" t="s">
        <v>11857</v>
      </c>
      <c r="H5689" t="s">
        <v>148</v>
      </c>
    </row>
    <row r="5690" spans="1:8" x14ac:dyDescent="0.35">
      <c r="A5690" t="s">
        <v>11867</v>
      </c>
      <c r="B5690" t="s">
        <v>2579</v>
      </c>
      <c r="C5690" t="s">
        <v>2580</v>
      </c>
      <c r="D5690">
        <v>2</v>
      </c>
      <c r="E5690">
        <v>0</v>
      </c>
      <c r="F5690" t="s">
        <v>11</v>
      </c>
      <c r="G5690" t="s">
        <v>11868</v>
      </c>
      <c r="H5690" t="s">
        <v>338</v>
      </c>
    </row>
    <row r="5691" spans="1:8" x14ac:dyDescent="0.35">
      <c r="A5691" t="s">
        <v>11879</v>
      </c>
      <c r="B5691" t="s">
        <v>292</v>
      </c>
      <c r="C5691" t="s">
        <v>293</v>
      </c>
      <c r="D5691">
        <v>2</v>
      </c>
      <c r="E5691">
        <v>1</v>
      </c>
      <c r="F5691" t="s">
        <v>11</v>
      </c>
      <c r="G5691" t="s">
        <v>11880</v>
      </c>
      <c r="H5691" t="s">
        <v>11098</v>
      </c>
    </row>
    <row r="5692" spans="1:8" x14ac:dyDescent="0.35">
      <c r="A5692" t="s">
        <v>11898</v>
      </c>
      <c r="B5692" t="s">
        <v>11899</v>
      </c>
      <c r="C5692" t="s">
        <v>11900</v>
      </c>
      <c r="D5692">
        <v>2</v>
      </c>
      <c r="E5692">
        <v>1</v>
      </c>
      <c r="F5692" t="s">
        <v>11</v>
      </c>
      <c r="G5692" t="s">
        <v>11901</v>
      </c>
      <c r="H5692" t="s">
        <v>88</v>
      </c>
    </row>
    <row r="5693" spans="1:8" x14ac:dyDescent="0.35">
      <c r="A5693" t="s">
        <v>11904</v>
      </c>
      <c r="B5693" t="s">
        <v>3198</v>
      </c>
      <c r="C5693" t="s">
        <v>3199</v>
      </c>
      <c r="D5693">
        <v>2</v>
      </c>
      <c r="E5693">
        <v>1</v>
      </c>
      <c r="F5693" t="s">
        <v>11</v>
      </c>
      <c r="G5693" t="s">
        <v>11905</v>
      </c>
      <c r="H5693" t="s">
        <v>7145</v>
      </c>
    </row>
    <row r="5694" spans="1:8" x14ac:dyDescent="0.35">
      <c r="A5694" t="s">
        <v>11957</v>
      </c>
      <c r="B5694" t="s">
        <v>11958</v>
      </c>
      <c r="C5694" t="s">
        <v>11959</v>
      </c>
      <c r="D5694">
        <v>2</v>
      </c>
      <c r="E5694">
        <v>0</v>
      </c>
      <c r="F5694" t="s">
        <v>11</v>
      </c>
      <c r="G5694" t="s">
        <v>11960</v>
      </c>
      <c r="H5694" t="s">
        <v>2225</v>
      </c>
    </row>
    <row r="5695" spans="1:8" x14ac:dyDescent="0.35">
      <c r="A5695" t="s">
        <v>12002</v>
      </c>
      <c r="B5695" t="s">
        <v>6210</v>
      </c>
      <c r="C5695" t="s">
        <v>6211</v>
      </c>
      <c r="D5695">
        <v>2</v>
      </c>
      <c r="E5695">
        <v>1</v>
      </c>
      <c r="F5695" t="s">
        <v>11</v>
      </c>
      <c r="G5695" t="s">
        <v>12003</v>
      </c>
      <c r="H5695" t="s">
        <v>1435</v>
      </c>
    </row>
    <row r="5696" spans="1:8" x14ac:dyDescent="0.35">
      <c r="A5696" t="s">
        <v>12010</v>
      </c>
      <c r="B5696" t="s">
        <v>1725</v>
      </c>
      <c r="C5696" t="s">
        <v>1726</v>
      </c>
      <c r="D5696">
        <v>2</v>
      </c>
      <c r="E5696">
        <v>0</v>
      </c>
      <c r="F5696" t="s">
        <v>11</v>
      </c>
      <c r="G5696" t="s">
        <v>12011</v>
      </c>
      <c r="H5696" t="s">
        <v>2156</v>
      </c>
    </row>
    <row r="5697" spans="1:8" x14ac:dyDescent="0.35">
      <c r="A5697" t="s">
        <v>12026</v>
      </c>
      <c r="B5697" t="s">
        <v>2934</v>
      </c>
      <c r="C5697" t="s">
        <v>2933</v>
      </c>
      <c r="D5697">
        <v>2</v>
      </c>
      <c r="E5697">
        <v>2</v>
      </c>
      <c r="F5697" t="s">
        <v>11</v>
      </c>
      <c r="G5697" t="s">
        <v>12027</v>
      </c>
      <c r="H5697" t="s">
        <v>13</v>
      </c>
    </row>
    <row r="5698" spans="1:8" x14ac:dyDescent="0.35">
      <c r="A5698" t="s">
        <v>12032</v>
      </c>
      <c r="B5698" t="s">
        <v>1104</v>
      </c>
      <c r="C5698" t="s">
        <v>1105</v>
      </c>
      <c r="D5698">
        <v>2</v>
      </c>
      <c r="E5698">
        <v>1</v>
      </c>
      <c r="F5698" t="s">
        <v>11</v>
      </c>
      <c r="G5698" t="s">
        <v>12033</v>
      </c>
      <c r="H5698" t="s">
        <v>613</v>
      </c>
    </row>
    <row r="5699" spans="1:8" x14ac:dyDescent="0.35">
      <c r="A5699" t="s">
        <v>12036</v>
      </c>
      <c r="B5699" t="s">
        <v>2490</v>
      </c>
      <c r="C5699" t="s">
        <v>2491</v>
      </c>
      <c r="D5699">
        <v>2</v>
      </c>
      <c r="E5699">
        <v>1</v>
      </c>
      <c r="F5699" t="s">
        <v>11</v>
      </c>
      <c r="G5699" t="s">
        <v>12037</v>
      </c>
      <c r="H5699" t="s">
        <v>1691</v>
      </c>
    </row>
    <row r="5700" spans="1:8" x14ac:dyDescent="0.35">
      <c r="A5700" t="s">
        <v>12052</v>
      </c>
      <c r="B5700" t="s">
        <v>6894</v>
      </c>
      <c r="C5700" t="s">
        <v>6895</v>
      </c>
      <c r="D5700">
        <v>2</v>
      </c>
      <c r="E5700">
        <v>0</v>
      </c>
      <c r="F5700" t="s">
        <v>11</v>
      </c>
      <c r="G5700" t="s">
        <v>12051</v>
      </c>
      <c r="H5700" t="s">
        <v>4898</v>
      </c>
    </row>
    <row r="5701" spans="1:8" x14ac:dyDescent="0.35">
      <c r="A5701" t="s">
        <v>12082</v>
      </c>
      <c r="B5701" t="s">
        <v>7849</v>
      </c>
      <c r="C5701" t="s">
        <v>7850</v>
      </c>
      <c r="D5701">
        <v>2</v>
      </c>
      <c r="E5701">
        <v>1</v>
      </c>
      <c r="F5701" t="s">
        <v>11</v>
      </c>
      <c r="G5701" t="s">
        <v>12083</v>
      </c>
      <c r="H5701" t="s">
        <v>3437</v>
      </c>
    </row>
    <row r="5702" spans="1:8" x14ac:dyDescent="0.35">
      <c r="A5702" t="s">
        <v>12095</v>
      </c>
      <c r="B5702" t="s">
        <v>6039</v>
      </c>
      <c r="C5702" t="s">
        <v>6040</v>
      </c>
      <c r="D5702">
        <v>2</v>
      </c>
      <c r="E5702">
        <v>1</v>
      </c>
      <c r="F5702" t="s">
        <v>11</v>
      </c>
      <c r="G5702" t="s">
        <v>12096</v>
      </c>
      <c r="H5702" t="s">
        <v>3526</v>
      </c>
    </row>
    <row r="5703" spans="1:8" x14ac:dyDescent="0.35">
      <c r="A5703" t="s">
        <v>12097</v>
      </c>
      <c r="B5703" t="s">
        <v>998</v>
      </c>
      <c r="C5703" t="s">
        <v>999</v>
      </c>
      <c r="D5703">
        <v>2</v>
      </c>
      <c r="E5703">
        <v>3</v>
      </c>
      <c r="F5703" t="s">
        <v>11</v>
      </c>
      <c r="G5703" t="s">
        <v>12098</v>
      </c>
      <c r="H5703" t="s">
        <v>18</v>
      </c>
    </row>
    <row r="5704" spans="1:8" x14ac:dyDescent="0.35">
      <c r="A5704" t="s">
        <v>12122</v>
      </c>
      <c r="B5704" t="s">
        <v>12123</v>
      </c>
      <c r="C5704" t="s">
        <v>12124</v>
      </c>
      <c r="D5704">
        <v>2</v>
      </c>
      <c r="E5704">
        <v>0</v>
      </c>
      <c r="F5704" t="s">
        <v>11</v>
      </c>
      <c r="G5704" t="s">
        <v>12125</v>
      </c>
      <c r="H5704" t="s">
        <v>495</v>
      </c>
    </row>
    <row r="5705" spans="1:8" x14ac:dyDescent="0.35">
      <c r="A5705" t="s">
        <v>12133</v>
      </c>
      <c r="B5705" t="s">
        <v>7873</v>
      </c>
      <c r="C5705" t="s">
        <v>7874</v>
      </c>
      <c r="D5705">
        <v>2</v>
      </c>
      <c r="E5705">
        <v>1</v>
      </c>
      <c r="F5705" t="s">
        <v>11</v>
      </c>
      <c r="G5705" t="s">
        <v>12134</v>
      </c>
      <c r="H5705" t="s">
        <v>7810</v>
      </c>
    </row>
    <row r="5706" spans="1:8" x14ac:dyDescent="0.35">
      <c r="A5706" t="s">
        <v>12152</v>
      </c>
      <c r="B5706" t="s">
        <v>12153</v>
      </c>
      <c r="C5706" t="s">
        <v>12154</v>
      </c>
      <c r="D5706">
        <v>2</v>
      </c>
      <c r="E5706">
        <v>1</v>
      </c>
      <c r="F5706" t="s">
        <v>11</v>
      </c>
      <c r="G5706" t="s">
        <v>12155</v>
      </c>
      <c r="H5706" t="s">
        <v>2321</v>
      </c>
    </row>
    <row r="5707" spans="1:8" x14ac:dyDescent="0.35">
      <c r="A5707" t="s">
        <v>12166</v>
      </c>
      <c r="B5707" t="s">
        <v>4077</v>
      </c>
      <c r="C5707" t="s">
        <v>4078</v>
      </c>
      <c r="D5707">
        <v>2</v>
      </c>
      <c r="E5707">
        <v>1</v>
      </c>
      <c r="F5707" t="s">
        <v>11</v>
      </c>
      <c r="G5707" t="s">
        <v>12165</v>
      </c>
      <c r="H5707" t="s">
        <v>4455</v>
      </c>
    </row>
    <row r="5708" spans="1:8" x14ac:dyDescent="0.35">
      <c r="A5708" t="s">
        <v>12173</v>
      </c>
      <c r="B5708" t="s">
        <v>12174</v>
      </c>
      <c r="C5708" t="s">
        <v>12175</v>
      </c>
      <c r="D5708">
        <v>2</v>
      </c>
      <c r="E5708">
        <v>1</v>
      </c>
      <c r="F5708" t="s">
        <v>11</v>
      </c>
      <c r="G5708" t="s">
        <v>12176</v>
      </c>
      <c r="H5708" t="s">
        <v>4540</v>
      </c>
    </row>
    <row r="5709" spans="1:8" x14ac:dyDescent="0.35">
      <c r="A5709" t="s">
        <v>12184</v>
      </c>
      <c r="B5709" t="s">
        <v>12185</v>
      </c>
      <c r="C5709" t="s">
        <v>12186</v>
      </c>
      <c r="D5709">
        <v>2</v>
      </c>
      <c r="E5709">
        <v>0</v>
      </c>
      <c r="F5709" t="s">
        <v>11</v>
      </c>
      <c r="G5709" t="s">
        <v>12187</v>
      </c>
      <c r="H5709" t="s">
        <v>2582</v>
      </c>
    </row>
    <row r="5710" spans="1:8" x14ac:dyDescent="0.35">
      <c r="A5710" t="s">
        <v>12203</v>
      </c>
      <c r="B5710" t="s">
        <v>112</v>
      </c>
      <c r="C5710" t="s">
        <v>113</v>
      </c>
      <c r="D5710">
        <v>2</v>
      </c>
      <c r="E5710">
        <v>0</v>
      </c>
      <c r="F5710" t="s">
        <v>11</v>
      </c>
      <c r="G5710" t="s">
        <v>12204</v>
      </c>
      <c r="H5710" t="s">
        <v>115</v>
      </c>
    </row>
    <row r="5711" spans="1:8" x14ac:dyDescent="0.35">
      <c r="A5711" t="s">
        <v>12205</v>
      </c>
      <c r="B5711" t="s">
        <v>12206</v>
      </c>
      <c r="C5711" t="s">
        <v>12207</v>
      </c>
      <c r="D5711">
        <v>2</v>
      </c>
      <c r="E5711">
        <v>1</v>
      </c>
      <c r="F5711" t="s">
        <v>11</v>
      </c>
      <c r="G5711" t="s">
        <v>12208</v>
      </c>
      <c r="H5711" t="s">
        <v>7858</v>
      </c>
    </row>
    <row r="5712" spans="1:8" x14ac:dyDescent="0.35">
      <c r="A5712" t="s">
        <v>12226</v>
      </c>
      <c r="B5712" t="s">
        <v>7533</v>
      </c>
      <c r="C5712" t="s">
        <v>7534</v>
      </c>
      <c r="D5712">
        <v>2</v>
      </c>
      <c r="E5712">
        <v>1</v>
      </c>
      <c r="F5712" t="s">
        <v>11</v>
      </c>
      <c r="G5712" t="s">
        <v>12227</v>
      </c>
      <c r="H5712" t="s">
        <v>6073</v>
      </c>
    </row>
    <row r="5713" spans="1:8" x14ac:dyDescent="0.35">
      <c r="A5713" t="s">
        <v>12228</v>
      </c>
      <c r="B5713" t="s">
        <v>1258</v>
      </c>
      <c r="C5713" t="s">
        <v>1259</v>
      </c>
      <c r="D5713">
        <v>2</v>
      </c>
      <c r="E5713">
        <v>1</v>
      </c>
      <c r="F5713" t="s">
        <v>11</v>
      </c>
      <c r="G5713" t="s">
        <v>12229</v>
      </c>
      <c r="H5713" t="s">
        <v>5000</v>
      </c>
    </row>
    <row r="5714" spans="1:8" x14ac:dyDescent="0.35">
      <c r="A5714" t="s">
        <v>12242</v>
      </c>
      <c r="B5714" t="s">
        <v>755</v>
      </c>
      <c r="C5714" t="s">
        <v>754</v>
      </c>
      <c r="D5714">
        <v>2</v>
      </c>
      <c r="E5714">
        <v>1</v>
      </c>
      <c r="F5714" t="s">
        <v>11</v>
      </c>
      <c r="G5714" t="s">
        <v>12243</v>
      </c>
      <c r="H5714" t="s">
        <v>2295</v>
      </c>
    </row>
    <row r="5715" spans="1:8" x14ac:dyDescent="0.35">
      <c r="A5715" t="s">
        <v>12247</v>
      </c>
      <c r="B5715" t="s">
        <v>12248</v>
      </c>
      <c r="C5715" t="s">
        <v>12249</v>
      </c>
      <c r="D5715">
        <v>2</v>
      </c>
      <c r="E5715">
        <v>1</v>
      </c>
      <c r="F5715" t="s">
        <v>11</v>
      </c>
      <c r="G5715" t="s">
        <v>12250</v>
      </c>
      <c r="H5715" t="s">
        <v>12251</v>
      </c>
    </row>
    <row r="5716" spans="1:8" x14ac:dyDescent="0.35">
      <c r="A5716" t="s">
        <v>12252</v>
      </c>
      <c r="B5716" t="s">
        <v>4077</v>
      </c>
      <c r="C5716" t="s">
        <v>4078</v>
      </c>
      <c r="D5716">
        <v>2</v>
      </c>
      <c r="E5716">
        <v>1</v>
      </c>
      <c r="F5716" t="s">
        <v>11</v>
      </c>
      <c r="G5716" t="s">
        <v>12253</v>
      </c>
      <c r="H5716" t="s">
        <v>18</v>
      </c>
    </row>
    <row r="5717" spans="1:8" x14ac:dyDescent="0.35">
      <c r="A5717" t="s">
        <v>12264</v>
      </c>
      <c r="B5717" t="s">
        <v>6301</v>
      </c>
      <c r="C5717" t="s">
        <v>6302</v>
      </c>
      <c r="D5717">
        <v>2</v>
      </c>
      <c r="E5717">
        <v>1</v>
      </c>
      <c r="F5717" t="s">
        <v>11</v>
      </c>
      <c r="G5717" t="s">
        <v>12265</v>
      </c>
      <c r="H5717" t="s">
        <v>7145</v>
      </c>
    </row>
    <row r="5718" spans="1:8" x14ac:dyDescent="0.35">
      <c r="A5718" t="s">
        <v>12284</v>
      </c>
      <c r="B5718" t="s">
        <v>12285</v>
      </c>
      <c r="C5718" t="s">
        <v>12286</v>
      </c>
      <c r="D5718">
        <v>2</v>
      </c>
      <c r="E5718">
        <v>0</v>
      </c>
      <c r="F5718" t="s">
        <v>11</v>
      </c>
      <c r="G5718" t="s">
        <v>12287</v>
      </c>
      <c r="H5718" t="s">
        <v>3437</v>
      </c>
    </row>
    <row r="5719" spans="1:8" x14ac:dyDescent="0.35">
      <c r="A5719" t="s">
        <v>12296</v>
      </c>
      <c r="B5719" t="s">
        <v>12297</v>
      </c>
      <c r="C5719" t="s">
        <v>12298</v>
      </c>
      <c r="D5719">
        <v>2</v>
      </c>
      <c r="E5719">
        <v>1</v>
      </c>
      <c r="F5719" t="s">
        <v>11</v>
      </c>
      <c r="G5719" t="s">
        <v>12299</v>
      </c>
      <c r="H5719" t="s">
        <v>12300</v>
      </c>
    </row>
    <row r="5720" spans="1:8" x14ac:dyDescent="0.35">
      <c r="A5720" t="s">
        <v>12307</v>
      </c>
      <c r="B5720" t="s">
        <v>2865</v>
      </c>
      <c r="C5720" t="s">
        <v>2866</v>
      </c>
      <c r="D5720">
        <v>2</v>
      </c>
      <c r="E5720">
        <v>1</v>
      </c>
      <c r="F5720" t="s">
        <v>11</v>
      </c>
      <c r="G5720" t="s">
        <v>12306</v>
      </c>
      <c r="H5720" t="s">
        <v>251</v>
      </c>
    </row>
    <row r="5721" spans="1:8" x14ac:dyDescent="0.35">
      <c r="A5721" t="s">
        <v>12316</v>
      </c>
      <c r="B5721" t="s">
        <v>12317</v>
      </c>
      <c r="C5721" t="s">
        <v>12318</v>
      </c>
      <c r="D5721">
        <v>2</v>
      </c>
      <c r="E5721">
        <v>1</v>
      </c>
      <c r="F5721" t="s">
        <v>11</v>
      </c>
      <c r="G5721" t="s">
        <v>12319</v>
      </c>
      <c r="H5721" t="s">
        <v>1064</v>
      </c>
    </row>
    <row r="5722" spans="1:8" x14ac:dyDescent="0.35">
      <c r="A5722" t="s">
        <v>12357</v>
      </c>
      <c r="B5722" t="s">
        <v>12358</v>
      </c>
      <c r="C5722" t="s">
        <v>12359</v>
      </c>
      <c r="D5722">
        <v>2</v>
      </c>
      <c r="E5722">
        <v>1</v>
      </c>
      <c r="F5722" t="s">
        <v>11</v>
      </c>
      <c r="G5722" t="s">
        <v>12360</v>
      </c>
      <c r="H5722" t="s">
        <v>18</v>
      </c>
    </row>
    <row r="5723" spans="1:8" x14ac:dyDescent="0.35">
      <c r="A5723" t="s">
        <v>12379</v>
      </c>
      <c r="B5723" t="s">
        <v>436</v>
      </c>
      <c r="C5723" t="s">
        <v>437</v>
      </c>
      <c r="D5723">
        <v>2</v>
      </c>
      <c r="E5723">
        <v>1</v>
      </c>
      <c r="F5723" t="s">
        <v>11</v>
      </c>
      <c r="G5723" t="s">
        <v>12380</v>
      </c>
      <c r="H5723" t="s">
        <v>2464</v>
      </c>
    </row>
    <row r="5724" spans="1:8" x14ac:dyDescent="0.35">
      <c r="A5724" t="s">
        <v>12391</v>
      </c>
      <c r="B5724" t="s">
        <v>12392</v>
      </c>
      <c r="C5724" t="s">
        <v>12393</v>
      </c>
      <c r="D5724">
        <v>2</v>
      </c>
      <c r="E5724">
        <v>1</v>
      </c>
      <c r="F5724" t="s">
        <v>11</v>
      </c>
      <c r="G5724" t="s">
        <v>12394</v>
      </c>
      <c r="H5724" t="s">
        <v>1601</v>
      </c>
    </row>
    <row r="5725" spans="1:8" x14ac:dyDescent="0.35">
      <c r="A5725" t="s">
        <v>12415</v>
      </c>
      <c r="B5725" t="s">
        <v>436</v>
      </c>
      <c r="C5725" t="s">
        <v>437</v>
      </c>
      <c r="D5725">
        <v>2</v>
      </c>
      <c r="E5725">
        <v>1</v>
      </c>
      <c r="F5725" t="s">
        <v>11</v>
      </c>
      <c r="G5725" t="s">
        <v>12416</v>
      </c>
      <c r="H5725" t="s">
        <v>812</v>
      </c>
    </row>
    <row r="5726" spans="1:8" x14ac:dyDescent="0.35">
      <c r="A5726" t="s">
        <v>12439</v>
      </c>
      <c r="B5726" t="s">
        <v>12440</v>
      </c>
      <c r="C5726" t="s">
        <v>12441</v>
      </c>
      <c r="D5726">
        <v>2</v>
      </c>
      <c r="E5726">
        <v>1</v>
      </c>
      <c r="F5726" t="s">
        <v>11</v>
      </c>
      <c r="G5726" t="s">
        <v>12442</v>
      </c>
      <c r="H5726" t="s">
        <v>12443</v>
      </c>
    </row>
    <row r="5727" spans="1:8" x14ac:dyDescent="0.35">
      <c r="A5727" t="s">
        <v>12473</v>
      </c>
      <c r="B5727" t="s">
        <v>1006</v>
      </c>
      <c r="C5727" t="s">
        <v>1007</v>
      </c>
      <c r="D5727">
        <v>2</v>
      </c>
      <c r="E5727">
        <v>1</v>
      </c>
      <c r="F5727" t="s">
        <v>11</v>
      </c>
      <c r="G5727" t="s">
        <v>12474</v>
      </c>
      <c r="H5727" t="s">
        <v>4298</v>
      </c>
    </row>
    <row r="5728" spans="1:8" x14ac:dyDescent="0.35">
      <c r="A5728" t="s">
        <v>12479</v>
      </c>
      <c r="B5728" t="s">
        <v>12480</v>
      </c>
      <c r="C5728" t="s">
        <v>12481</v>
      </c>
      <c r="D5728">
        <v>2</v>
      </c>
      <c r="E5728">
        <v>1</v>
      </c>
      <c r="F5728" t="s">
        <v>11</v>
      </c>
      <c r="G5728" t="s">
        <v>12478</v>
      </c>
      <c r="H5728" t="s">
        <v>12482</v>
      </c>
    </row>
    <row r="5729" spans="1:8" x14ac:dyDescent="0.35">
      <c r="A5729" t="s">
        <v>12485</v>
      </c>
      <c r="B5729" t="s">
        <v>12486</v>
      </c>
      <c r="C5729" t="s">
        <v>12487</v>
      </c>
      <c r="D5729">
        <v>2</v>
      </c>
      <c r="E5729">
        <v>1</v>
      </c>
      <c r="F5729" t="s">
        <v>11</v>
      </c>
      <c r="G5729" t="s">
        <v>12484</v>
      </c>
      <c r="H5729" t="s">
        <v>12488</v>
      </c>
    </row>
    <row r="5730" spans="1:8" x14ac:dyDescent="0.35">
      <c r="A5730" t="s">
        <v>12498</v>
      </c>
      <c r="B5730" t="s">
        <v>135</v>
      </c>
      <c r="C5730" t="s">
        <v>136</v>
      </c>
      <c r="D5730">
        <v>2</v>
      </c>
      <c r="E5730">
        <v>0</v>
      </c>
      <c r="F5730" t="s">
        <v>11</v>
      </c>
      <c r="G5730" t="s">
        <v>12499</v>
      </c>
      <c r="H5730" t="s">
        <v>1811</v>
      </c>
    </row>
    <row r="5731" spans="1:8" x14ac:dyDescent="0.35">
      <c r="A5731" t="s">
        <v>12533</v>
      </c>
      <c r="B5731" t="s">
        <v>12534</v>
      </c>
      <c r="C5731" t="s">
        <v>12535</v>
      </c>
      <c r="D5731">
        <v>2</v>
      </c>
      <c r="E5731">
        <v>1</v>
      </c>
      <c r="F5731" t="s">
        <v>11</v>
      </c>
      <c r="G5731" t="s">
        <v>12536</v>
      </c>
      <c r="H5731" t="s">
        <v>12537</v>
      </c>
    </row>
    <row r="5732" spans="1:8" x14ac:dyDescent="0.35">
      <c r="A5732" t="s">
        <v>12538</v>
      </c>
      <c r="B5732" t="s">
        <v>311</v>
      </c>
      <c r="C5732" t="s">
        <v>312</v>
      </c>
      <c r="D5732">
        <v>2</v>
      </c>
      <c r="E5732">
        <v>0</v>
      </c>
      <c r="F5732" t="s">
        <v>11</v>
      </c>
      <c r="G5732" t="s">
        <v>12539</v>
      </c>
      <c r="H5732" t="s">
        <v>7422</v>
      </c>
    </row>
    <row r="5733" spans="1:8" x14ac:dyDescent="0.35">
      <c r="A5733" t="s">
        <v>12571</v>
      </c>
      <c r="B5733" t="s">
        <v>1153</v>
      </c>
      <c r="C5733" t="s">
        <v>1154</v>
      </c>
      <c r="D5733">
        <v>2</v>
      </c>
      <c r="E5733">
        <v>1</v>
      </c>
      <c r="F5733" t="s">
        <v>11</v>
      </c>
      <c r="G5733" t="s">
        <v>12572</v>
      </c>
      <c r="H5733" t="s">
        <v>251</v>
      </c>
    </row>
    <row r="5734" spans="1:8" x14ac:dyDescent="0.35">
      <c r="A5734" t="s">
        <v>12573</v>
      </c>
      <c r="B5734" t="s">
        <v>12574</v>
      </c>
      <c r="C5734" t="s">
        <v>12575</v>
      </c>
      <c r="D5734">
        <v>2</v>
      </c>
      <c r="E5734">
        <v>0</v>
      </c>
      <c r="F5734" t="s">
        <v>11</v>
      </c>
      <c r="G5734" t="s">
        <v>12576</v>
      </c>
      <c r="H5734" t="s">
        <v>1012</v>
      </c>
    </row>
    <row r="5735" spans="1:8" x14ac:dyDescent="0.35">
      <c r="A5735" t="s">
        <v>12579</v>
      </c>
      <c r="B5735" t="s">
        <v>12580</v>
      </c>
      <c r="C5735" t="s">
        <v>12581</v>
      </c>
      <c r="D5735">
        <v>2</v>
      </c>
      <c r="E5735">
        <v>2</v>
      </c>
      <c r="F5735" t="s">
        <v>11</v>
      </c>
      <c r="G5735" t="s">
        <v>12582</v>
      </c>
      <c r="H5735" t="s">
        <v>1072</v>
      </c>
    </row>
    <row r="5736" spans="1:8" x14ac:dyDescent="0.35">
      <c r="A5736" t="s">
        <v>12599</v>
      </c>
      <c r="B5736" t="s">
        <v>4135</v>
      </c>
      <c r="C5736" t="s">
        <v>4136</v>
      </c>
      <c r="D5736">
        <v>2</v>
      </c>
      <c r="E5736">
        <v>0</v>
      </c>
      <c r="F5736" t="s">
        <v>11</v>
      </c>
      <c r="G5736" t="s">
        <v>12600</v>
      </c>
      <c r="H5736" t="s">
        <v>12601</v>
      </c>
    </row>
    <row r="5737" spans="1:8" x14ac:dyDescent="0.35">
      <c r="A5737" t="s">
        <v>12660</v>
      </c>
      <c r="B5737" t="s">
        <v>12654</v>
      </c>
      <c r="C5737" t="s">
        <v>12653</v>
      </c>
      <c r="D5737">
        <v>2</v>
      </c>
      <c r="E5737">
        <v>1</v>
      </c>
      <c r="F5737" t="s">
        <v>11</v>
      </c>
      <c r="G5737" t="s">
        <v>12661</v>
      </c>
      <c r="H5737" t="s">
        <v>8598</v>
      </c>
    </row>
    <row r="5738" spans="1:8" x14ac:dyDescent="0.35">
      <c r="A5738" t="s">
        <v>12690</v>
      </c>
      <c r="B5738" t="s">
        <v>12691</v>
      </c>
      <c r="C5738" t="s">
        <v>12692</v>
      </c>
      <c r="D5738">
        <v>2</v>
      </c>
      <c r="E5738">
        <v>1</v>
      </c>
      <c r="F5738" t="s">
        <v>11</v>
      </c>
      <c r="G5738" t="s">
        <v>12693</v>
      </c>
      <c r="H5738" t="s">
        <v>304</v>
      </c>
    </row>
    <row r="5739" spans="1:8" x14ac:dyDescent="0.35">
      <c r="A5739" t="s">
        <v>12694</v>
      </c>
      <c r="B5739" t="s">
        <v>12695</v>
      </c>
      <c r="C5739" t="s">
        <v>12696</v>
      </c>
      <c r="D5739">
        <v>2</v>
      </c>
      <c r="E5739">
        <v>1</v>
      </c>
      <c r="F5739" t="s">
        <v>11</v>
      </c>
      <c r="G5739" t="s">
        <v>12697</v>
      </c>
      <c r="H5739" t="s">
        <v>12698</v>
      </c>
    </row>
    <row r="5740" spans="1:8" x14ac:dyDescent="0.35">
      <c r="A5740" t="s">
        <v>7726</v>
      </c>
      <c r="B5740" t="s">
        <v>215</v>
      </c>
      <c r="C5740" t="s">
        <v>216</v>
      </c>
      <c r="D5740">
        <v>2</v>
      </c>
      <c r="E5740">
        <v>1</v>
      </c>
      <c r="F5740" t="s">
        <v>11</v>
      </c>
      <c r="G5740" t="s">
        <v>12702</v>
      </c>
      <c r="H5740" t="s">
        <v>53</v>
      </c>
    </row>
    <row r="5741" spans="1:8" x14ac:dyDescent="0.35">
      <c r="A5741" t="s">
        <v>12749</v>
      </c>
      <c r="B5741" t="s">
        <v>3570</v>
      </c>
      <c r="C5741" t="s">
        <v>3571</v>
      </c>
      <c r="D5741">
        <v>2</v>
      </c>
      <c r="E5741">
        <v>2</v>
      </c>
      <c r="F5741" t="s">
        <v>11</v>
      </c>
      <c r="G5741" t="s">
        <v>12750</v>
      </c>
      <c r="H5741" t="s">
        <v>5587</v>
      </c>
    </row>
    <row r="5742" spans="1:8" x14ac:dyDescent="0.35">
      <c r="A5742" t="s">
        <v>12753</v>
      </c>
      <c r="B5742" t="s">
        <v>253</v>
      </c>
      <c r="C5742" t="s">
        <v>252</v>
      </c>
      <c r="D5742">
        <v>2</v>
      </c>
      <c r="E5742">
        <v>1</v>
      </c>
      <c r="F5742" t="s">
        <v>11</v>
      </c>
      <c r="G5742" t="s">
        <v>12754</v>
      </c>
      <c r="H5742" t="s">
        <v>490</v>
      </c>
    </row>
    <row r="5743" spans="1:8" x14ac:dyDescent="0.35">
      <c r="A5743" t="s">
        <v>12755</v>
      </c>
      <c r="B5743" t="s">
        <v>12756</v>
      </c>
      <c r="C5743" t="s">
        <v>12757</v>
      </c>
      <c r="D5743">
        <v>2</v>
      </c>
      <c r="E5743">
        <v>1</v>
      </c>
      <c r="F5743" t="s">
        <v>11</v>
      </c>
      <c r="G5743" t="s">
        <v>12758</v>
      </c>
      <c r="H5743" t="s">
        <v>2332</v>
      </c>
    </row>
    <row r="5744" spans="1:8" x14ac:dyDescent="0.35">
      <c r="A5744" t="s">
        <v>12761</v>
      </c>
      <c r="B5744" t="s">
        <v>12762</v>
      </c>
      <c r="C5744" t="s">
        <v>12763</v>
      </c>
      <c r="D5744">
        <v>2</v>
      </c>
      <c r="E5744">
        <v>0</v>
      </c>
      <c r="F5744" t="s">
        <v>11</v>
      </c>
      <c r="G5744" t="s">
        <v>12764</v>
      </c>
      <c r="H5744" t="s">
        <v>3393</v>
      </c>
    </row>
    <row r="5745" spans="1:8" x14ac:dyDescent="0.35">
      <c r="A5745" t="s">
        <v>12765</v>
      </c>
      <c r="B5745" t="s">
        <v>3530</v>
      </c>
      <c r="C5745" t="s">
        <v>3531</v>
      </c>
      <c r="D5745">
        <v>2</v>
      </c>
      <c r="E5745">
        <v>1</v>
      </c>
      <c r="F5745" t="s">
        <v>11</v>
      </c>
      <c r="G5745" t="s">
        <v>12766</v>
      </c>
      <c r="H5745" t="s">
        <v>1942</v>
      </c>
    </row>
    <row r="5746" spans="1:8" x14ac:dyDescent="0.35">
      <c r="A5746" t="s">
        <v>12794</v>
      </c>
      <c r="B5746" t="s">
        <v>112</v>
      </c>
      <c r="C5746" t="s">
        <v>113</v>
      </c>
      <c r="D5746">
        <v>2</v>
      </c>
      <c r="E5746">
        <v>1</v>
      </c>
      <c r="F5746" t="s">
        <v>11</v>
      </c>
      <c r="G5746" t="s">
        <v>12795</v>
      </c>
      <c r="H5746" t="s">
        <v>115</v>
      </c>
    </row>
    <row r="5747" spans="1:8" x14ac:dyDescent="0.35">
      <c r="A5747" t="s">
        <v>12809</v>
      </c>
      <c r="B5747" t="s">
        <v>10169</v>
      </c>
      <c r="C5747" t="s">
        <v>10170</v>
      </c>
      <c r="D5747">
        <v>2</v>
      </c>
      <c r="E5747">
        <v>0</v>
      </c>
      <c r="F5747" t="s">
        <v>11</v>
      </c>
      <c r="G5747" t="s">
        <v>12810</v>
      </c>
      <c r="H5747" t="s">
        <v>1473</v>
      </c>
    </row>
    <row r="5748" spans="1:8" x14ac:dyDescent="0.35">
      <c r="A5748" t="s">
        <v>12811</v>
      </c>
      <c r="B5748" t="s">
        <v>6250</v>
      </c>
      <c r="C5748" t="s">
        <v>6251</v>
      </c>
      <c r="D5748">
        <v>2</v>
      </c>
      <c r="E5748">
        <v>1</v>
      </c>
      <c r="F5748" t="s">
        <v>11</v>
      </c>
      <c r="G5748" t="s">
        <v>12812</v>
      </c>
      <c r="H5748" t="s">
        <v>3506</v>
      </c>
    </row>
    <row r="5749" spans="1:8" x14ac:dyDescent="0.35">
      <c r="A5749" t="s">
        <v>12819</v>
      </c>
      <c r="B5749" t="s">
        <v>2151</v>
      </c>
      <c r="C5749" t="s">
        <v>2152</v>
      </c>
      <c r="D5749">
        <v>2</v>
      </c>
      <c r="E5749">
        <v>0</v>
      </c>
      <c r="F5749" t="s">
        <v>11</v>
      </c>
      <c r="G5749" t="s">
        <v>12820</v>
      </c>
      <c r="H5749" t="s">
        <v>1576</v>
      </c>
    </row>
    <row r="5750" spans="1:8" x14ac:dyDescent="0.35">
      <c r="A5750" t="s">
        <v>12821</v>
      </c>
      <c r="B5750" t="s">
        <v>3385</v>
      </c>
      <c r="C5750" t="s">
        <v>3386</v>
      </c>
      <c r="D5750">
        <v>2</v>
      </c>
      <c r="E5750">
        <v>1</v>
      </c>
      <c r="F5750" t="s">
        <v>11</v>
      </c>
      <c r="G5750" t="s">
        <v>12822</v>
      </c>
      <c r="H5750" t="s">
        <v>7770</v>
      </c>
    </row>
    <row r="5751" spans="1:8" x14ac:dyDescent="0.35">
      <c r="A5751" t="s">
        <v>12839</v>
      </c>
      <c r="B5751" t="s">
        <v>12840</v>
      </c>
      <c r="C5751" t="s">
        <v>12841</v>
      </c>
      <c r="D5751">
        <v>2</v>
      </c>
      <c r="E5751">
        <v>1</v>
      </c>
      <c r="F5751" t="s">
        <v>11</v>
      </c>
      <c r="G5751" t="s">
        <v>12842</v>
      </c>
      <c r="H5751" t="s">
        <v>209</v>
      </c>
    </row>
    <row r="5752" spans="1:8" x14ac:dyDescent="0.35">
      <c r="A5752" t="s">
        <v>12843</v>
      </c>
      <c r="B5752" t="s">
        <v>2934</v>
      </c>
      <c r="C5752" t="s">
        <v>2933</v>
      </c>
      <c r="D5752">
        <v>2</v>
      </c>
      <c r="E5752">
        <v>3</v>
      </c>
      <c r="F5752" t="s">
        <v>11</v>
      </c>
      <c r="G5752" t="s">
        <v>12844</v>
      </c>
      <c r="H5752" t="s">
        <v>3691</v>
      </c>
    </row>
    <row r="5753" spans="1:8" x14ac:dyDescent="0.35">
      <c r="A5753" t="s">
        <v>12866</v>
      </c>
      <c r="B5753" t="s">
        <v>12867</v>
      </c>
      <c r="C5753" t="s">
        <v>12868</v>
      </c>
      <c r="D5753">
        <v>2</v>
      </c>
      <c r="E5753">
        <v>2</v>
      </c>
      <c r="F5753" t="s">
        <v>11</v>
      </c>
      <c r="G5753" t="s">
        <v>12865</v>
      </c>
      <c r="H5753" t="s">
        <v>12869</v>
      </c>
    </row>
    <row r="5754" spans="1:8" x14ac:dyDescent="0.35">
      <c r="A5754" t="s">
        <v>12887</v>
      </c>
      <c r="B5754" t="s">
        <v>11607</v>
      </c>
      <c r="C5754" t="s">
        <v>11606</v>
      </c>
      <c r="D5754">
        <v>2</v>
      </c>
      <c r="E5754">
        <v>1</v>
      </c>
      <c r="F5754" t="s">
        <v>11</v>
      </c>
      <c r="G5754" t="s">
        <v>12888</v>
      </c>
      <c r="H5754" t="s">
        <v>6024</v>
      </c>
    </row>
    <row r="5755" spans="1:8" x14ac:dyDescent="0.35">
      <c r="A5755" t="s">
        <v>12889</v>
      </c>
      <c r="B5755" t="s">
        <v>3547</v>
      </c>
      <c r="C5755" t="s">
        <v>3548</v>
      </c>
      <c r="D5755">
        <v>2</v>
      </c>
      <c r="E5755">
        <v>1</v>
      </c>
      <c r="F5755" t="s">
        <v>11</v>
      </c>
      <c r="G5755" t="s">
        <v>12888</v>
      </c>
      <c r="H5755" t="s">
        <v>1357</v>
      </c>
    </row>
    <row r="5756" spans="1:8" x14ac:dyDescent="0.35">
      <c r="A5756" t="s">
        <v>12905</v>
      </c>
      <c r="B5756" t="s">
        <v>12058</v>
      </c>
      <c r="C5756" t="s">
        <v>12059</v>
      </c>
      <c r="D5756">
        <v>2</v>
      </c>
      <c r="E5756">
        <v>0</v>
      </c>
      <c r="F5756" t="s">
        <v>11</v>
      </c>
      <c r="G5756" t="s">
        <v>12906</v>
      </c>
      <c r="H5756" t="s">
        <v>2997</v>
      </c>
    </row>
    <row r="5757" spans="1:8" x14ac:dyDescent="0.35">
      <c r="A5757" t="s">
        <v>12914</v>
      </c>
      <c r="B5757" t="s">
        <v>6815</v>
      </c>
      <c r="C5757" t="s">
        <v>6816</v>
      </c>
      <c r="D5757">
        <v>2</v>
      </c>
      <c r="E5757">
        <v>1</v>
      </c>
      <c r="F5757" t="s">
        <v>11</v>
      </c>
      <c r="G5757" t="s">
        <v>12915</v>
      </c>
      <c r="H5757" t="s">
        <v>1653</v>
      </c>
    </row>
    <row r="5758" spans="1:8" x14ac:dyDescent="0.35">
      <c r="A5758" t="s">
        <v>12920</v>
      </c>
      <c r="B5758" t="s">
        <v>2994</v>
      </c>
      <c r="C5758" t="s">
        <v>2995</v>
      </c>
      <c r="D5758">
        <v>2</v>
      </c>
      <c r="E5758">
        <v>1</v>
      </c>
      <c r="F5758" t="s">
        <v>11</v>
      </c>
      <c r="G5758" t="s">
        <v>12921</v>
      </c>
      <c r="H5758" t="s">
        <v>4417</v>
      </c>
    </row>
    <row r="5759" spans="1:8" x14ac:dyDescent="0.35">
      <c r="A5759" t="s">
        <v>12924</v>
      </c>
      <c r="B5759" t="s">
        <v>50</v>
      </c>
      <c r="C5759" t="s">
        <v>51</v>
      </c>
      <c r="D5759">
        <v>2</v>
      </c>
      <c r="E5759">
        <v>0</v>
      </c>
      <c r="F5759" t="s">
        <v>11</v>
      </c>
      <c r="G5759" t="s">
        <v>12925</v>
      </c>
      <c r="H5759" t="s">
        <v>12926</v>
      </c>
    </row>
    <row r="5760" spans="1:8" x14ac:dyDescent="0.35">
      <c r="A5760" t="s">
        <v>12933</v>
      </c>
      <c r="B5760" t="s">
        <v>793</v>
      </c>
      <c r="C5760" t="s">
        <v>794</v>
      </c>
      <c r="D5760">
        <v>2</v>
      </c>
      <c r="E5760">
        <v>1</v>
      </c>
      <c r="F5760" t="s">
        <v>11</v>
      </c>
      <c r="G5760" t="s">
        <v>12934</v>
      </c>
      <c r="H5760" t="s">
        <v>18</v>
      </c>
    </row>
    <row r="5761" spans="1:8" x14ac:dyDescent="0.35">
      <c r="A5761" t="s">
        <v>12945</v>
      </c>
      <c r="B5761" t="s">
        <v>1853</v>
      </c>
      <c r="C5761" t="s">
        <v>1854</v>
      </c>
      <c r="D5761">
        <v>2</v>
      </c>
      <c r="E5761">
        <v>1</v>
      </c>
      <c r="F5761" t="s">
        <v>11</v>
      </c>
      <c r="G5761" t="s">
        <v>12946</v>
      </c>
      <c r="H5761" t="s">
        <v>495</v>
      </c>
    </row>
    <row r="5762" spans="1:8" x14ac:dyDescent="0.35">
      <c r="A5762" t="s">
        <v>12959</v>
      </c>
      <c r="B5762" t="s">
        <v>10751</v>
      </c>
      <c r="C5762" t="s">
        <v>10752</v>
      </c>
      <c r="D5762">
        <v>2</v>
      </c>
      <c r="E5762">
        <v>3</v>
      </c>
      <c r="F5762" t="s">
        <v>11</v>
      </c>
      <c r="G5762" t="s">
        <v>12960</v>
      </c>
      <c r="H5762" t="s">
        <v>251</v>
      </c>
    </row>
    <row r="5763" spans="1:8" x14ac:dyDescent="0.35">
      <c r="A5763" t="s">
        <v>12971</v>
      </c>
      <c r="B5763" t="s">
        <v>12972</v>
      </c>
      <c r="C5763" t="s">
        <v>12973</v>
      </c>
      <c r="D5763">
        <v>2</v>
      </c>
      <c r="E5763">
        <v>1</v>
      </c>
      <c r="F5763" t="s">
        <v>11</v>
      </c>
      <c r="G5763" t="s">
        <v>12974</v>
      </c>
      <c r="H5763" t="s">
        <v>12975</v>
      </c>
    </row>
    <row r="5764" spans="1:8" x14ac:dyDescent="0.35">
      <c r="A5764" t="s">
        <v>12984</v>
      </c>
      <c r="B5764" t="s">
        <v>12985</v>
      </c>
      <c r="C5764" t="s">
        <v>12986</v>
      </c>
      <c r="D5764">
        <v>2</v>
      </c>
      <c r="E5764">
        <v>1</v>
      </c>
      <c r="F5764" t="s">
        <v>11</v>
      </c>
      <c r="G5764" t="s">
        <v>12987</v>
      </c>
      <c r="H5764" t="s">
        <v>18</v>
      </c>
    </row>
    <row r="5765" spans="1:8" x14ac:dyDescent="0.35">
      <c r="A5765" t="s">
        <v>13010</v>
      </c>
      <c r="B5765" t="s">
        <v>13011</v>
      </c>
      <c r="C5765" t="s">
        <v>13012</v>
      </c>
      <c r="D5765">
        <v>2</v>
      </c>
      <c r="E5765">
        <v>1</v>
      </c>
      <c r="F5765" t="s">
        <v>11</v>
      </c>
      <c r="G5765" t="s">
        <v>13013</v>
      </c>
      <c r="H5765" t="s">
        <v>481</v>
      </c>
    </row>
    <row r="5766" spans="1:8" x14ac:dyDescent="0.35">
      <c r="A5766" t="s">
        <v>13042</v>
      </c>
      <c r="B5766" t="s">
        <v>3209</v>
      </c>
      <c r="C5766" t="s">
        <v>3210</v>
      </c>
      <c r="D5766">
        <v>2</v>
      </c>
      <c r="E5766">
        <v>0</v>
      </c>
      <c r="F5766" t="s">
        <v>11</v>
      </c>
      <c r="G5766" t="s">
        <v>13043</v>
      </c>
      <c r="H5766" t="s">
        <v>1780</v>
      </c>
    </row>
    <row r="5767" spans="1:8" x14ac:dyDescent="0.35">
      <c r="A5767" t="s">
        <v>13054</v>
      </c>
      <c r="B5767" t="s">
        <v>2807</v>
      </c>
      <c r="C5767" t="s">
        <v>2808</v>
      </c>
      <c r="D5767">
        <v>2</v>
      </c>
      <c r="E5767">
        <v>1</v>
      </c>
      <c r="F5767" t="s">
        <v>11</v>
      </c>
      <c r="G5767" t="s">
        <v>13055</v>
      </c>
      <c r="H5767" t="s">
        <v>13056</v>
      </c>
    </row>
    <row r="5768" spans="1:8" x14ac:dyDescent="0.35">
      <c r="A5768" t="s">
        <v>13068</v>
      </c>
      <c r="B5768" t="s">
        <v>13069</v>
      </c>
      <c r="C5768" t="s">
        <v>13070</v>
      </c>
      <c r="D5768">
        <v>2</v>
      </c>
      <c r="E5768">
        <v>7</v>
      </c>
      <c r="F5768" t="s">
        <v>11</v>
      </c>
      <c r="G5768" t="s">
        <v>13066</v>
      </c>
      <c r="H5768" t="s">
        <v>2895</v>
      </c>
    </row>
    <row r="5769" spans="1:8" x14ac:dyDescent="0.35">
      <c r="A5769" t="s">
        <v>13113</v>
      </c>
      <c r="B5769" t="s">
        <v>6927</v>
      </c>
      <c r="C5769" t="s">
        <v>6928</v>
      </c>
      <c r="D5769">
        <v>2</v>
      </c>
      <c r="E5769">
        <v>1</v>
      </c>
      <c r="F5769" t="s">
        <v>11</v>
      </c>
      <c r="G5769" t="s">
        <v>13114</v>
      </c>
      <c r="H5769" t="s">
        <v>2717</v>
      </c>
    </row>
    <row r="5770" spans="1:8" x14ac:dyDescent="0.35">
      <c r="A5770" t="s">
        <v>13133</v>
      </c>
      <c r="B5770" t="s">
        <v>1489</v>
      </c>
      <c r="C5770" t="s">
        <v>1490</v>
      </c>
      <c r="D5770">
        <v>2</v>
      </c>
      <c r="E5770">
        <v>1</v>
      </c>
      <c r="F5770" t="s">
        <v>11</v>
      </c>
      <c r="G5770" t="s">
        <v>13134</v>
      </c>
      <c r="H5770" t="s">
        <v>6940</v>
      </c>
    </row>
    <row r="5771" spans="1:8" x14ac:dyDescent="0.35">
      <c r="A5771" t="s">
        <v>13174</v>
      </c>
      <c r="B5771" t="s">
        <v>12510</v>
      </c>
      <c r="C5771" t="s">
        <v>12511</v>
      </c>
      <c r="D5771">
        <v>2</v>
      </c>
      <c r="E5771">
        <v>5</v>
      </c>
      <c r="F5771" t="s">
        <v>11</v>
      </c>
      <c r="G5771" t="s">
        <v>13175</v>
      </c>
      <c r="H5771" t="s">
        <v>9385</v>
      </c>
    </row>
    <row r="5772" spans="1:8" x14ac:dyDescent="0.35">
      <c r="A5772" t="s">
        <v>13245</v>
      </c>
      <c r="B5772" t="s">
        <v>12289</v>
      </c>
      <c r="C5772" t="s">
        <v>12290</v>
      </c>
      <c r="D5772">
        <v>2</v>
      </c>
      <c r="E5772">
        <v>3</v>
      </c>
      <c r="F5772" t="s">
        <v>11</v>
      </c>
      <c r="G5772" t="s">
        <v>13246</v>
      </c>
      <c r="H5772" t="s">
        <v>285</v>
      </c>
    </row>
    <row r="5773" spans="1:8" x14ac:dyDescent="0.35">
      <c r="A5773" t="s">
        <v>13258</v>
      </c>
      <c r="B5773" t="s">
        <v>215</v>
      </c>
      <c r="C5773" t="s">
        <v>216</v>
      </c>
      <c r="D5773">
        <v>2</v>
      </c>
      <c r="E5773">
        <v>1</v>
      </c>
      <c r="F5773" t="s">
        <v>11</v>
      </c>
      <c r="G5773" t="s">
        <v>13257</v>
      </c>
      <c r="H5773" t="s">
        <v>138</v>
      </c>
    </row>
    <row r="5774" spans="1:8" x14ac:dyDescent="0.35">
      <c r="A5774" t="s">
        <v>13259</v>
      </c>
      <c r="B5774" t="s">
        <v>12255</v>
      </c>
      <c r="C5774" t="s">
        <v>12256</v>
      </c>
      <c r="D5774">
        <v>2</v>
      </c>
      <c r="E5774">
        <v>0</v>
      </c>
      <c r="F5774" t="s">
        <v>11</v>
      </c>
      <c r="G5774" t="s">
        <v>13260</v>
      </c>
      <c r="H5774" t="s">
        <v>2332</v>
      </c>
    </row>
    <row r="5775" spans="1:8" x14ac:dyDescent="0.35">
      <c r="A5775" t="s">
        <v>13275</v>
      </c>
      <c r="B5775" t="s">
        <v>9009</v>
      </c>
      <c r="C5775" t="s">
        <v>9010</v>
      </c>
      <c r="D5775">
        <v>2</v>
      </c>
      <c r="E5775">
        <v>0</v>
      </c>
      <c r="F5775" t="s">
        <v>11</v>
      </c>
      <c r="G5775" t="s">
        <v>13276</v>
      </c>
      <c r="H5775" t="s">
        <v>1933</v>
      </c>
    </row>
    <row r="5776" spans="1:8" x14ac:dyDescent="0.35">
      <c r="A5776" t="s">
        <v>13275</v>
      </c>
      <c r="B5776" t="s">
        <v>9009</v>
      </c>
      <c r="C5776" t="s">
        <v>9010</v>
      </c>
      <c r="D5776">
        <v>2</v>
      </c>
      <c r="E5776">
        <v>0</v>
      </c>
      <c r="F5776" t="s">
        <v>11</v>
      </c>
      <c r="G5776" t="s">
        <v>13281</v>
      </c>
      <c r="H5776" t="s">
        <v>8998</v>
      </c>
    </row>
    <row r="5777" spans="1:8" x14ac:dyDescent="0.35">
      <c r="A5777" t="s">
        <v>13283</v>
      </c>
      <c r="B5777" t="s">
        <v>13284</v>
      </c>
      <c r="C5777" t="s">
        <v>13285</v>
      </c>
      <c r="D5777">
        <v>2</v>
      </c>
      <c r="E5777">
        <v>1</v>
      </c>
      <c r="F5777" t="s">
        <v>11</v>
      </c>
      <c r="G5777" t="s">
        <v>13286</v>
      </c>
      <c r="H5777" t="s">
        <v>171</v>
      </c>
    </row>
    <row r="5778" spans="1:8" x14ac:dyDescent="0.35">
      <c r="A5778" t="s">
        <v>13306</v>
      </c>
      <c r="B5778" t="s">
        <v>13307</v>
      </c>
      <c r="C5778" t="s">
        <v>13308</v>
      </c>
      <c r="D5778">
        <v>2</v>
      </c>
      <c r="E5778">
        <v>1</v>
      </c>
      <c r="F5778" t="s">
        <v>11</v>
      </c>
      <c r="G5778" t="s">
        <v>13309</v>
      </c>
      <c r="H5778" t="s">
        <v>1031</v>
      </c>
    </row>
    <row r="5779" spans="1:8" x14ac:dyDescent="0.35">
      <c r="A5779" t="s">
        <v>13310</v>
      </c>
      <c r="B5779" t="s">
        <v>13311</v>
      </c>
      <c r="C5779" t="s">
        <v>13312</v>
      </c>
      <c r="D5779">
        <v>2</v>
      </c>
      <c r="E5779">
        <v>1</v>
      </c>
      <c r="F5779" t="s">
        <v>11</v>
      </c>
      <c r="G5779" t="s">
        <v>13313</v>
      </c>
      <c r="H5779" t="s">
        <v>10390</v>
      </c>
    </row>
    <row r="5780" spans="1:8" x14ac:dyDescent="0.35">
      <c r="A5780" t="s">
        <v>13320</v>
      </c>
      <c r="B5780" t="s">
        <v>2498</v>
      </c>
      <c r="C5780" t="s">
        <v>2499</v>
      </c>
      <c r="D5780">
        <v>2</v>
      </c>
      <c r="E5780">
        <v>1</v>
      </c>
      <c r="F5780" t="s">
        <v>11</v>
      </c>
      <c r="G5780" t="s">
        <v>13321</v>
      </c>
      <c r="H5780" t="s">
        <v>5833</v>
      </c>
    </row>
    <row r="5781" spans="1:8" x14ac:dyDescent="0.35">
      <c r="A5781" t="s">
        <v>13330</v>
      </c>
      <c r="B5781" t="s">
        <v>2490</v>
      </c>
      <c r="C5781" t="s">
        <v>2491</v>
      </c>
      <c r="D5781">
        <v>2</v>
      </c>
      <c r="E5781">
        <v>0</v>
      </c>
      <c r="F5781" t="s">
        <v>11</v>
      </c>
      <c r="G5781" t="s">
        <v>13331</v>
      </c>
      <c r="H5781" t="s">
        <v>13332</v>
      </c>
    </row>
    <row r="5782" spans="1:8" x14ac:dyDescent="0.35">
      <c r="A5782" t="s">
        <v>13348</v>
      </c>
      <c r="B5782" t="s">
        <v>2865</v>
      </c>
      <c r="C5782" t="s">
        <v>2866</v>
      </c>
      <c r="D5782">
        <v>2</v>
      </c>
      <c r="E5782">
        <v>1</v>
      </c>
      <c r="F5782" t="s">
        <v>11</v>
      </c>
      <c r="G5782" t="s">
        <v>13349</v>
      </c>
      <c r="H5782" t="s">
        <v>251</v>
      </c>
    </row>
    <row r="5783" spans="1:8" x14ac:dyDescent="0.35">
      <c r="A5783" t="s">
        <v>13350</v>
      </c>
      <c r="B5783" t="s">
        <v>1320</v>
      </c>
      <c r="C5783" t="s">
        <v>1321</v>
      </c>
      <c r="D5783">
        <v>2</v>
      </c>
      <c r="E5783">
        <v>1</v>
      </c>
      <c r="F5783" t="s">
        <v>11</v>
      </c>
      <c r="G5783" t="s">
        <v>13351</v>
      </c>
      <c r="H5783" t="s">
        <v>64</v>
      </c>
    </row>
    <row r="5784" spans="1:8" x14ac:dyDescent="0.35">
      <c r="A5784" t="s">
        <v>13357</v>
      </c>
      <c r="B5784" t="s">
        <v>470</v>
      </c>
      <c r="C5784" t="s">
        <v>471</v>
      </c>
      <c r="D5784">
        <v>2</v>
      </c>
      <c r="E5784">
        <v>0</v>
      </c>
      <c r="F5784" t="s">
        <v>11</v>
      </c>
      <c r="G5784" t="s">
        <v>13358</v>
      </c>
      <c r="H5784" t="s">
        <v>209</v>
      </c>
    </row>
    <row r="5785" spans="1:8" x14ac:dyDescent="0.35">
      <c r="A5785" t="s">
        <v>13359</v>
      </c>
      <c r="B5785" t="s">
        <v>2261</v>
      </c>
      <c r="C5785" t="s">
        <v>2262</v>
      </c>
      <c r="D5785">
        <v>2</v>
      </c>
      <c r="E5785">
        <v>1</v>
      </c>
      <c r="F5785" t="s">
        <v>11</v>
      </c>
      <c r="G5785" t="s">
        <v>13360</v>
      </c>
      <c r="H5785" t="s">
        <v>3437</v>
      </c>
    </row>
    <row r="5786" spans="1:8" x14ac:dyDescent="0.35">
      <c r="A5786" t="s">
        <v>13378</v>
      </c>
      <c r="B5786" t="s">
        <v>3172</v>
      </c>
      <c r="C5786" t="s">
        <v>3173</v>
      </c>
      <c r="D5786">
        <v>2</v>
      </c>
      <c r="E5786">
        <v>1</v>
      </c>
      <c r="F5786" t="s">
        <v>11</v>
      </c>
      <c r="G5786" t="s">
        <v>13379</v>
      </c>
      <c r="H5786" t="s">
        <v>196</v>
      </c>
    </row>
    <row r="5787" spans="1:8" x14ac:dyDescent="0.35">
      <c r="A5787" t="s">
        <v>13393</v>
      </c>
      <c r="B5787" t="s">
        <v>3942</v>
      </c>
      <c r="C5787" t="s">
        <v>3943</v>
      </c>
      <c r="D5787">
        <v>2</v>
      </c>
      <c r="E5787">
        <v>1</v>
      </c>
      <c r="F5787" t="s">
        <v>11</v>
      </c>
      <c r="G5787" t="s">
        <v>13394</v>
      </c>
      <c r="H5787" t="s">
        <v>481</v>
      </c>
    </row>
    <row r="5788" spans="1:8" x14ac:dyDescent="0.35">
      <c r="A5788" t="s">
        <v>13435</v>
      </c>
      <c r="B5788" t="s">
        <v>4689</v>
      </c>
      <c r="C5788" t="s">
        <v>4688</v>
      </c>
      <c r="D5788">
        <v>2</v>
      </c>
      <c r="E5788">
        <v>1</v>
      </c>
      <c r="F5788" t="s">
        <v>11</v>
      </c>
      <c r="G5788" t="s">
        <v>13436</v>
      </c>
      <c r="H5788" t="s">
        <v>495</v>
      </c>
    </row>
    <row r="5789" spans="1:8" x14ac:dyDescent="0.35">
      <c r="A5789" t="s">
        <v>13444</v>
      </c>
      <c r="B5789" t="s">
        <v>6644</v>
      </c>
      <c r="C5789" t="s">
        <v>6645</v>
      </c>
      <c r="D5789">
        <v>2</v>
      </c>
      <c r="E5789">
        <v>1</v>
      </c>
      <c r="F5789" t="s">
        <v>11</v>
      </c>
      <c r="G5789" t="s">
        <v>13445</v>
      </c>
      <c r="H5789" t="s">
        <v>4417</v>
      </c>
    </row>
    <row r="5790" spans="1:8" x14ac:dyDescent="0.35">
      <c r="A5790" t="s">
        <v>13462</v>
      </c>
      <c r="B5790" t="s">
        <v>13463</v>
      </c>
      <c r="C5790" t="s">
        <v>13464</v>
      </c>
      <c r="D5790">
        <v>2</v>
      </c>
      <c r="E5790">
        <v>2</v>
      </c>
      <c r="F5790" t="s">
        <v>11</v>
      </c>
      <c r="G5790" t="s">
        <v>13465</v>
      </c>
      <c r="H5790" t="s">
        <v>236</v>
      </c>
    </row>
    <row r="5791" spans="1:8" x14ac:dyDescent="0.35">
      <c r="A5791" t="s">
        <v>13468</v>
      </c>
      <c r="B5791" t="s">
        <v>2452</v>
      </c>
      <c r="C5791" t="s">
        <v>2453</v>
      </c>
      <c r="D5791">
        <v>2</v>
      </c>
      <c r="E5791">
        <v>1</v>
      </c>
      <c r="F5791" t="s">
        <v>11</v>
      </c>
      <c r="G5791" t="s">
        <v>13469</v>
      </c>
      <c r="H5791" t="s">
        <v>251</v>
      </c>
    </row>
    <row r="5792" spans="1:8" x14ac:dyDescent="0.35">
      <c r="A5792" t="s">
        <v>13494</v>
      </c>
      <c r="B5792" t="s">
        <v>12321</v>
      </c>
      <c r="C5792" t="s">
        <v>12322</v>
      </c>
      <c r="D5792">
        <v>2</v>
      </c>
      <c r="E5792">
        <v>2</v>
      </c>
      <c r="F5792" t="s">
        <v>11</v>
      </c>
      <c r="G5792" t="s">
        <v>13495</v>
      </c>
      <c r="H5792" t="s">
        <v>68</v>
      </c>
    </row>
    <row r="5793" spans="1:8" x14ac:dyDescent="0.35">
      <c r="A5793" t="s">
        <v>13502</v>
      </c>
      <c r="B5793" t="s">
        <v>1456</v>
      </c>
      <c r="C5793" t="s">
        <v>1457</v>
      </c>
      <c r="D5793">
        <v>2</v>
      </c>
      <c r="E5793">
        <v>1</v>
      </c>
      <c r="F5793" t="s">
        <v>11</v>
      </c>
      <c r="G5793" t="s">
        <v>13503</v>
      </c>
      <c r="H5793" t="s">
        <v>9373</v>
      </c>
    </row>
    <row r="5794" spans="1:8" x14ac:dyDescent="0.35">
      <c r="A5794" t="s">
        <v>13513</v>
      </c>
      <c r="B5794" t="s">
        <v>13514</v>
      </c>
      <c r="C5794" t="s">
        <v>13515</v>
      </c>
      <c r="D5794">
        <v>2</v>
      </c>
      <c r="E5794">
        <v>1</v>
      </c>
      <c r="F5794" t="s">
        <v>11</v>
      </c>
      <c r="G5794" t="s">
        <v>13512</v>
      </c>
      <c r="H5794" t="s">
        <v>468</v>
      </c>
    </row>
    <row r="5795" spans="1:8" x14ac:dyDescent="0.35">
      <c r="A5795" t="s">
        <v>13543</v>
      </c>
      <c r="B5795" t="s">
        <v>1006</v>
      </c>
      <c r="C5795" t="s">
        <v>1007</v>
      </c>
      <c r="D5795">
        <v>2</v>
      </c>
      <c r="E5795">
        <v>1</v>
      </c>
      <c r="F5795" t="s">
        <v>11</v>
      </c>
      <c r="G5795" t="s">
        <v>13544</v>
      </c>
      <c r="H5795" t="s">
        <v>4298</v>
      </c>
    </row>
    <row r="5796" spans="1:8" x14ac:dyDescent="0.35">
      <c r="A5796" t="s">
        <v>13563</v>
      </c>
      <c r="B5796" t="s">
        <v>4607</v>
      </c>
      <c r="C5796" t="s">
        <v>4608</v>
      </c>
      <c r="D5796">
        <v>2</v>
      </c>
      <c r="E5796">
        <v>1</v>
      </c>
      <c r="F5796" t="s">
        <v>11</v>
      </c>
      <c r="G5796" t="s">
        <v>13564</v>
      </c>
      <c r="H5796" t="s">
        <v>7597</v>
      </c>
    </row>
    <row r="5797" spans="1:8" x14ac:dyDescent="0.35">
      <c r="A5797" t="s">
        <v>13565</v>
      </c>
      <c r="B5797" t="s">
        <v>13566</v>
      </c>
      <c r="C5797" t="s">
        <v>13567</v>
      </c>
      <c r="D5797">
        <v>2</v>
      </c>
      <c r="E5797">
        <v>1</v>
      </c>
      <c r="F5797" t="s">
        <v>11</v>
      </c>
      <c r="G5797" t="s">
        <v>13568</v>
      </c>
      <c r="H5797" t="s">
        <v>1122</v>
      </c>
    </row>
    <row r="5798" spans="1:8" x14ac:dyDescent="0.35">
      <c r="A5798" t="s">
        <v>13569</v>
      </c>
      <c r="B5798" t="s">
        <v>1057</v>
      </c>
      <c r="C5798" t="s">
        <v>1058</v>
      </c>
      <c r="D5798">
        <v>2</v>
      </c>
      <c r="E5798">
        <v>1</v>
      </c>
      <c r="F5798" t="s">
        <v>11</v>
      </c>
      <c r="G5798" t="s">
        <v>13570</v>
      </c>
      <c r="H5798" t="s">
        <v>222</v>
      </c>
    </row>
    <row r="5799" spans="1:8" x14ac:dyDescent="0.35">
      <c r="A5799" t="s">
        <v>13575</v>
      </c>
      <c r="B5799" t="s">
        <v>5683</v>
      </c>
      <c r="C5799" t="s">
        <v>5682</v>
      </c>
      <c r="D5799">
        <v>2</v>
      </c>
      <c r="E5799">
        <v>1</v>
      </c>
      <c r="F5799" t="s">
        <v>11</v>
      </c>
      <c r="G5799" t="s">
        <v>13576</v>
      </c>
      <c r="H5799" t="s">
        <v>490</v>
      </c>
    </row>
    <row r="5800" spans="1:8" x14ac:dyDescent="0.35">
      <c r="A5800" t="s">
        <v>13580</v>
      </c>
      <c r="B5800" t="s">
        <v>3102</v>
      </c>
      <c r="C5800" t="s">
        <v>3103</v>
      </c>
      <c r="D5800">
        <v>2</v>
      </c>
      <c r="E5800">
        <v>0</v>
      </c>
      <c r="F5800" t="s">
        <v>11</v>
      </c>
      <c r="G5800" t="s">
        <v>13581</v>
      </c>
      <c r="H5800" t="s">
        <v>6525</v>
      </c>
    </row>
    <row r="5801" spans="1:8" x14ac:dyDescent="0.35">
      <c r="A5801" t="s">
        <v>13586</v>
      </c>
      <c r="B5801" t="s">
        <v>1057</v>
      </c>
      <c r="C5801" t="s">
        <v>1058</v>
      </c>
      <c r="D5801">
        <v>2</v>
      </c>
      <c r="E5801">
        <v>1</v>
      </c>
      <c r="F5801" t="s">
        <v>11</v>
      </c>
      <c r="G5801" t="s">
        <v>13587</v>
      </c>
      <c r="H5801" t="s">
        <v>83</v>
      </c>
    </row>
    <row r="5802" spans="1:8" x14ac:dyDescent="0.35">
      <c r="A5802" t="s">
        <v>13590</v>
      </c>
      <c r="B5802" t="s">
        <v>80</v>
      </c>
      <c r="C5802" t="s">
        <v>81</v>
      </c>
      <c r="D5802">
        <v>2</v>
      </c>
      <c r="E5802">
        <v>1</v>
      </c>
      <c r="F5802" t="s">
        <v>11</v>
      </c>
      <c r="G5802" t="s">
        <v>13591</v>
      </c>
      <c r="H5802" t="s">
        <v>443</v>
      </c>
    </row>
    <row r="5803" spans="1:8" x14ac:dyDescent="0.35">
      <c r="A5803" t="s">
        <v>13620</v>
      </c>
      <c r="B5803" t="s">
        <v>8787</v>
      </c>
      <c r="C5803" t="s">
        <v>8788</v>
      </c>
      <c r="D5803">
        <v>2</v>
      </c>
      <c r="E5803">
        <v>1</v>
      </c>
      <c r="F5803" t="s">
        <v>11</v>
      </c>
      <c r="G5803" t="s">
        <v>13621</v>
      </c>
      <c r="H5803" t="s">
        <v>9080</v>
      </c>
    </row>
    <row r="5804" spans="1:8" x14ac:dyDescent="0.35">
      <c r="A5804" t="s">
        <v>13622</v>
      </c>
      <c r="B5804" t="s">
        <v>2595</v>
      </c>
      <c r="C5804" t="s">
        <v>2596</v>
      </c>
      <c r="D5804">
        <v>2</v>
      </c>
      <c r="E5804">
        <v>1</v>
      </c>
      <c r="F5804" t="s">
        <v>11</v>
      </c>
      <c r="G5804" t="s">
        <v>13623</v>
      </c>
      <c r="H5804" t="s">
        <v>831</v>
      </c>
    </row>
    <row r="5805" spans="1:8" x14ac:dyDescent="0.35">
      <c r="A5805" t="s">
        <v>13639</v>
      </c>
      <c r="B5805" t="s">
        <v>2599</v>
      </c>
      <c r="C5805" t="s">
        <v>2600</v>
      </c>
      <c r="D5805">
        <v>2</v>
      </c>
      <c r="E5805">
        <v>1</v>
      </c>
      <c r="F5805" t="s">
        <v>11</v>
      </c>
      <c r="G5805" t="s">
        <v>13637</v>
      </c>
      <c r="H5805" t="s">
        <v>4917</v>
      </c>
    </row>
    <row r="5806" spans="1:8" x14ac:dyDescent="0.35">
      <c r="A5806" t="s">
        <v>13661</v>
      </c>
      <c r="B5806" t="s">
        <v>1180</v>
      </c>
      <c r="C5806" t="s">
        <v>1181</v>
      </c>
      <c r="D5806">
        <v>2</v>
      </c>
      <c r="E5806">
        <v>0</v>
      </c>
      <c r="F5806" t="s">
        <v>11</v>
      </c>
      <c r="G5806" t="s">
        <v>13662</v>
      </c>
      <c r="H5806" t="s">
        <v>733</v>
      </c>
    </row>
    <row r="5807" spans="1:8" x14ac:dyDescent="0.35">
      <c r="A5807" t="s">
        <v>13683</v>
      </c>
      <c r="B5807" t="s">
        <v>2158</v>
      </c>
      <c r="C5807" t="s">
        <v>2159</v>
      </c>
      <c r="D5807">
        <v>2</v>
      </c>
      <c r="E5807">
        <v>1</v>
      </c>
      <c r="F5807" t="s">
        <v>11</v>
      </c>
      <c r="G5807" t="s">
        <v>13684</v>
      </c>
      <c r="H5807" t="s">
        <v>495</v>
      </c>
    </row>
    <row r="5808" spans="1:8" x14ac:dyDescent="0.35">
      <c r="A5808" t="s">
        <v>13695</v>
      </c>
      <c r="B5808" t="s">
        <v>2210</v>
      </c>
      <c r="C5808" t="s">
        <v>2211</v>
      </c>
      <c r="D5808">
        <v>2</v>
      </c>
      <c r="E5808">
        <v>1</v>
      </c>
      <c r="F5808" t="s">
        <v>11</v>
      </c>
      <c r="G5808" t="s">
        <v>13696</v>
      </c>
      <c r="H5808" t="s">
        <v>13</v>
      </c>
    </row>
    <row r="5809" spans="1:8" x14ac:dyDescent="0.35">
      <c r="A5809" t="s">
        <v>13719</v>
      </c>
      <c r="B5809" t="s">
        <v>5240</v>
      </c>
      <c r="C5809" t="s">
        <v>5241</v>
      </c>
      <c r="D5809">
        <v>2</v>
      </c>
      <c r="E5809">
        <v>1</v>
      </c>
      <c r="F5809" t="s">
        <v>11</v>
      </c>
      <c r="G5809" t="s">
        <v>13720</v>
      </c>
      <c r="H5809" t="s">
        <v>13721</v>
      </c>
    </row>
    <row r="5810" spans="1:8" x14ac:dyDescent="0.35">
      <c r="A5810" t="s">
        <v>13754</v>
      </c>
      <c r="B5810" t="s">
        <v>1009</v>
      </c>
      <c r="C5810" t="s">
        <v>1010</v>
      </c>
      <c r="D5810">
        <v>2</v>
      </c>
      <c r="E5810">
        <v>1</v>
      </c>
      <c r="F5810" t="s">
        <v>11</v>
      </c>
      <c r="G5810" t="s">
        <v>13755</v>
      </c>
      <c r="H5810" t="s">
        <v>4347</v>
      </c>
    </row>
    <row r="5811" spans="1:8" x14ac:dyDescent="0.35">
      <c r="A5811" t="s">
        <v>13756</v>
      </c>
      <c r="B5811" t="s">
        <v>2516</v>
      </c>
      <c r="C5811" t="s">
        <v>2517</v>
      </c>
      <c r="D5811">
        <v>2</v>
      </c>
      <c r="E5811">
        <v>1</v>
      </c>
      <c r="F5811" t="s">
        <v>11</v>
      </c>
      <c r="G5811" t="s">
        <v>13757</v>
      </c>
      <c r="H5811" t="s">
        <v>9024</v>
      </c>
    </row>
    <row r="5812" spans="1:8" x14ac:dyDescent="0.35">
      <c r="A5812" t="s">
        <v>13758</v>
      </c>
      <c r="B5812" t="s">
        <v>13759</v>
      </c>
      <c r="C5812" t="s">
        <v>13760</v>
      </c>
      <c r="D5812">
        <v>2</v>
      </c>
      <c r="E5812">
        <v>1</v>
      </c>
      <c r="F5812" t="s">
        <v>11</v>
      </c>
      <c r="G5812" t="s">
        <v>13761</v>
      </c>
      <c r="H5812" t="s">
        <v>1293</v>
      </c>
    </row>
    <row r="5813" spans="1:8" x14ac:dyDescent="0.35">
      <c r="A5813" t="s">
        <v>13771</v>
      </c>
      <c r="B5813" t="s">
        <v>13772</v>
      </c>
      <c r="C5813" t="s">
        <v>13773</v>
      </c>
      <c r="D5813">
        <v>2</v>
      </c>
      <c r="E5813">
        <v>1</v>
      </c>
      <c r="F5813" t="s">
        <v>11</v>
      </c>
      <c r="G5813" t="s">
        <v>13774</v>
      </c>
      <c r="H5813" t="s">
        <v>13775</v>
      </c>
    </row>
    <row r="5814" spans="1:8" x14ac:dyDescent="0.35">
      <c r="A5814" t="s">
        <v>13787</v>
      </c>
      <c r="B5814" t="s">
        <v>2061</v>
      </c>
      <c r="C5814" t="s">
        <v>2060</v>
      </c>
      <c r="D5814">
        <v>2</v>
      </c>
      <c r="E5814">
        <v>1</v>
      </c>
      <c r="F5814" t="s">
        <v>11</v>
      </c>
      <c r="G5814" t="s">
        <v>13788</v>
      </c>
      <c r="H5814" t="s">
        <v>3398</v>
      </c>
    </row>
    <row r="5815" spans="1:8" x14ac:dyDescent="0.35">
      <c r="A5815" t="s">
        <v>13791</v>
      </c>
      <c r="B5815" t="s">
        <v>3736</v>
      </c>
      <c r="C5815" t="s">
        <v>3737</v>
      </c>
      <c r="D5815">
        <v>2</v>
      </c>
      <c r="E5815">
        <v>0</v>
      </c>
      <c r="F5815" t="s">
        <v>11</v>
      </c>
      <c r="G5815" t="s">
        <v>13792</v>
      </c>
      <c r="H5815" t="s">
        <v>13793</v>
      </c>
    </row>
    <row r="5816" spans="1:8" x14ac:dyDescent="0.35">
      <c r="A5816" t="s">
        <v>13794</v>
      </c>
      <c r="B5816" t="s">
        <v>3477</v>
      </c>
      <c r="C5816" t="s">
        <v>3478</v>
      </c>
      <c r="D5816">
        <v>2</v>
      </c>
      <c r="E5816">
        <v>1</v>
      </c>
      <c r="F5816" t="s">
        <v>11</v>
      </c>
      <c r="G5816" t="s">
        <v>13795</v>
      </c>
      <c r="H5816" t="s">
        <v>8600</v>
      </c>
    </row>
    <row r="5817" spans="1:8" x14ac:dyDescent="0.35">
      <c r="A5817" t="s">
        <v>13814</v>
      </c>
      <c r="B5817" t="s">
        <v>3477</v>
      </c>
      <c r="C5817" t="s">
        <v>3478</v>
      </c>
      <c r="D5817">
        <v>2</v>
      </c>
      <c r="E5817">
        <v>2</v>
      </c>
      <c r="F5817" t="s">
        <v>11</v>
      </c>
      <c r="G5817" t="s">
        <v>13815</v>
      </c>
      <c r="H5817" t="s">
        <v>83</v>
      </c>
    </row>
    <row r="5818" spans="1:8" x14ac:dyDescent="0.35">
      <c r="A5818" t="s">
        <v>13818</v>
      </c>
      <c r="B5818" t="s">
        <v>2241</v>
      </c>
      <c r="C5818" t="s">
        <v>2242</v>
      </c>
      <c r="D5818">
        <v>2</v>
      </c>
      <c r="E5818">
        <v>1</v>
      </c>
      <c r="F5818" t="s">
        <v>11</v>
      </c>
      <c r="G5818" t="s">
        <v>13819</v>
      </c>
      <c r="H5818" t="s">
        <v>2156</v>
      </c>
    </row>
    <row r="5819" spans="1:8" x14ac:dyDescent="0.35">
      <c r="A5819" t="s">
        <v>13828</v>
      </c>
      <c r="B5819" t="s">
        <v>3530</v>
      </c>
      <c r="C5819" t="s">
        <v>3531</v>
      </c>
      <c r="D5819">
        <v>2</v>
      </c>
      <c r="E5819">
        <v>1</v>
      </c>
      <c r="F5819" t="s">
        <v>11</v>
      </c>
      <c r="G5819" t="s">
        <v>13829</v>
      </c>
      <c r="H5819" t="s">
        <v>7157</v>
      </c>
    </row>
    <row r="5820" spans="1:8" x14ac:dyDescent="0.35">
      <c r="A5820" t="s">
        <v>13856</v>
      </c>
      <c r="B5820" t="s">
        <v>8675</v>
      </c>
      <c r="C5820" t="s">
        <v>8676</v>
      </c>
      <c r="D5820">
        <v>2</v>
      </c>
      <c r="E5820">
        <v>1</v>
      </c>
      <c r="F5820" t="s">
        <v>11</v>
      </c>
      <c r="G5820" t="s">
        <v>13857</v>
      </c>
      <c r="H5820" t="s">
        <v>3044</v>
      </c>
    </row>
    <row r="5821" spans="1:8" x14ac:dyDescent="0.35">
      <c r="A5821" t="s">
        <v>13858</v>
      </c>
      <c r="B5821" t="s">
        <v>630</v>
      </c>
      <c r="C5821" t="s">
        <v>631</v>
      </c>
      <c r="D5821">
        <v>2</v>
      </c>
      <c r="E5821">
        <v>1</v>
      </c>
      <c r="F5821" t="s">
        <v>11</v>
      </c>
      <c r="G5821" t="s">
        <v>13859</v>
      </c>
      <c r="H5821" t="s">
        <v>2616</v>
      </c>
    </row>
    <row r="5822" spans="1:8" x14ac:dyDescent="0.35">
      <c r="A5822" t="s">
        <v>13868</v>
      </c>
      <c r="B5822" t="s">
        <v>13869</v>
      </c>
      <c r="C5822" t="s">
        <v>13870</v>
      </c>
      <c r="D5822">
        <v>2</v>
      </c>
      <c r="E5822">
        <v>0</v>
      </c>
      <c r="F5822" t="s">
        <v>11</v>
      </c>
      <c r="G5822" t="s">
        <v>13871</v>
      </c>
      <c r="H5822" t="s">
        <v>6253</v>
      </c>
    </row>
    <row r="5823" spans="1:8" x14ac:dyDescent="0.35">
      <c r="A5823" t="s">
        <v>8118</v>
      </c>
      <c r="B5823" t="s">
        <v>2061</v>
      </c>
      <c r="C5823" t="s">
        <v>2060</v>
      </c>
      <c r="D5823">
        <v>2</v>
      </c>
      <c r="E5823">
        <v>1</v>
      </c>
      <c r="F5823" t="s">
        <v>11</v>
      </c>
      <c r="G5823" t="s">
        <v>13882</v>
      </c>
      <c r="H5823" t="s">
        <v>304</v>
      </c>
    </row>
    <row r="5824" spans="1:8" x14ac:dyDescent="0.35">
      <c r="A5824" t="s">
        <v>13904</v>
      </c>
      <c r="B5824" t="s">
        <v>215</v>
      </c>
      <c r="C5824" t="s">
        <v>216</v>
      </c>
      <c r="D5824">
        <v>2</v>
      </c>
      <c r="E5824">
        <v>1</v>
      </c>
      <c r="F5824" t="s">
        <v>11</v>
      </c>
      <c r="G5824" t="s">
        <v>13905</v>
      </c>
      <c r="H5824" t="s">
        <v>53</v>
      </c>
    </row>
    <row r="5825" spans="1:8" x14ac:dyDescent="0.35">
      <c r="A5825" t="s">
        <v>13912</v>
      </c>
      <c r="B5825" t="s">
        <v>6598</v>
      </c>
      <c r="C5825" t="s">
        <v>6597</v>
      </c>
      <c r="D5825">
        <v>2</v>
      </c>
      <c r="E5825">
        <v>1</v>
      </c>
      <c r="F5825" t="s">
        <v>11</v>
      </c>
      <c r="G5825" t="s">
        <v>13913</v>
      </c>
      <c r="H5825" t="s">
        <v>103</v>
      </c>
    </row>
    <row r="5826" spans="1:8" x14ac:dyDescent="0.35">
      <c r="A5826" t="s">
        <v>13934</v>
      </c>
      <c r="B5826" t="s">
        <v>3515</v>
      </c>
      <c r="C5826" t="s">
        <v>3516</v>
      </c>
      <c r="D5826">
        <v>2</v>
      </c>
      <c r="E5826">
        <v>1</v>
      </c>
      <c r="F5826" t="s">
        <v>11</v>
      </c>
      <c r="G5826" t="s">
        <v>13935</v>
      </c>
      <c r="H5826" t="s">
        <v>495</v>
      </c>
    </row>
    <row r="5827" spans="1:8" x14ac:dyDescent="0.35">
      <c r="A5827" t="s">
        <v>13936</v>
      </c>
      <c r="B5827" t="s">
        <v>13937</v>
      </c>
      <c r="C5827" t="s">
        <v>13938</v>
      </c>
      <c r="D5827">
        <v>2</v>
      </c>
      <c r="E5827">
        <v>1</v>
      </c>
      <c r="F5827" t="s">
        <v>11</v>
      </c>
      <c r="G5827" t="s">
        <v>13935</v>
      </c>
      <c r="H5827" t="s">
        <v>6655</v>
      </c>
    </row>
    <row r="5828" spans="1:8" x14ac:dyDescent="0.35">
      <c r="A5828" t="s">
        <v>13945</v>
      </c>
      <c r="B5828" t="s">
        <v>7332</v>
      </c>
      <c r="C5828" t="s">
        <v>7333</v>
      </c>
      <c r="D5828">
        <v>2</v>
      </c>
      <c r="E5828">
        <v>1</v>
      </c>
      <c r="F5828" t="s">
        <v>11</v>
      </c>
      <c r="G5828" t="s">
        <v>13946</v>
      </c>
      <c r="H5828" t="s">
        <v>11307</v>
      </c>
    </row>
    <row r="5829" spans="1:8" x14ac:dyDescent="0.35">
      <c r="A5829" t="s">
        <v>14022</v>
      </c>
      <c r="B5829" t="s">
        <v>3102</v>
      </c>
      <c r="C5829" t="s">
        <v>3103</v>
      </c>
      <c r="D5829">
        <v>2</v>
      </c>
      <c r="E5829">
        <v>1</v>
      </c>
      <c r="F5829" t="s">
        <v>11</v>
      </c>
      <c r="G5829" t="s">
        <v>14023</v>
      </c>
      <c r="H5829" t="s">
        <v>831</v>
      </c>
    </row>
    <row r="5830" spans="1:8" x14ac:dyDescent="0.35">
      <c r="A5830" t="s">
        <v>14042</v>
      </c>
      <c r="B5830" t="s">
        <v>2789</v>
      </c>
      <c r="C5830" t="s">
        <v>2790</v>
      </c>
      <c r="D5830">
        <v>2</v>
      </c>
      <c r="E5830">
        <v>1</v>
      </c>
      <c r="F5830" t="s">
        <v>11</v>
      </c>
      <c r="G5830" t="s">
        <v>14041</v>
      </c>
      <c r="H5830" t="s">
        <v>3940</v>
      </c>
    </row>
    <row r="5831" spans="1:8" x14ac:dyDescent="0.35">
      <c r="A5831" t="s">
        <v>14066</v>
      </c>
      <c r="B5831" t="s">
        <v>14067</v>
      </c>
      <c r="C5831" t="s">
        <v>14068</v>
      </c>
      <c r="D5831">
        <v>2</v>
      </c>
      <c r="E5831">
        <v>1</v>
      </c>
      <c r="F5831" t="s">
        <v>11</v>
      </c>
      <c r="G5831" t="s">
        <v>14069</v>
      </c>
      <c r="H5831" t="s">
        <v>406</v>
      </c>
    </row>
    <row r="5832" spans="1:8" x14ac:dyDescent="0.35">
      <c r="A5832" t="s">
        <v>14078</v>
      </c>
      <c r="B5832" t="s">
        <v>14079</v>
      </c>
      <c r="C5832" t="s">
        <v>14080</v>
      </c>
      <c r="D5832">
        <v>2</v>
      </c>
      <c r="E5832">
        <v>2</v>
      </c>
      <c r="F5832" t="s">
        <v>11</v>
      </c>
      <c r="G5832" t="s">
        <v>14081</v>
      </c>
      <c r="H5832" t="s">
        <v>13</v>
      </c>
    </row>
    <row r="5833" spans="1:8" x14ac:dyDescent="0.35">
      <c r="A5833" t="s">
        <v>14083</v>
      </c>
      <c r="B5833" t="s">
        <v>5332</v>
      </c>
      <c r="C5833" t="s">
        <v>5333</v>
      </c>
      <c r="D5833">
        <v>2</v>
      </c>
      <c r="E5833">
        <v>0</v>
      </c>
      <c r="F5833" t="s">
        <v>11</v>
      </c>
      <c r="G5833" t="s">
        <v>14084</v>
      </c>
      <c r="H5833" t="s">
        <v>5710</v>
      </c>
    </row>
    <row r="5834" spans="1:8" x14ac:dyDescent="0.35">
      <c r="A5834" t="s">
        <v>14090</v>
      </c>
      <c r="B5834" t="s">
        <v>564</v>
      </c>
      <c r="C5834" t="s">
        <v>565</v>
      </c>
      <c r="D5834">
        <v>2</v>
      </c>
      <c r="E5834">
        <v>0</v>
      </c>
      <c r="F5834" t="s">
        <v>11</v>
      </c>
      <c r="G5834" t="s">
        <v>14091</v>
      </c>
      <c r="H5834" t="s">
        <v>14092</v>
      </c>
    </row>
    <row r="5835" spans="1:8" x14ac:dyDescent="0.35">
      <c r="A5835" t="s">
        <v>14105</v>
      </c>
      <c r="B5835" t="s">
        <v>9282</v>
      </c>
      <c r="C5835" t="s">
        <v>9283</v>
      </c>
      <c r="D5835">
        <v>2</v>
      </c>
      <c r="E5835">
        <v>1</v>
      </c>
      <c r="F5835" t="s">
        <v>11</v>
      </c>
      <c r="G5835" t="s">
        <v>14106</v>
      </c>
      <c r="H5835" t="s">
        <v>180</v>
      </c>
    </row>
    <row r="5836" spans="1:8" x14ac:dyDescent="0.35">
      <c r="A5836" t="s">
        <v>14107</v>
      </c>
      <c r="B5836" t="s">
        <v>14108</v>
      </c>
      <c r="C5836" t="s">
        <v>14109</v>
      </c>
      <c r="D5836">
        <v>2</v>
      </c>
      <c r="E5836">
        <v>3</v>
      </c>
      <c r="F5836" t="s">
        <v>11</v>
      </c>
      <c r="G5836" t="s">
        <v>14110</v>
      </c>
      <c r="H5836" t="s">
        <v>2895</v>
      </c>
    </row>
    <row r="5837" spans="1:8" x14ac:dyDescent="0.35">
      <c r="A5837" t="s">
        <v>14126</v>
      </c>
      <c r="B5837" t="s">
        <v>1950</v>
      </c>
      <c r="C5837" t="s">
        <v>1951</v>
      </c>
      <c r="D5837">
        <v>2</v>
      </c>
      <c r="E5837">
        <v>0</v>
      </c>
      <c r="F5837" t="s">
        <v>11</v>
      </c>
      <c r="G5837" t="e">
        <f>- мы имеем запас прочности.</f>
        <v>#NAME?</v>
      </c>
      <c r="H5837" t="s">
        <v>18</v>
      </c>
    </row>
    <row r="5838" spans="1:8" x14ac:dyDescent="0.35">
      <c r="A5838" t="s">
        <v>14130</v>
      </c>
      <c r="B5838" t="s">
        <v>3898</v>
      </c>
      <c r="C5838" t="s">
        <v>3899</v>
      </c>
      <c r="D5838">
        <v>2</v>
      </c>
      <c r="E5838">
        <v>1</v>
      </c>
      <c r="F5838" t="s">
        <v>11</v>
      </c>
      <c r="G5838" t="s">
        <v>14131</v>
      </c>
      <c r="H5838" t="s">
        <v>78</v>
      </c>
    </row>
    <row r="5839" spans="1:8" x14ac:dyDescent="0.35">
      <c r="A5839" t="s">
        <v>14137</v>
      </c>
      <c r="B5839" t="s">
        <v>14138</v>
      </c>
      <c r="C5839" t="s">
        <v>14139</v>
      </c>
      <c r="D5839">
        <v>2</v>
      </c>
      <c r="E5839">
        <v>1</v>
      </c>
      <c r="F5839" t="s">
        <v>11</v>
      </c>
      <c r="G5839" t="s">
        <v>14140</v>
      </c>
      <c r="H5839" t="s">
        <v>481</v>
      </c>
    </row>
    <row r="5840" spans="1:8" x14ac:dyDescent="0.35">
      <c r="A5840" t="s">
        <v>14146</v>
      </c>
      <c r="B5840" t="s">
        <v>14147</v>
      </c>
      <c r="C5840" t="s">
        <v>14148</v>
      </c>
      <c r="D5840">
        <v>2</v>
      </c>
      <c r="E5840">
        <v>0</v>
      </c>
      <c r="F5840" t="s">
        <v>11</v>
      </c>
      <c r="G5840" t="s">
        <v>14149</v>
      </c>
      <c r="H5840" t="s">
        <v>304</v>
      </c>
    </row>
    <row r="5841" spans="1:8" x14ac:dyDescent="0.35">
      <c r="A5841" t="s">
        <v>14212</v>
      </c>
      <c r="B5841" t="s">
        <v>2516</v>
      </c>
      <c r="C5841" t="s">
        <v>2517</v>
      </c>
      <c r="D5841">
        <v>2</v>
      </c>
      <c r="E5841">
        <v>1</v>
      </c>
      <c r="F5841" t="s">
        <v>11</v>
      </c>
      <c r="G5841" t="s">
        <v>14213</v>
      </c>
      <c r="H5841" t="s">
        <v>14214</v>
      </c>
    </row>
    <row r="5842" spans="1:8" x14ac:dyDescent="0.35">
      <c r="A5842" t="s">
        <v>14218</v>
      </c>
      <c r="B5842" t="s">
        <v>405</v>
      </c>
      <c r="C5842" t="s">
        <v>404</v>
      </c>
      <c r="D5842">
        <v>2</v>
      </c>
      <c r="E5842">
        <v>1</v>
      </c>
      <c r="F5842" t="s">
        <v>11</v>
      </c>
      <c r="G5842" t="s">
        <v>14216</v>
      </c>
      <c r="H5842" t="s">
        <v>406</v>
      </c>
    </row>
    <row r="5843" spans="1:8" x14ac:dyDescent="0.35">
      <c r="A5843" t="s">
        <v>14227</v>
      </c>
      <c r="B5843" t="s">
        <v>511</v>
      </c>
      <c r="C5843" t="s">
        <v>512</v>
      </c>
      <c r="D5843">
        <v>2</v>
      </c>
      <c r="E5843">
        <v>0</v>
      </c>
      <c r="F5843" t="s">
        <v>11</v>
      </c>
      <c r="G5843" t="s">
        <v>14228</v>
      </c>
      <c r="H5843" t="s">
        <v>338</v>
      </c>
    </row>
    <row r="5844" spans="1:8" x14ac:dyDescent="0.35">
      <c r="A5844" t="s">
        <v>6696</v>
      </c>
      <c r="B5844" t="s">
        <v>840</v>
      </c>
      <c r="C5844" t="s">
        <v>841</v>
      </c>
      <c r="D5844">
        <v>2</v>
      </c>
      <c r="E5844">
        <v>2</v>
      </c>
      <c r="F5844" t="s">
        <v>11</v>
      </c>
      <c r="G5844" t="s">
        <v>14234</v>
      </c>
      <c r="H5844" t="s">
        <v>10349</v>
      </c>
    </row>
    <row r="5845" spans="1:8" x14ac:dyDescent="0.35">
      <c r="A5845" t="s">
        <v>14235</v>
      </c>
      <c r="B5845" t="s">
        <v>14236</v>
      </c>
      <c r="C5845" t="s">
        <v>14237</v>
      </c>
      <c r="D5845">
        <v>2</v>
      </c>
      <c r="E5845">
        <v>2</v>
      </c>
      <c r="F5845" t="s">
        <v>11</v>
      </c>
      <c r="G5845" t="s">
        <v>14234</v>
      </c>
      <c r="H5845" t="s">
        <v>14238</v>
      </c>
    </row>
    <row r="5846" spans="1:8" x14ac:dyDescent="0.35">
      <c r="A5846" t="s">
        <v>14248</v>
      </c>
      <c r="B5846" t="s">
        <v>14249</v>
      </c>
      <c r="C5846" t="s">
        <v>14250</v>
      </c>
      <c r="D5846">
        <v>2</v>
      </c>
      <c r="E5846">
        <v>1</v>
      </c>
      <c r="F5846" t="s">
        <v>11</v>
      </c>
      <c r="G5846" t="s">
        <v>14251</v>
      </c>
      <c r="H5846" t="s">
        <v>14252</v>
      </c>
    </row>
    <row r="5847" spans="1:8" x14ac:dyDescent="0.35">
      <c r="A5847" t="s">
        <v>14256</v>
      </c>
      <c r="B5847" t="s">
        <v>3105</v>
      </c>
      <c r="C5847" t="s">
        <v>3106</v>
      </c>
      <c r="D5847">
        <v>2</v>
      </c>
      <c r="E5847">
        <v>1</v>
      </c>
      <c r="F5847" t="s">
        <v>11</v>
      </c>
      <c r="G5847" t="s">
        <v>14257</v>
      </c>
      <c r="H5847" t="s">
        <v>2863</v>
      </c>
    </row>
    <row r="5848" spans="1:8" x14ac:dyDescent="0.35">
      <c r="A5848" t="s">
        <v>14266</v>
      </c>
      <c r="B5848" t="s">
        <v>14267</v>
      </c>
      <c r="C5848" t="s">
        <v>14268</v>
      </c>
      <c r="D5848">
        <v>2</v>
      </c>
      <c r="E5848">
        <v>1</v>
      </c>
      <c r="F5848" t="s">
        <v>11</v>
      </c>
      <c r="G5848" t="s">
        <v>14269</v>
      </c>
      <c r="H5848" t="s">
        <v>4695</v>
      </c>
    </row>
    <row r="5849" spans="1:8" x14ac:dyDescent="0.35">
      <c r="A5849" t="s">
        <v>14275</v>
      </c>
      <c r="B5849" t="s">
        <v>1580</v>
      </c>
      <c r="C5849" t="s">
        <v>1581</v>
      </c>
      <c r="D5849">
        <v>2</v>
      </c>
      <c r="E5849">
        <v>1</v>
      </c>
      <c r="F5849" t="s">
        <v>11</v>
      </c>
      <c r="G5849" t="s">
        <v>14276</v>
      </c>
      <c r="H5849" t="s">
        <v>2938</v>
      </c>
    </row>
    <row r="5850" spans="1:8" x14ac:dyDescent="0.35">
      <c r="A5850" t="s">
        <v>14284</v>
      </c>
      <c r="B5850" t="s">
        <v>2241</v>
      </c>
      <c r="C5850" t="s">
        <v>2242</v>
      </c>
      <c r="D5850">
        <v>2</v>
      </c>
      <c r="E5850">
        <v>1</v>
      </c>
      <c r="F5850" t="s">
        <v>11</v>
      </c>
      <c r="G5850" t="s">
        <v>14283</v>
      </c>
      <c r="H5850" t="s">
        <v>171</v>
      </c>
    </row>
    <row r="5851" spans="1:8" x14ac:dyDescent="0.35">
      <c r="A5851" t="s">
        <v>14293</v>
      </c>
      <c r="B5851" t="s">
        <v>3688</v>
      </c>
      <c r="C5851" t="s">
        <v>3689</v>
      </c>
      <c r="D5851">
        <v>2</v>
      </c>
      <c r="E5851">
        <v>1</v>
      </c>
      <c r="F5851" t="s">
        <v>11</v>
      </c>
      <c r="G5851" t="s">
        <v>14294</v>
      </c>
      <c r="H5851" t="s">
        <v>13</v>
      </c>
    </row>
    <row r="5852" spans="1:8" x14ac:dyDescent="0.35">
      <c r="A5852" t="s">
        <v>14313</v>
      </c>
      <c r="B5852" t="s">
        <v>13738</v>
      </c>
      <c r="C5852" t="s">
        <v>13739</v>
      </c>
      <c r="D5852">
        <v>2</v>
      </c>
      <c r="E5852">
        <v>1</v>
      </c>
      <c r="F5852" t="s">
        <v>11</v>
      </c>
      <c r="G5852" t="s">
        <v>14314</v>
      </c>
      <c r="H5852" t="s">
        <v>83</v>
      </c>
    </row>
    <row r="5853" spans="1:8" x14ac:dyDescent="0.35">
      <c r="A5853" t="s">
        <v>14347</v>
      </c>
      <c r="B5853" t="s">
        <v>405</v>
      </c>
      <c r="C5853" t="s">
        <v>404</v>
      </c>
      <c r="D5853">
        <v>2</v>
      </c>
      <c r="E5853">
        <v>1</v>
      </c>
      <c r="F5853" t="s">
        <v>11</v>
      </c>
      <c r="G5853" t="s">
        <v>14346</v>
      </c>
      <c r="H5853" t="s">
        <v>371</v>
      </c>
    </row>
    <row r="5854" spans="1:8" x14ac:dyDescent="0.35">
      <c r="A5854" t="s">
        <v>14355</v>
      </c>
      <c r="B5854" t="s">
        <v>824</v>
      </c>
      <c r="C5854" t="s">
        <v>823</v>
      </c>
      <c r="D5854">
        <v>2</v>
      </c>
      <c r="E5854">
        <v>1</v>
      </c>
      <c r="F5854" t="s">
        <v>11</v>
      </c>
      <c r="G5854" t="s">
        <v>14354</v>
      </c>
      <c r="H5854" t="s">
        <v>816</v>
      </c>
    </row>
    <row r="5855" spans="1:8" x14ac:dyDescent="0.35">
      <c r="A5855" t="s">
        <v>14359</v>
      </c>
      <c r="B5855" t="s">
        <v>14360</v>
      </c>
      <c r="C5855" t="s">
        <v>14361</v>
      </c>
      <c r="D5855">
        <v>2</v>
      </c>
      <c r="E5855">
        <v>1</v>
      </c>
      <c r="F5855" t="s">
        <v>11</v>
      </c>
      <c r="G5855" t="s">
        <v>14358</v>
      </c>
      <c r="H5855" t="s">
        <v>816</v>
      </c>
    </row>
    <row r="5856" spans="1:8" x14ac:dyDescent="0.35">
      <c r="A5856" t="s">
        <v>14367</v>
      </c>
      <c r="B5856" t="s">
        <v>14368</v>
      </c>
      <c r="C5856" t="s">
        <v>14369</v>
      </c>
      <c r="D5856">
        <v>2</v>
      </c>
      <c r="E5856">
        <v>0</v>
      </c>
      <c r="F5856" t="s">
        <v>11</v>
      </c>
      <c r="G5856" t="s">
        <v>14370</v>
      </c>
      <c r="H5856" t="s">
        <v>7721</v>
      </c>
    </row>
    <row r="5857" spans="1:8" x14ac:dyDescent="0.35">
      <c r="A5857" t="s">
        <v>14382</v>
      </c>
      <c r="B5857" t="s">
        <v>714</v>
      </c>
      <c r="C5857" t="s">
        <v>715</v>
      </c>
      <c r="D5857">
        <v>2</v>
      </c>
      <c r="E5857">
        <v>0</v>
      </c>
      <c r="F5857" t="s">
        <v>11</v>
      </c>
      <c r="G5857" t="s">
        <v>14383</v>
      </c>
      <c r="H5857" t="s">
        <v>466</v>
      </c>
    </row>
    <row r="5858" spans="1:8" x14ac:dyDescent="0.35">
      <c r="A5858" t="s">
        <v>14386</v>
      </c>
      <c r="B5858" t="s">
        <v>2712</v>
      </c>
      <c r="C5858" t="s">
        <v>2713</v>
      </c>
      <c r="D5858">
        <v>2</v>
      </c>
      <c r="E5858">
        <v>1</v>
      </c>
      <c r="F5858" t="s">
        <v>11</v>
      </c>
      <c r="G5858" t="s">
        <v>14387</v>
      </c>
      <c r="H5858" t="s">
        <v>969</v>
      </c>
    </row>
    <row r="5859" spans="1:8" x14ac:dyDescent="0.35">
      <c r="A5859" t="s">
        <v>14440</v>
      </c>
      <c r="B5859" t="s">
        <v>1946</v>
      </c>
      <c r="C5859" t="s">
        <v>1947</v>
      </c>
      <c r="D5859">
        <v>2</v>
      </c>
      <c r="E5859">
        <v>0</v>
      </c>
      <c r="F5859" t="s">
        <v>11</v>
      </c>
      <c r="G5859" t="s">
        <v>14441</v>
      </c>
      <c r="H5859" t="s">
        <v>4268</v>
      </c>
    </row>
    <row r="5860" spans="1:8" x14ac:dyDescent="0.35">
      <c r="A5860" t="s">
        <v>14460</v>
      </c>
      <c r="B5860" t="s">
        <v>1633</v>
      </c>
      <c r="C5860" t="s">
        <v>1634</v>
      </c>
      <c r="D5860">
        <v>2</v>
      </c>
      <c r="E5860">
        <v>1</v>
      </c>
      <c r="F5860" t="s">
        <v>11</v>
      </c>
      <c r="G5860" t="s">
        <v>14461</v>
      </c>
      <c r="H5860" t="s">
        <v>1077</v>
      </c>
    </row>
    <row r="5861" spans="1:8" x14ac:dyDescent="0.35">
      <c r="A5861" t="s">
        <v>14463</v>
      </c>
      <c r="B5861" t="s">
        <v>10510</v>
      </c>
      <c r="C5861" t="s">
        <v>10511</v>
      </c>
      <c r="D5861">
        <v>2</v>
      </c>
      <c r="E5861">
        <v>1</v>
      </c>
      <c r="F5861" t="s">
        <v>11</v>
      </c>
      <c r="G5861" t="s">
        <v>14462</v>
      </c>
      <c r="H5861" t="s">
        <v>103</v>
      </c>
    </row>
    <row r="5862" spans="1:8" x14ac:dyDescent="0.35">
      <c r="A5862" t="s">
        <v>14466</v>
      </c>
      <c r="B5862" t="s">
        <v>1104</v>
      </c>
      <c r="C5862" t="s">
        <v>1105</v>
      </c>
      <c r="D5862">
        <v>2</v>
      </c>
      <c r="E5862">
        <v>1</v>
      </c>
      <c r="F5862" t="s">
        <v>11</v>
      </c>
      <c r="G5862" t="s">
        <v>14465</v>
      </c>
      <c r="H5862" t="s">
        <v>613</v>
      </c>
    </row>
    <row r="5863" spans="1:8" x14ac:dyDescent="0.35">
      <c r="A5863" t="s">
        <v>14470</v>
      </c>
      <c r="B5863" t="s">
        <v>640</v>
      </c>
      <c r="C5863" t="s">
        <v>641</v>
      </c>
      <c r="D5863">
        <v>2</v>
      </c>
      <c r="E5863">
        <v>0</v>
      </c>
      <c r="F5863" t="s">
        <v>11</v>
      </c>
      <c r="G5863" t="s">
        <v>14471</v>
      </c>
      <c r="H5863" t="s">
        <v>180</v>
      </c>
    </row>
    <row r="5864" spans="1:8" x14ac:dyDescent="0.35">
      <c r="A5864" t="s">
        <v>14474</v>
      </c>
      <c r="B5864" t="s">
        <v>14475</v>
      </c>
      <c r="C5864" t="s">
        <v>14476</v>
      </c>
      <c r="D5864">
        <v>2</v>
      </c>
      <c r="E5864">
        <v>1</v>
      </c>
      <c r="F5864" t="s">
        <v>11</v>
      </c>
      <c r="G5864" t="s">
        <v>14477</v>
      </c>
      <c r="H5864" t="s">
        <v>14478</v>
      </c>
    </row>
    <row r="5865" spans="1:8" x14ac:dyDescent="0.35">
      <c r="A5865" t="s">
        <v>14516</v>
      </c>
      <c r="B5865" t="s">
        <v>14517</v>
      </c>
      <c r="C5865" t="s">
        <v>14518</v>
      </c>
      <c r="D5865">
        <v>2</v>
      </c>
      <c r="E5865">
        <v>1</v>
      </c>
      <c r="F5865" t="s">
        <v>11</v>
      </c>
      <c r="G5865" t="s">
        <v>14519</v>
      </c>
      <c r="H5865" t="s">
        <v>6413</v>
      </c>
    </row>
    <row r="5866" spans="1:8" x14ac:dyDescent="0.35">
      <c r="A5866" t="s">
        <v>14522</v>
      </c>
      <c r="B5866" t="s">
        <v>14517</v>
      </c>
      <c r="C5866" t="s">
        <v>14518</v>
      </c>
      <c r="D5866">
        <v>2</v>
      </c>
      <c r="E5866">
        <v>1</v>
      </c>
      <c r="F5866" t="s">
        <v>11</v>
      </c>
      <c r="G5866" t="s">
        <v>14523</v>
      </c>
      <c r="H5866" t="s">
        <v>14524</v>
      </c>
    </row>
    <row r="5867" spans="1:8" x14ac:dyDescent="0.35">
      <c r="A5867" t="s">
        <v>14527</v>
      </c>
      <c r="B5867" t="s">
        <v>436</v>
      </c>
      <c r="C5867" t="s">
        <v>437</v>
      </c>
      <c r="D5867">
        <v>2</v>
      </c>
      <c r="E5867">
        <v>1</v>
      </c>
      <c r="F5867" t="s">
        <v>11</v>
      </c>
      <c r="G5867" t="s">
        <v>14528</v>
      </c>
      <c r="H5867" t="s">
        <v>18</v>
      </c>
    </row>
    <row r="5868" spans="1:8" x14ac:dyDescent="0.35">
      <c r="A5868" t="s">
        <v>3370</v>
      </c>
      <c r="B5868" t="s">
        <v>1396</v>
      </c>
      <c r="C5868" t="s">
        <v>1397</v>
      </c>
      <c r="D5868">
        <v>2</v>
      </c>
      <c r="E5868">
        <v>1</v>
      </c>
      <c r="F5868" t="s">
        <v>11</v>
      </c>
      <c r="G5868" t="e">
        <f>- Сколько российских вузов проводят научные исследования?</f>
        <v>#NAME?</v>
      </c>
      <c r="H5868" t="s">
        <v>371</v>
      </c>
    </row>
    <row r="5869" spans="1:8" x14ac:dyDescent="0.35">
      <c r="A5869" t="s">
        <v>14544</v>
      </c>
      <c r="B5869" t="s">
        <v>14545</v>
      </c>
      <c r="C5869" t="s">
        <v>14546</v>
      </c>
      <c r="D5869">
        <v>2</v>
      </c>
      <c r="E5869">
        <v>1</v>
      </c>
      <c r="F5869" t="s">
        <v>11</v>
      </c>
      <c r="G5869" t="s">
        <v>14547</v>
      </c>
      <c r="H5869" t="s">
        <v>14548</v>
      </c>
    </row>
    <row r="5870" spans="1:8" x14ac:dyDescent="0.35">
      <c r="A5870" t="s">
        <v>14549</v>
      </c>
      <c r="B5870" t="s">
        <v>14550</v>
      </c>
      <c r="C5870" t="s">
        <v>14551</v>
      </c>
      <c r="D5870">
        <v>2</v>
      </c>
      <c r="E5870">
        <v>1</v>
      </c>
      <c r="F5870" t="s">
        <v>11</v>
      </c>
      <c r="G5870" t="s">
        <v>14552</v>
      </c>
      <c r="H5870" t="s">
        <v>4347</v>
      </c>
    </row>
    <row r="5871" spans="1:8" x14ac:dyDescent="0.35">
      <c r="A5871" t="s">
        <v>14579</v>
      </c>
      <c r="B5871" t="s">
        <v>2241</v>
      </c>
      <c r="C5871" t="s">
        <v>2242</v>
      </c>
      <c r="D5871">
        <v>2</v>
      </c>
      <c r="E5871">
        <v>1</v>
      </c>
      <c r="F5871" t="s">
        <v>11</v>
      </c>
      <c r="G5871" t="s">
        <v>14580</v>
      </c>
      <c r="H5871" t="s">
        <v>1875</v>
      </c>
    </row>
    <row r="5872" spans="1:8" x14ac:dyDescent="0.35">
      <c r="A5872" t="s">
        <v>14588</v>
      </c>
      <c r="B5872" t="s">
        <v>14589</v>
      </c>
      <c r="C5872" t="s">
        <v>14590</v>
      </c>
      <c r="D5872">
        <v>2</v>
      </c>
      <c r="E5872">
        <v>1</v>
      </c>
      <c r="F5872" t="s">
        <v>11</v>
      </c>
      <c r="G5872" t="s">
        <v>14591</v>
      </c>
      <c r="H5872" t="s">
        <v>2895</v>
      </c>
    </row>
    <row r="5873" spans="1:8" x14ac:dyDescent="0.35">
      <c r="A5873" t="s">
        <v>14599</v>
      </c>
      <c r="B5873" t="s">
        <v>1263</v>
      </c>
      <c r="C5873" t="s">
        <v>1264</v>
      </c>
      <c r="D5873">
        <v>2</v>
      </c>
      <c r="E5873">
        <v>2</v>
      </c>
      <c r="F5873" t="s">
        <v>11</v>
      </c>
      <c r="G5873" t="s">
        <v>14600</v>
      </c>
      <c r="H5873" t="s">
        <v>495</v>
      </c>
    </row>
    <row r="5874" spans="1:8" x14ac:dyDescent="0.35">
      <c r="A5874" t="s">
        <v>14605</v>
      </c>
      <c r="B5874" t="s">
        <v>46</v>
      </c>
      <c r="C5874" t="s">
        <v>47</v>
      </c>
      <c r="D5874">
        <v>2</v>
      </c>
      <c r="E5874">
        <v>0</v>
      </c>
      <c r="F5874" t="s">
        <v>11</v>
      </c>
      <c r="G5874" t="s">
        <v>14606</v>
      </c>
      <c r="H5874" t="s">
        <v>1122</v>
      </c>
    </row>
    <row r="5875" spans="1:8" x14ac:dyDescent="0.35">
      <c r="A5875" t="s">
        <v>14619</v>
      </c>
      <c r="B5875" t="s">
        <v>7973</v>
      </c>
      <c r="C5875" t="s">
        <v>7974</v>
      </c>
      <c r="D5875">
        <v>2</v>
      </c>
      <c r="E5875">
        <v>1</v>
      </c>
      <c r="F5875" t="s">
        <v>11</v>
      </c>
      <c r="G5875" t="s">
        <v>14620</v>
      </c>
      <c r="H5875" t="s">
        <v>14621</v>
      </c>
    </row>
    <row r="5876" spans="1:8" x14ac:dyDescent="0.35">
      <c r="A5876" t="s">
        <v>14642</v>
      </c>
      <c r="B5876" t="s">
        <v>7995</v>
      </c>
      <c r="C5876" t="s">
        <v>7996</v>
      </c>
      <c r="D5876">
        <v>2</v>
      </c>
      <c r="E5876">
        <v>1</v>
      </c>
      <c r="F5876" t="s">
        <v>11</v>
      </c>
      <c r="G5876" t="s">
        <v>14643</v>
      </c>
      <c r="H5876" t="s">
        <v>13332</v>
      </c>
    </row>
    <row r="5877" spans="1:8" x14ac:dyDescent="0.35">
      <c r="A5877" t="s">
        <v>14670</v>
      </c>
      <c r="B5877" t="s">
        <v>3942</v>
      </c>
      <c r="C5877" t="s">
        <v>3943</v>
      </c>
      <c r="D5877">
        <v>2</v>
      </c>
      <c r="E5877">
        <v>1</v>
      </c>
      <c r="F5877" t="s">
        <v>11</v>
      </c>
      <c r="G5877" t="s">
        <v>14671</v>
      </c>
      <c r="H5877" t="s">
        <v>481</v>
      </c>
    </row>
    <row r="5878" spans="1:8" x14ac:dyDescent="0.35">
      <c r="A5878" t="s">
        <v>14697</v>
      </c>
      <c r="B5878" t="s">
        <v>971</v>
      </c>
      <c r="C5878" t="s">
        <v>972</v>
      </c>
      <c r="D5878">
        <v>2</v>
      </c>
      <c r="E5878">
        <v>1</v>
      </c>
      <c r="F5878" t="s">
        <v>11</v>
      </c>
      <c r="G5878" t="s">
        <v>14698</v>
      </c>
      <c r="H5878" t="s">
        <v>4005</v>
      </c>
    </row>
    <row r="5879" spans="1:8" x14ac:dyDescent="0.35">
      <c r="A5879" t="s">
        <v>14731</v>
      </c>
      <c r="B5879" t="s">
        <v>10933</v>
      </c>
      <c r="C5879" t="s">
        <v>10934</v>
      </c>
      <c r="D5879">
        <v>2</v>
      </c>
      <c r="E5879">
        <v>3</v>
      </c>
      <c r="F5879" t="s">
        <v>11</v>
      </c>
      <c r="G5879" t="s">
        <v>14732</v>
      </c>
      <c r="H5879" t="s">
        <v>429</v>
      </c>
    </row>
    <row r="5880" spans="1:8" x14ac:dyDescent="0.35">
      <c r="A5880" t="s">
        <v>14749</v>
      </c>
      <c r="B5880" t="s">
        <v>14750</v>
      </c>
      <c r="C5880" t="s">
        <v>14751</v>
      </c>
      <c r="D5880">
        <v>2</v>
      </c>
      <c r="E5880">
        <v>1</v>
      </c>
      <c r="F5880" t="s">
        <v>11</v>
      </c>
      <c r="G5880" t="s">
        <v>14752</v>
      </c>
      <c r="H5880" t="s">
        <v>1012</v>
      </c>
    </row>
    <row r="5881" spans="1:8" x14ac:dyDescent="0.35">
      <c r="A5881" t="s">
        <v>14776</v>
      </c>
      <c r="B5881" t="s">
        <v>14777</v>
      </c>
      <c r="C5881" t="s">
        <v>14778</v>
      </c>
      <c r="D5881">
        <v>2</v>
      </c>
      <c r="E5881">
        <v>0</v>
      </c>
      <c r="F5881" t="s">
        <v>11</v>
      </c>
      <c r="G5881" t="s">
        <v>14779</v>
      </c>
      <c r="H5881" t="s">
        <v>1473</v>
      </c>
    </row>
    <row r="5882" spans="1:8" x14ac:dyDescent="0.35">
      <c r="A5882" t="s">
        <v>14821</v>
      </c>
      <c r="B5882" t="s">
        <v>2241</v>
      </c>
      <c r="C5882" t="s">
        <v>2242</v>
      </c>
      <c r="D5882">
        <v>2</v>
      </c>
      <c r="E5882">
        <v>0</v>
      </c>
      <c r="F5882" t="s">
        <v>11</v>
      </c>
      <c r="G5882" t="s">
        <v>14822</v>
      </c>
      <c r="H5882" t="s">
        <v>2895</v>
      </c>
    </row>
    <row r="5883" spans="1:8" x14ac:dyDescent="0.35">
      <c r="A5883" t="s">
        <v>14829</v>
      </c>
      <c r="B5883" t="s">
        <v>5014</v>
      </c>
      <c r="C5883" t="s">
        <v>5015</v>
      </c>
      <c r="D5883">
        <v>2</v>
      </c>
      <c r="E5883">
        <v>1</v>
      </c>
      <c r="F5883" t="s">
        <v>11</v>
      </c>
      <c r="G5883" t="s">
        <v>14830</v>
      </c>
      <c r="H5883" t="s">
        <v>53</v>
      </c>
    </row>
    <row r="5884" spans="1:8" x14ac:dyDescent="0.35">
      <c r="A5884" t="s">
        <v>14839</v>
      </c>
      <c r="B5884" t="s">
        <v>1896</v>
      </c>
      <c r="C5884" t="s">
        <v>1895</v>
      </c>
      <c r="D5884">
        <v>2</v>
      </c>
      <c r="E5884">
        <v>1</v>
      </c>
      <c r="F5884" t="s">
        <v>11</v>
      </c>
      <c r="G5884" t="s">
        <v>14840</v>
      </c>
      <c r="H5884" t="s">
        <v>831</v>
      </c>
    </row>
    <row r="5885" spans="1:8" x14ac:dyDescent="0.35">
      <c r="A5885" t="s">
        <v>14848</v>
      </c>
      <c r="B5885" t="s">
        <v>8352</v>
      </c>
      <c r="C5885" t="s">
        <v>8353</v>
      </c>
      <c r="D5885">
        <v>2</v>
      </c>
      <c r="E5885">
        <v>3</v>
      </c>
      <c r="F5885" t="s">
        <v>11</v>
      </c>
      <c r="G5885" t="s">
        <v>14849</v>
      </c>
      <c r="H5885" t="s">
        <v>251</v>
      </c>
    </row>
    <row r="5886" spans="1:8" x14ac:dyDescent="0.35">
      <c r="A5886" t="s">
        <v>14866</v>
      </c>
      <c r="B5886" t="s">
        <v>11199</v>
      </c>
      <c r="C5886" t="s">
        <v>11200</v>
      </c>
      <c r="D5886">
        <v>2</v>
      </c>
      <c r="E5886">
        <v>0</v>
      </c>
      <c r="F5886" t="s">
        <v>11</v>
      </c>
      <c r="G5886" t="s">
        <v>14867</v>
      </c>
      <c r="H5886" t="s">
        <v>613</v>
      </c>
    </row>
    <row r="5887" spans="1:8" x14ac:dyDescent="0.35">
      <c r="A5887" t="s">
        <v>14901</v>
      </c>
      <c r="B5887" t="s">
        <v>2595</v>
      </c>
      <c r="C5887" t="s">
        <v>2596</v>
      </c>
      <c r="D5887">
        <v>2</v>
      </c>
      <c r="E5887">
        <v>1</v>
      </c>
      <c r="F5887" t="s">
        <v>11</v>
      </c>
      <c r="G5887" t="s">
        <v>14902</v>
      </c>
      <c r="H5887" t="s">
        <v>495</v>
      </c>
    </row>
    <row r="5888" spans="1:8" x14ac:dyDescent="0.35">
      <c r="A5888" t="s">
        <v>14908</v>
      </c>
      <c r="B5888" t="s">
        <v>2068</v>
      </c>
      <c r="C5888" t="s">
        <v>2069</v>
      </c>
      <c r="D5888">
        <v>2</v>
      </c>
      <c r="E5888">
        <v>3</v>
      </c>
      <c r="F5888" t="s">
        <v>11</v>
      </c>
      <c r="G5888" t="s">
        <v>14909</v>
      </c>
      <c r="H5888" t="s">
        <v>285</v>
      </c>
    </row>
    <row r="5889" spans="1:8" x14ac:dyDescent="0.35">
      <c r="A5889" t="s">
        <v>14936</v>
      </c>
      <c r="B5889" t="s">
        <v>445</v>
      </c>
      <c r="C5889" t="s">
        <v>446</v>
      </c>
      <c r="D5889">
        <v>2</v>
      </c>
      <c r="E5889">
        <v>1</v>
      </c>
      <c r="F5889" t="s">
        <v>11</v>
      </c>
      <c r="G5889" t="s">
        <v>14937</v>
      </c>
      <c r="H5889" t="s">
        <v>78</v>
      </c>
    </row>
    <row r="5890" spans="1:8" x14ac:dyDescent="0.35">
      <c r="A5890" t="s">
        <v>14945</v>
      </c>
      <c r="B5890" t="s">
        <v>14946</v>
      </c>
      <c r="C5890" t="s">
        <v>14947</v>
      </c>
      <c r="D5890">
        <v>2</v>
      </c>
      <c r="E5890">
        <v>1</v>
      </c>
      <c r="F5890" t="s">
        <v>11</v>
      </c>
      <c r="G5890" t="s">
        <v>14948</v>
      </c>
      <c r="H5890" t="s">
        <v>14949</v>
      </c>
    </row>
    <row r="5891" spans="1:8" x14ac:dyDescent="0.35">
      <c r="A5891" t="s">
        <v>14953</v>
      </c>
      <c r="B5891" t="s">
        <v>3247</v>
      </c>
      <c r="C5891" t="s">
        <v>3248</v>
      </c>
      <c r="D5891">
        <v>2</v>
      </c>
      <c r="E5891">
        <v>1</v>
      </c>
      <c r="F5891" t="s">
        <v>11</v>
      </c>
      <c r="G5891" t="s">
        <v>14954</v>
      </c>
      <c r="H5891" t="s">
        <v>209</v>
      </c>
    </row>
    <row r="5892" spans="1:8" x14ac:dyDescent="0.35">
      <c r="A5892" t="s">
        <v>14969</v>
      </c>
      <c r="B5892" t="s">
        <v>1865</v>
      </c>
      <c r="C5892" t="s">
        <v>1866</v>
      </c>
      <c r="D5892">
        <v>2</v>
      </c>
      <c r="E5892">
        <v>0</v>
      </c>
      <c r="F5892" t="s">
        <v>11</v>
      </c>
      <c r="G5892" t="s">
        <v>14968</v>
      </c>
      <c r="H5892" t="s">
        <v>1473</v>
      </c>
    </row>
    <row r="5893" spans="1:8" x14ac:dyDescent="0.35">
      <c r="A5893" t="s">
        <v>14970</v>
      </c>
      <c r="B5893" t="s">
        <v>7973</v>
      </c>
      <c r="C5893" t="s">
        <v>7974</v>
      </c>
      <c r="D5893">
        <v>2</v>
      </c>
      <c r="E5893">
        <v>1</v>
      </c>
      <c r="F5893" t="s">
        <v>11</v>
      </c>
      <c r="G5893" t="s">
        <v>14971</v>
      </c>
      <c r="H5893" t="s">
        <v>14621</v>
      </c>
    </row>
    <row r="5894" spans="1:8" x14ac:dyDescent="0.35">
      <c r="A5894" t="s">
        <v>14974</v>
      </c>
      <c r="B5894" t="s">
        <v>2318</v>
      </c>
      <c r="C5894" t="s">
        <v>2319</v>
      </c>
      <c r="D5894">
        <v>2</v>
      </c>
      <c r="E5894">
        <v>1</v>
      </c>
      <c r="F5894" t="s">
        <v>11</v>
      </c>
      <c r="G5894" t="s">
        <v>14975</v>
      </c>
      <c r="H5894" t="s">
        <v>1412</v>
      </c>
    </row>
    <row r="5895" spans="1:8" x14ac:dyDescent="0.35">
      <c r="A5895" t="s">
        <v>15028</v>
      </c>
      <c r="B5895" t="s">
        <v>971</v>
      </c>
      <c r="C5895" t="s">
        <v>972</v>
      </c>
      <c r="D5895">
        <v>2</v>
      </c>
      <c r="E5895">
        <v>1</v>
      </c>
      <c r="F5895" t="s">
        <v>11</v>
      </c>
      <c r="G5895" t="s">
        <v>15029</v>
      </c>
      <c r="H5895" t="s">
        <v>7713</v>
      </c>
    </row>
    <row r="5896" spans="1:8" x14ac:dyDescent="0.35">
      <c r="A5896" t="s">
        <v>15044</v>
      </c>
      <c r="B5896" t="s">
        <v>3172</v>
      </c>
      <c r="C5896" t="s">
        <v>3173</v>
      </c>
      <c r="D5896">
        <v>2</v>
      </c>
      <c r="E5896">
        <v>1</v>
      </c>
      <c r="F5896" t="s">
        <v>11</v>
      </c>
      <c r="G5896" t="s">
        <v>15045</v>
      </c>
      <c r="H5896" t="s">
        <v>1459</v>
      </c>
    </row>
    <row r="5897" spans="1:8" x14ac:dyDescent="0.35">
      <c r="A5897" t="s">
        <v>15060</v>
      </c>
      <c r="B5897" t="s">
        <v>5714</v>
      </c>
      <c r="C5897" t="s">
        <v>5715</v>
      </c>
      <c r="D5897">
        <v>2</v>
      </c>
      <c r="E5897">
        <v>1</v>
      </c>
      <c r="F5897" t="s">
        <v>11</v>
      </c>
      <c r="G5897" t="s">
        <v>15061</v>
      </c>
      <c r="H5897" t="s">
        <v>481</v>
      </c>
    </row>
    <row r="5898" spans="1:8" x14ac:dyDescent="0.35">
      <c r="A5898" t="s">
        <v>15064</v>
      </c>
      <c r="B5898" t="s">
        <v>2575</v>
      </c>
      <c r="C5898" t="s">
        <v>2576</v>
      </c>
      <c r="D5898">
        <v>2</v>
      </c>
      <c r="E5898">
        <v>1</v>
      </c>
      <c r="F5898" t="s">
        <v>11</v>
      </c>
      <c r="G5898" t="s">
        <v>15065</v>
      </c>
      <c r="H5898" t="s">
        <v>1576</v>
      </c>
    </row>
    <row r="5899" spans="1:8" x14ac:dyDescent="0.35">
      <c r="A5899" t="s">
        <v>15066</v>
      </c>
      <c r="B5899" t="s">
        <v>14086</v>
      </c>
      <c r="C5899" t="s">
        <v>14087</v>
      </c>
      <c r="D5899">
        <v>2</v>
      </c>
      <c r="E5899">
        <v>1</v>
      </c>
      <c r="F5899" t="s">
        <v>11</v>
      </c>
      <c r="G5899" t="s">
        <v>15067</v>
      </c>
      <c r="H5899" t="s">
        <v>1275</v>
      </c>
    </row>
    <row r="5900" spans="1:8" x14ac:dyDescent="0.35">
      <c r="A5900" t="s">
        <v>15076</v>
      </c>
      <c r="B5900" t="s">
        <v>15077</v>
      </c>
      <c r="C5900" t="s">
        <v>15078</v>
      </c>
      <c r="D5900">
        <v>2</v>
      </c>
      <c r="E5900">
        <v>1</v>
      </c>
      <c r="F5900" t="s">
        <v>11</v>
      </c>
      <c r="G5900" t="s">
        <v>15079</v>
      </c>
      <c r="H5900" t="s">
        <v>3289</v>
      </c>
    </row>
    <row r="5901" spans="1:8" x14ac:dyDescent="0.35">
      <c r="A5901" t="s">
        <v>15090</v>
      </c>
      <c r="B5901" t="s">
        <v>15091</v>
      </c>
      <c r="C5901" t="s">
        <v>15092</v>
      </c>
      <c r="D5901">
        <v>2</v>
      </c>
      <c r="E5901">
        <v>0</v>
      </c>
      <c r="F5901" t="s">
        <v>11</v>
      </c>
      <c r="G5901" t="s">
        <v>15093</v>
      </c>
      <c r="H5901" t="s">
        <v>7810</v>
      </c>
    </row>
    <row r="5902" spans="1:8" x14ac:dyDescent="0.35">
      <c r="A5902" t="s">
        <v>15106</v>
      </c>
      <c r="B5902" t="s">
        <v>10573</v>
      </c>
      <c r="C5902" t="s">
        <v>10574</v>
      </c>
      <c r="D5902">
        <v>2</v>
      </c>
      <c r="E5902">
        <v>0</v>
      </c>
      <c r="F5902" t="s">
        <v>11</v>
      </c>
      <c r="G5902" t="s">
        <v>15107</v>
      </c>
      <c r="H5902" t="s">
        <v>15108</v>
      </c>
    </row>
    <row r="5903" spans="1:8" x14ac:dyDescent="0.35">
      <c r="A5903" t="s">
        <v>15111</v>
      </c>
      <c r="B5903" t="s">
        <v>2350</v>
      </c>
      <c r="C5903" t="s">
        <v>2351</v>
      </c>
      <c r="D5903">
        <v>2</v>
      </c>
      <c r="E5903">
        <v>0</v>
      </c>
      <c r="F5903" t="s">
        <v>11</v>
      </c>
      <c r="G5903" t="s">
        <v>15112</v>
      </c>
      <c r="H5903" t="s">
        <v>180</v>
      </c>
    </row>
    <row r="5904" spans="1:8" x14ac:dyDescent="0.35">
      <c r="A5904" t="s">
        <v>15113</v>
      </c>
      <c r="B5904" t="s">
        <v>4483</v>
      </c>
      <c r="C5904" t="s">
        <v>4484</v>
      </c>
      <c r="D5904">
        <v>2</v>
      </c>
      <c r="E5904">
        <v>1</v>
      </c>
      <c r="F5904" t="s">
        <v>11</v>
      </c>
      <c r="G5904" t="s">
        <v>15114</v>
      </c>
      <c r="H5904" t="s">
        <v>1060</v>
      </c>
    </row>
    <row r="5905" spans="1:8" x14ac:dyDescent="0.35">
      <c r="A5905" t="s">
        <v>15115</v>
      </c>
      <c r="B5905" t="s">
        <v>100</v>
      </c>
      <c r="C5905" t="s">
        <v>101</v>
      </c>
      <c r="D5905">
        <v>2</v>
      </c>
      <c r="E5905">
        <v>1</v>
      </c>
      <c r="F5905" t="s">
        <v>11</v>
      </c>
      <c r="G5905" t="s">
        <v>15116</v>
      </c>
      <c r="H5905" t="s">
        <v>209</v>
      </c>
    </row>
    <row r="5906" spans="1:8" x14ac:dyDescent="0.35">
      <c r="A5906" t="s">
        <v>15149</v>
      </c>
      <c r="B5906" t="s">
        <v>4997</v>
      </c>
      <c r="C5906" t="s">
        <v>4998</v>
      </c>
      <c r="D5906">
        <v>2</v>
      </c>
      <c r="E5906">
        <v>1</v>
      </c>
      <c r="F5906" t="s">
        <v>11</v>
      </c>
      <c r="G5906" t="s">
        <v>15147</v>
      </c>
      <c r="H5906" t="s">
        <v>338</v>
      </c>
    </row>
    <row r="5907" spans="1:8" x14ac:dyDescent="0.35">
      <c r="A5907" t="s">
        <v>15152</v>
      </c>
      <c r="B5907" t="s">
        <v>2452</v>
      </c>
      <c r="C5907" t="s">
        <v>2453</v>
      </c>
      <c r="D5907">
        <v>2</v>
      </c>
      <c r="E5907">
        <v>0</v>
      </c>
      <c r="F5907" t="s">
        <v>11</v>
      </c>
      <c r="G5907" t="s">
        <v>15153</v>
      </c>
      <c r="H5907" t="s">
        <v>4567</v>
      </c>
    </row>
    <row r="5908" spans="1:8" x14ac:dyDescent="0.35">
      <c r="A5908" t="s">
        <v>15167</v>
      </c>
      <c r="B5908" t="s">
        <v>2769</v>
      </c>
      <c r="C5908" t="s">
        <v>2770</v>
      </c>
      <c r="D5908">
        <v>2</v>
      </c>
      <c r="E5908">
        <v>1</v>
      </c>
      <c r="F5908" t="s">
        <v>11</v>
      </c>
      <c r="G5908" t="s">
        <v>15168</v>
      </c>
      <c r="H5908" t="s">
        <v>83</v>
      </c>
    </row>
    <row r="5909" spans="1:8" x14ac:dyDescent="0.35">
      <c r="A5909" t="s">
        <v>15185</v>
      </c>
      <c r="B5909" t="s">
        <v>2934</v>
      </c>
      <c r="C5909" t="s">
        <v>2933</v>
      </c>
      <c r="D5909">
        <v>2</v>
      </c>
      <c r="E5909">
        <v>3</v>
      </c>
      <c r="F5909" t="s">
        <v>11</v>
      </c>
      <c r="G5909" t="s">
        <v>15186</v>
      </c>
      <c r="H5909" t="s">
        <v>13</v>
      </c>
    </row>
    <row r="5910" spans="1:8" x14ac:dyDescent="0.35">
      <c r="A5910" t="s">
        <v>15191</v>
      </c>
      <c r="B5910" t="s">
        <v>215</v>
      </c>
      <c r="C5910" t="s">
        <v>216</v>
      </c>
      <c r="D5910">
        <v>2</v>
      </c>
      <c r="E5910">
        <v>1</v>
      </c>
      <c r="F5910" t="s">
        <v>11</v>
      </c>
      <c r="G5910" t="s">
        <v>15192</v>
      </c>
      <c r="H5910" t="s">
        <v>1036</v>
      </c>
    </row>
    <row r="5911" spans="1:8" x14ac:dyDescent="0.35">
      <c r="A5911" t="s">
        <v>15198</v>
      </c>
      <c r="B5911" t="s">
        <v>3934</v>
      </c>
      <c r="C5911" t="s">
        <v>3935</v>
      </c>
      <c r="D5911">
        <v>2</v>
      </c>
      <c r="E5911">
        <v>0</v>
      </c>
      <c r="F5911" t="s">
        <v>11</v>
      </c>
      <c r="G5911" t="s">
        <v>15199</v>
      </c>
      <c r="H5911" t="s">
        <v>2225</v>
      </c>
    </row>
    <row r="5912" spans="1:8" x14ac:dyDescent="0.35">
      <c r="A5912" t="s">
        <v>15204</v>
      </c>
      <c r="B5912" t="s">
        <v>11324</v>
      </c>
      <c r="C5912" t="s">
        <v>11325</v>
      </c>
      <c r="D5912">
        <v>2</v>
      </c>
      <c r="E5912">
        <v>1</v>
      </c>
      <c r="F5912" t="s">
        <v>11</v>
      </c>
      <c r="G5912" t="s">
        <v>15205</v>
      </c>
      <c r="H5912" t="s">
        <v>969</v>
      </c>
    </row>
    <row r="5913" spans="1:8" x14ac:dyDescent="0.35">
      <c r="A5913" t="s">
        <v>15211</v>
      </c>
      <c r="B5913" t="s">
        <v>8928</v>
      </c>
      <c r="C5913" t="s">
        <v>8927</v>
      </c>
      <c r="D5913">
        <v>2</v>
      </c>
      <c r="E5913">
        <v>0</v>
      </c>
      <c r="F5913" t="s">
        <v>11</v>
      </c>
      <c r="G5913" t="s">
        <v>15212</v>
      </c>
      <c r="H5913" t="s">
        <v>8930</v>
      </c>
    </row>
    <row r="5914" spans="1:8" x14ac:dyDescent="0.35">
      <c r="A5914" t="s">
        <v>15213</v>
      </c>
      <c r="B5914" t="s">
        <v>15214</v>
      </c>
      <c r="C5914" t="s">
        <v>15215</v>
      </c>
      <c r="D5914">
        <v>2</v>
      </c>
      <c r="E5914">
        <v>1</v>
      </c>
      <c r="F5914" t="s">
        <v>11</v>
      </c>
      <c r="G5914" t="s">
        <v>15216</v>
      </c>
      <c r="H5914" t="s">
        <v>8679</v>
      </c>
    </row>
    <row r="5915" spans="1:8" x14ac:dyDescent="0.35">
      <c r="A5915" t="s">
        <v>15219</v>
      </c>
      <c r="B5915" t="s">
        <v>9084</v>
      </c>
      <c r="C5915" t="s">
        <v>9085</v>
      </c>
      <c r="D5915">
        <v>2</v>
      </c>
      <c r="E5915">
        <v>1</v>
      </c>
      <c r="F5915" t="s">
        <v>11</v>
      </c>
      <c r="G5915" t="s">
        <v>15220</v>
      </c>
      <c r="H5915" t="s">
        <v>8611</v>
      </c>
    </row>
    <row r="5916" spans="1:8" x14ac:dyDescent="0.35">
      <c r="A5916" t="s">
        <v>15232</v>
      </c>
      <c r="B5916" t="s">
        <v>2579</v>
      </c>
      <c r="C5916" t="s">
        <v>2580</v>
      </c>
      <c r="D5916">
        <v>2</v>
      </c>
      <c r="E5916">
        <v>1</v>
      </c>
      <c r="F5916" t="s">
        <v>11</v>
      </c>
      <c r="G5916" t="s">
        <v>15233</v>
      </c>
      <c r="H5916" t="s">
        <v>15234</v>
      </c>
    </row>
    <row r="5917" spans="1:8" x14ac:dyDescent="0.35">
      <c r="A5917" t="s">
        <v>15237</v>
      </c>
      <c r="B5917" t="s">
        <v>1104</v>
      </c>
      <c r="C5917" t="s">
        <v>1105</v>
      </c>
      <c r="D5917">
        <v>2</v>
      </c>
      <c r="E5917">
        <v>1</v>
      </c>
      <c r="F5917" t="s">
        <v>11</v>
      </c>
      <c r="G5917" t="s">
        <v>15238</v>
      </c>
      <c r="H5917" t="s">
        <v>4441</v>
      </c>
    </row>
    <row r="5918" spans="1:8" x14ac:dyDescent="0.35">
      <c r="A5918" t="s">
        <v>15245</v>
      </c>
      <c r="B5918" t="s">
        <v>15246</v>
      </c>
      <c r="C5918" t="s">
        <v>15247</v>
      </c>
      <c r="D5918">
        <v>2</v>
      </c>
      <c r="E5918">
        <v>0</v>
      </c>
      <c r="F5918" t="s">
        <v>11</v>
      </c>
      <c r="G5918" t="s">
        <v>15248</v>
      </c>
      <c r="H5918" t="s">
        <v>5000</v>
      </c>
    </row>
    <row r="5919" spans="1:8" x14ac:dyDescent="0.35">
      <c r="A5919" t="s">
        <v>11401</v>
      </c>
      <c r="B5919" t="s">
        <v>640</v>
      </c>
      <c r="C5919" t="s">
        <v>641</v>
      </c>
      <c r="D5919">
        <v>2</v>
      </c>
      <c r="E5919">
        <v>1</v>
      </c>
      <c r="F5919" t="s">
        <v>11</v>
      </c>
      <c r="G5919" t="s">
        <v>15262</v>
      </c>
      <c r="H5919" t="s">
        <v>406</v>
      </c>
    </row>
    <row r="5920" spans="1:8" x14ac:dyDescent="0.35">
      <c r="A5920" t="s">
        <v>15271</v>
      </c>
      <c r="B5920" t="s">
        <v>3217</v>
      </c>
      <c r="C5920" t="s">
        <v>3218</v>
      </c>
      <c r="D5920">
        <v>2</v>
      </c>
      <c r="E5920">
        <v>1</v>
      </c>
      <c r="F5920" t="s">
        <v>11</v>
      </c>
      <c r="G5920" t="s">
        <v>15270</v>
      </c>
      <c r="H5920" t="s">
        <v>2362</v>
      </c>
    </row>
    <row r="5921" spans="1:8" x14ac:dyDescent="0.35">
      <c r="A5921" t="s">
        <v>15272</v>
      </c>
      <c r="B5921" t="s">
        <v>11899</v>
      </c>
      <c r="C5921" t="s">
        <v>11900</v>
      </c>
      <c r="D5921">
        <v>2</v>
      </c>
      <c r="E5921">
        <v>1</v>
      </c>
      <c r="F5921" t="s">
        <v>11</v>
      </c>
      <c r="G5921" t="s">
        <v>15273</v>
      </c>
      <c r="H5921" t="s">
        <v>2332</v>
      </c>
    </row>
    <row r="5922" spans="1:8" x14ac:dyDescent="0.35">
      <c r="A5922" t="s">
        <v>15276</v>
      </c>
      <c r="B5922" t="s">
        <v>15277</v>
      </c>
      <c r="C5922" t="s">
        <v>15278</v>
      </c>
      <c r="D5922">
        <v>2</v>
      </c>
      <c r="E5922">
        <v>1</v>
      </c>
      <c r="F5922" t="s">
        <v>11</v>
      </c>
      <c r="G5922" t="s">
        <v>15274</v>
      </c>
      <c r="H5922" t="s">
        <v>8899</v>
      </c>
    </row>
    <row r="5923" spans="1:8" x14ac:dyDescent="0.35">
      <c r="A5923" t="s">
        <v>15279</v>
      </c>
      <c r="B5923" t="s">
        <v>15280</v>
      </c>
      <c r="C5923" t="s">
        <v>15281</v>
      </c>
      <c r="D5923">
        <v>2</v>
      </c>
      <c r="E5923">
        <v>1</v>
      </c>
      <c r="F5923" t="s">
        <v>11</v>
      </c>
      <c r="G5923" t="s">
        <v>15282</v>
      </c>
      <c r="H5923" t="s">
        <v>5105</v>
      </c>
    </row>
    <row r="5924" spans="1:8" x14ac:dyDescent="0.35">
      <c r="A5924" t="s">
        <v>15293</v>
      </c>
      <c r="B5924" t="s">
        <v>8660</v>
      </c>
      <c r="C5924" t="s">
        <v>8661</v>
      </c>
      <c r="D5924">
        <v>2</v>
      </c>
      <c r="E5924">
        <v>2</v>
      </c>
      <c r="F5924" t="s">
        <v>11</v>
      </c>
      <c r="G5924" t="s">
        <v>15294</v>
      </c>
      <c r="H5924" t="s">
        <v>2464</v>
      </c>
    </row>
    <row r="5925" spans="1:8" x14ac:dyDescent="0.35">
      <c r="A5925" t="s">
        <v>15297</v>
      </c>
      <c r="B5925" t="s">
        <v>2210</v>
      </c>
      <c r="C5925" t="s">
        <v>2211</v>
      </c>
      <c r="D5925">
        <v>2</v>
      </c>
      <c r="E5925">
        <v>1</v>
      </c>
      <c r="F5925" t="s">
        <v>11</v>
      </c>
      <c r="G5925" t="s">
        <v>15298</v>
      </c>
      <c r="H5925" t="s">
        <v>9381</v>
      </c>
    </row>
    <row r="5926" spans="1:8" x14ac:dyDescent="0.35">
      <c r="A5926" t="s">
        <v>15307</v>
      </c>
      <c r="B5926" t="s">
        <v>3515</v>
      </c>
      <c r="C5926" t="s">
        <v>3516</v>
      </c>
      <c r="D5926">
        <v>2</v>
      </c>
      <c r="E5926">
        <v>1</v>
      </c>
      <c r="F5926" t="s">
        <v>11</v>
      </c>
      <c r="G5926" t="s">
        <v>15308</v>
      </c>
      <c r="H5926" t="s">
        <v>103</v>
      </c>
    </row>
    <row r="5927" spans="1:8" x14ac:dyDescent="0.35">
      <c r="A5927" t="s">
        <v>15319</v>
      </c>
      <c r="B5927" t="s">
        <v>436</v>
      </c>
      <c r="C5927" t="s">
        <v>437</v>
      </c>
      <c r="D5927">
        <v>2</v>
      </c>
      <c r="E5927">
        <v>1</v>
      </c>
      <c r="F5927" t="s">
        <v>11</v>
      </c>
      <c r="G5927" t="s">
        <v>15320</v>
      </c>
      <c r="H5927" t="s">
        <v>18</v>
      </c>
    </row>
    <row r="5928" spans="1:8" x14ac:dyDescent="0.35">
      <c r="A5928" t="s">
        <v>15323</v>
      </c>
      <c r="B5928" t="s">
        <v>3898</v>
      </c>
      <c r="C5928" t="s">
        <v>3899</v>
      </c>
      <c r="D5928">
        <v>2</v>
      </c>
      <c r="E5928">
        <v>1</v>
      </c>
      <c r="F5928" t="s">
        <v>11</v>
      </c>
      <c r="G5928" t="s">
        <v>15324</v>
      </c>
      <c r="H5928" t="s">
        <v>83</v>
      </c>
    </row>
    <row r="5929" spans="1:8" x14ac:dyDescent="0.35">
      <c r="A5929" t="s">
        <v>15337</v>
      </c>
      <c r="B5929" t="s">
        <v>12846</v>
      </c>
      <c r="C5929" t="s">
        <v>12847</v>
      </c>
      <c r="D5929">
        <v>2</v>
      </c>
      <c r="E5929">
        <v>1</v>
      </c>
      <c r="F5929" t="s">
        <v>11</v>
      </c>
      <c r="G5929" t="s">
        <v>15338</v>
      </c>
      <c r="H5929" t="s">
        <v>11217</v>
      </c>
    </row>
    <row r="5930" spans="1:8" x14ac:dyDescent="0.35">
      <c r="A5930" t="s">
        <v>15366</v>
      </c>
      <c r="B5930" t="s">
        <v>3339</v>
      </c>
      <c r="C5930" t="s">
        <v>3340</v>
      </c>
      <c r="D5930">
        <v>2</v>
      </c>
      <c r="E5930">
        <v>1</v>
      </c>
      <c r="F5930" t="s">
        <v>11</v>
      </c>
      <c r="G5930" t="e">
        <f>- Приносят какие-То устройства на приемные экзамены многие.</f>
        <v>#NAME?</v>
      </c>
      <c r="H5930" t="s">
        <v>457</v>
      </c>
    </row>
    <row r="5931" spans="1:8" x14ac:dyDescent="0.35">
      <c r="A5931" t="s">
        <v>15375</v>
      </c>
      <c r="B5931" t="s">
        <v>1057</v>
      </c>
      <c r="C5931" t="s">
        <v>1058</v>
      </c>
      <c r="D5931">
        <v>2</v>
      </c>
      <c r="E5931">
        <v>0</v>
      </c>
      <c r="F5931" t="s">
        <v>11</v>
      </c>
      <c r="G5931" t="s">
        <v>15376</v>
      </c>
      <c r="H5931" t="s">
        <v>362</v>
      </c>
    </row>
    <row r="5932" spans="1:8" x14ac:dyDescent="0.35">
      <c r="A5932" t="s">
        <v>15381</v>
      </c>
      <c r="B5932" t="s">
        <v>15382</v>
      </c>
      <c r="C5932" t="s">
        <v>15383</v>
      </c>
      <c r="D5932">
        <v>2</v>
      </c>
      <c r="E5932">
        <v>1</v>
      </c>
      <c r="F5932" t="s">
        <v>11</v>
      </c>
      <c r="G5932" t="s">
        <v>15380</v>
      </c>
      <c r="H5932" t="s">
        <v>7385</v>
      </c>
    </row>
    <row r="5933" spans="1:8" x14ac:dyDescent="0.35">
      <c r="A5933" t="s">
        <v>15384</v>
      </c>
      <c r="B5933" t="s">
        <v>5332</v>
      </c>
      <c r="C5933" t="s">
        <v>5333</v>
      </c>
      <c r="D5933">
        <v>2</v>
      </c>
      <c r="E5933">
        <v>1</v>
      </c>
      <c r="F5933" t="s">
        <v>11</v>
      </c>
      <c r="G5933" t="s">
        <v>15380</v>
      </c>
      <c r="H5933" t="s">
        <v>1072</v>
      </c>
    </row>
    <row r="5934" spans="1:8" x14ac:dyDescent="0.35">
      <c r="A5934" t="s">
        <v>15411</v>
      </c>
      <c r="B5934" t="s">
        <v>15412</v>
      </c>
      <c r="C5934" t="s">
        <v>15413</v>
      </c>
      <c r="D5934">
        <v>2</v>
      </c>
      <c r="E5934">
        <v>1</v>
      </c>
      <c r="F5934" t="s">
        <v>11</v>
      </c>
      <c r="G5934" t="s">
        <v>15414</v>
      </c>
      <c r="H5934" t="s">
        <v>304</v>
      </c>
    </row>
    <row r="5935" spans="1:8" x14ac:dyDescent="0.35">
      <c r="A5935" t="s">
        <v>15415</v>
      </c>
      <c r="B5935" t="s">
        <v>15416</v>
      </c>
      <c r="C5935" t="s">
        <v>15417</v>
      </c>
      <c r="D5935">
        <v>2</v>
      </c>
      <c r="E5935">
        <v>1</v>
      </c>
      <c r="F5935" t="s">
        <v>11</v>
      </c>
      <c r="G5935" t="s">
        <v>15418</v>
      </c>
      <c r="H5935" t="s">
        <v>304</v>
      </c>
    </row>
    <row r="5936" spans="1:8" x14ac:dyDescent="0.35">
      <c r="A5936" t="s">
        <v>15419</v>
      </c>
      <c r="B5936" t="s">
        <v>140</v>
      </c>
      <c r="C5936" t="s">
        <v>141</v>
      </c>
      <c r="D5936">
        <v>2</v>
      </c>
      <c r="E5936">
        <v>0</v>
      </c>
      <c r="F5936" t="s">
        <v>11</v>
      </c>
      <c r="G5936" t="s">
        <v>15420</v>
      </c>
      <c r="H5936" t="s">
        <v>1077</v>
      </c>
    </row>
    <row r="5937" spans="1:8" x14ac:dyDescent="0.35">
      <c r="A5937" t="s">
        <v>15426</v>
      </c>
      <c r="B5937" t="s">
        <v>5415</v>
      </c>
      <c r="C5937" t="s">
        <v>5416</v>
      </c>
      <c r="D5937">
        <v>2</v>
      </c>
      <c r="E5937">
        <v>1</v>
      </c>
      <c r="F5937" t="s">
        <v>11</v>
      </c>
      <c r="G5937" t="s">
        <v>15427</v>
      </c>
      <c r="H5937" t="s">
        <v>1394</v>
      </c>
    </row>
    <row r="5938" spans="1:8" x14ac:dyDescent="0.35">
      <c r="A5938" t="s">
        <v>15430</v>
      </c>
      <c r="B5938" t="s">
        <v>15431</v>
      </c>
      <c r="C5938" t="s">
        <v>15432</v>
      </c>
      <c r="D5938">
        <v>2</v>
      </c>
      <c r="E5938">
        <v>8</v>
      </c>
      <c r="F5938" t="s">
        <v>11</v>
      </c>
      <c r="G5938" t="s">
        <v>15433</v>
      </c>
      <c r="H5938" t="s">
        <v>209</v>
      </c>
    </row>
    <row r="5939" spans="1:8" x14ac:dyDescent="0.35">
      <c r="A5939" t="s">
        <v>15456</v>
      </c>
      <c r="B5939" t="s">
        <v>5332</v>
      </c>
      <c r="C5939" t="s">
        <v>5333</v>
      </c>
      <c r="D5939">
        <v>2</v>
      </c>
      <c r="E5939">
        <v>1</v>
      </c>
      <c r="F5939" t="s">
        <v>11</v>
      </c>
      <c r="G5939" t="s">
        <v>15457</v>
      </c>
      <c r="H5939" t="s">
        <v>495</v>
      </c>
    </row>
    <row r="5940" spans="1:8" x14ac:dyDescent="0.35">
      <c r="A5940" t="s">
        <v>15464</v>
      </c>
      <c r="B5940" t="s">
        <v>15465</v>
      </c>
      <c r="C5940" t="s">
        <v>15466</v>
      </c>
      <c r="D5940">
        <v>2</v>
      </c>
      <c r="E5940">
        <v>1</v>
      </c>
      <c r="F5940" t="s">
        <v>11</v>
      </c>
      <c r="G5940" t="s">
        <v>15467</v>
      </c>
      <c r="H5940" t="s">
        <v>1122</v>
      </c>
    </row>
    <row r="5941" spans="1:8" x14ac:dyDescent="0.35">
      <c r="A5941" t="s">
        <v>15468</v>
      </c>
      <c r="B5941" t="s">
        <v>46</v>
      </c>
      <c r="C5941" t="s">
        <v>47</v>
      </c>
      <c r="D5941">
        <v>2</v>
      </c>
      <c r="E5941">
        <v>1</v>
      </c>
      <c r="F5941" t="s">
        <v>11</v>
      </c>
      <c r="G5941" t="s">
        <v>15469</v>
      </c>
      <c r="H5941" t="s">
        <v>7762</v>
      </c>
    </row>
    <row r="5942" spans="1:8" x14ac:dyDescent="0.35">
      <c r="A5942" t="s">
        <v>15483</v>
      </c>
      <c r="B5942" t="s">
        <v>3745</v>
      </c>
      <c r="C5942" t="s">
        <v>3746</v>
      </c>
      <c r="D5942">
        <v>2</v>
      </c>
      <c r="E5942">
        <v>1</v>
      </c>
      <c r="F5942" t="s">
        <v>11</v>
      </c>
      <c r="G5942" t="e">
        <f>- Новый Статус просто возвращает экономические свободы?</f>
        <v>#NAME?</v>
      </c>
      <c r="H5942" t="s">
        <v>3926</v>
      </c>
    </row>
    <row r="5943" spans="1:8" x14ac:dyDescent="0.35">
      <c r="A5943" t="s">
        <v>15486</v>
      </c>
      <c r="B5943" t="s">
        <v>758</v>
      </c>
      <c r="C5943" t="s">
        <v>759</v>
      </c>
      <c r="D5943">
        <v>2</v>
      </c>
      <c r="E5943">
        <v>2</v>
      </c>
      <c r="F5943" t="s">
        <v>11</v>
      </c>
      <c r="G5943" t="s">
        <v>15487</v>
      </c>
      <c r="H5943" t="s">
        <v>251</v>
      </c>
    </row>
    <row r="5944" spans="1:8" x14ac:dyDescent="0.35">
      <c r="A5944" t="s">
        <v>15499</v>
      </c>
      <c r="B5944" t="s">
        <v>2516</v>
      </c>
      <c r="C5944" t="s">
        <v>2517</v>
      </c>
      <c r="D5944">
        <v>2</v>
      </c>
      <c r="E5944">
        <v>1</v>
      </c>
      <c r="F5944" t="s">
        <v>11</v>
      </c>
      <c r="G5944" t="s">
        <v>15500</v>
      </c>
      <c r="H5944" t="s">
        <v>6333</v>
      </c>
    </row>
    <row r="5945" spans="1:8" x14ac:dyDescent="0.35">
      <c r="A5945" t="s">
        <v>15544</v>
      </c>
      <c r="B5945" t="s">
        <v>15545</v>
      </c>
      <c r="C5945" t="s">
        <v>15546</v>
      </c>
      <c r="D5945">
        <v>2</v>
      </c>
      <c r="E5945">
        <v>1</v>
      </c>
      <c r="F5945" t="s">
        <v>11</v>
      </c>
      <c r="G5945" t="s">
        <v>15547</v>
      </c>
      <c r="H5945" t="s">
        <v>4133</v>
      </c>
    </row>
    <row r="5946" spans="1:8" x14ac:dyDescent="0.35">
      <c r="A5946" t="s">
        <v>15575</v>
      </c>
      <c r="B5946" t="s">
        <v>15576</v>
      </c>
      <c r="C5946" t="s">
        <v>15577</v>
      </c>
      <c r="D5946">
        <v>2</v>
      </c>
      <c r="E5946">
        <v>3</v>
      </c>
      <c r="F5946" t="s">
        <v>11</v>
      </c>
      <c r="G5946" t="s">
        <v>15578</v>
      </c>
      <c r="H5946" t="s">
        <v>355</v>
      </c>
    </row>
    <row r="5947" spans="1:8" x14ac:dyDescent="0.35">
      <c r="A5947" t="s">
        <v>6316</v>
      </c>
      <c r="B5947" t="s">
        <v>211</v>
      </c>
      <c r="C5947" t="s">
        <v>212</v>
      </c>
      <c r="D5947">
        <v>2</v>
      </c>
      <c r="E5947">
        <v>3</v>
      </c>
      <c r="F5947" t="s">
        <v>11</v>
      </c>
      <c r="G5947" t="s">
        <v>15595</v>
      </c>
      <c r="H5947" t="s">
        <v>1064</v>
      </c>
    </row>
    <row r="5948" spans="1:8" x14ac:dyDescent="0.35">
      <c r="A5948" t="s">
        <v>15626</v>
      </c>
      <c r="B5948" t="s">
        <v>11204</v>
      </c>
      <c r="C5948" t="s">
        <v>11205</v>
      </c>
      <c r="D5948">
        <v>2</v>
      </c>
      <c r="E5948">
        <v>1</v>
      </c>
      <c r="F5948" t="s">
        <v>11</v>
      </c>
      <c r="G5948" t="s">
        <v>15625</v>
      </c>
      <c r="H5948" t="s">
        <v>7114</v>
      </c>
    </row>
    <row r="5949" spans="1:8" x14ac:dyDescent="0.35">
      <c r="A5949" t="s">
        <v>15660</v>
      </c>
      <c r="B5949" t="s">
        <v>2199</v>
      </c>
      <c r="C5949" t="s">
        <v>2200</v>
      </c>
      <c r="D5949">
        <v>2</v>
      </c>
      <c r="E5949">
        <v>2</v>
      </c>
      <c r="F5949" t="s">
        <v>11</v>
      </c>
      <c r="G5949" t="s">
        <v>15661</v>
      </c>
      <c r="H5949" t="s">
        <v>15662</v>
      </c>
    </row>
    <row r="5950" spans="1:8" x14ac:dyDescent="0.35">
      <c r="A5950" t="s">
        <v>15665</v>
      </c>
      <c r="B5950" t="s">
        <v>640</v>
      </c>
      <c r="C5950" t="s">
        <v>641</v>
      </c>
      <c r="D5950">
        <v>2</v>
      </c>
      <c r="E5950">
        <v>0</v>
      </c>
      <c r="F5950" t="s">
        <v>11</v>
      </c>
      <c r="G5950" t="s">
        <v>15666</v>
      </c>
      <c r="H5950" t="s">
        <v>304</v>
      </c>
    </row>
    <row r="5951" spans="1:8" x14ac:dyDescent="0.35">
      <c r="A5951" t="s">
        <v>15680</v>
      </c>
      <c r="B5951" t="s">
        <v>436</v>
      </c>
      <c r="C5951" t="s">
        <v>437</v>
      </c>
      <c r="D5951">
        <v>2</v>
      </c>
      <c r="E5951">
        <v>1</v>
      </c>
      <c r="F5951" t="s">
        <v>11</v>
      </c>
      <c r="G5951" t="s">
        <v>15681</v>
      </c>
      <c r="H5951" t="s">
        <v>812</v>
      </c>
    </row>
    <row r="5952" spans="1:8" x14ac:dyDescent="0.35">
      <c r="A5952" t="s">
        <v>15690</v>
      </c>
      <c r="B5952" t="s">
        <v>3032</v>
      </c>
      <c r="C5952" t="s">
        <v>3033</v>
      </c>
      <c r="D5952">
        <v>2</v>
      </c>
      <c r="E5952">
        <v>1</v>
      </c>
      <c r="F5952" t="s">
        <v>11</v>
      </c>
      <c r="G5952" t="s">
        <v>15691</v>
      </c>
      <c r="H5952" t="s">
        <v>15692</v>
      </c>
    </row>
    <row r="5953" spans="1:8" x14ac:dyDescent="0.35">
      <c r="A5953" t="s">
        <v>15693</v>
      </c>
      <c r="B5953" t="s">
        <v>15694</v>
      </c>
      <c r="C5953" t="s">
        <v>15695</v>
      </c>
      <c r="D5953">
        <v>2</v>
      </c>
      <c r="E5953">
        <v>1</v>
      </c>
      <c r="F5953" t="s">
        <v>11</v>
      </c>
      <c r="G5953" t="s">
        <v>15696</v>
      </c>
      <c r="H5953" t="s">
        <v>2400</v>
      </c>
    </row>
    <row r="5954" spans="1:8" x14ac:dyDescent="0.35">
      <c r="A5954" t="s">
        <v>15703</v>
      </c>
      <c r="B5954" t="s">
        <v>662</v>
      </c>
      <c r="C5954" t="s">
        <v>663</v>
      </c>
      <c r="D5954">
        <v>2</v>
      </c>
      <c r="E5954">
        <v>1</v>
      </c>
      <c r="F5954" t="s">
        <v>11</v>
      </c>
      <c r="G5954" t="s">
        <v>15704</v>
      </c>
      <c r="H5954" t="s">
        <v>78</v>
      </c>
    </row>
    <row r="5955" spans="1:8" x14ac:dyDescent="0.35">
      <c r="A5955" t="s">
        <v>15707</v>
      </c>
      <c r="B5955" t="s">
        <v>5802</v>
      </c>
      <c r="C5955" t="s">
        <v>5803</v>
      </c>
      <c r="D5955">
        <v>2</v>
      </c>
      <c r="E5955">
        <v>1</v>
      </c>
      <c r="F5955" t="s">
        <v>11</v>
      </c>
      <c r="G5955" t="s">
        <v>15708</v>
      </c>
      <c r="H5955" t="s">
        <v>64</v>
      </c>
    </row>
    <row r="5956" spans="1:8" x14ac:dyDescent="0.35">
      <c r="A5956" t="s">
        <v>4570</v>
      </c>
      <c r="B5956" t="s">
        <v>4571</v>
      </c>
      <c r="C5956" t="s">
        <v>4572</v>
      </c>
      <c r="D5956">
        <v>2</v>
      </c>
      <c r="E5956">
        <v>1</v>
      </c>
      <c r="F5956" t="s">
        <v>11</v>
      </c>
      <c r="G5956" t="s">
        <v>15714</v>
      </c>
      <c r="H5956" t="s">
        <v>3971</v>
      </c>
    </row>
    <row r="5957" spans="1:8" x14ac:dyDescent="0.35">
      <c r="A5957" t="s">
        <v>15745</v>
      </c>
      <c r="B5957" t="s">
        <v>4045</v>
      </c>
      <c r="C5957" t="s">
        <v>4046</v>
      </c>
      <c r="D5957">
        <v>2</v>
      </c>
      <c r="E5957">
        <v>3</v>
      </c>
      <c r="F5957" t="s">
        <v>11</v>
      </c>
      <c r="G5957" t="s">
        <v>15746</v>
      </c>
      <c r="H5957" t="s">
        <v>2400</v>
      </c>
    </row>
    <row r="5958" spans="1:8" x14ac:dyDescent="0.35">
      <c r="A5958" t="s">
        <v>3927</v>
      </c>
      <c r="B5958" t="s">
        <v>610</v>
      </c>
      <c r="C5958" t="s">
        <v>611</v>
      </c>
      <c r="D5958">
        <v>2</v>
      </c>
      <c r="E5958">
        <v>1</v>
      </c>
      <c r="F5958" t="s">
        <v>11</v>
      </c>
      <c r="G5958" t="s">
        <v>15760</v>
      </c>
      <c r="H5958" t="s">
        <v>5688</v>
      </c>
    </row>
    <row r="5959" spans="1:8" x14ac:dyDescent="0.35">
      <c r="A5959" t="s">
        <v>15763</v>
      </c>
      <c r="B5959" t="s">
        <v>10198</v>
      </c>
      <c r="C5959" t="s">
        <v>10199</v>
      </c>
      <c r="D5959">
        <v>2</v>
      </c>
      <c r="E5959">
        <v>0</v>
      </c>
      <c r="F5959" t="s">
        <v>11</v>
      </c>
      <c r="G5959" t="s">
        <v>15764</v>
      </c>
      <c r="H5959" t="s">
        <v>703</v>
      </c>
    </row>
    <row r="5960" spans="1:8" x14ac:dyDescent="0.35">
      <c r="A5960" t="s">
        <v>15796</v>
      </c>
      <c r="B5960" t="s">
        <v>13909</v>
      </c>
      <c r="C5960" t="s">
        <v>13910</v>
      </c>
      <c r="D5960">
        <v>2</v>
      </c>
      <c r="E5960">
        <v>1</v>
      </c>
      <c r="F5960" t="s">
        <v>11</v>
      </c>
      <c r="G5960" t="s">
        <v>15795</v>
      </c>
      <c r="H5960" t="s">
        <v>1293</v>
      </c>
    </row>
    <row r="5961" spans="1:8" x14ac:dyDescent="0.35">
      <c r="A5961" t="s">
        <v>15797</v>
      </c>
      <c r="B5961" t="s">
        <v>1263</v>
      </c>
      <c r="C5961" t="s">
        <v>1264</v>
      </c>
      <c r="D5961">
        <v>2</v>
      </c>
      <c r="E5961">
        <v>0</v>
      </c>
      <c r="F5961" t="s">
        <v>11</v>
      </c>
      <c r="G5961" t="s">
        <v>15798</v>
      </c>
      <c r="H5961" t="s">
        <v>6761</v>
      </c>
    </row>
    <row r="5962" spans="1:8" x14ac:dyDescent="0.35">
      <c r="A5962" t="s">
        <v>15806</v>
      </c>
      <c r="B5962" t="s">
        <v>6931</v>
      </c>
      <c r="C5962" t="s">
        <v>6932</v>
      </c>
      <c r="D5962">
        <v>2</v>
      </c>
      <c r="E5962">
        <v>0</v>
      </c>
      <c r="F5962" t="s">
        <v>11</v>
      </c>
      <c r="G5962" t="s">
        <v>15805</v>
      </c>
      <c r="H5962" t="s">
        <v>4746</v>
      </c>
    </row>
    <row r="5963" spans="1:8" x14ac:dyDescent="0.35">
      <c r="A5963" t="s">
        <v>15807</v>
      </c>
      <c r="B5963" t="s">
        <v>1374</v>
      </c>
      <c r="C5963" t="s">
        <v>1375</v>
      </c>
      <c r="D5963">
        <v>2</v>
      </c>
      <c r="E5963">
        <v>1</v>
      </c>
      <c r="F5963" t="s">
        <v>11</v>
      </c>
      <c r="G5963" t="s">
        <v>15808</v>
      </c>
      <c r="H5963" t="s">
        <v>300</v>
      </c>
    </row>
    <row r="5964" spans="1:8" x14ac:dyDescent="0.35">
      <c r="A5964" t="s">
        <v>15820</v>
      </c>
      <c r="B5964" t="s">
        <v>2061</v>
      </c>
      <c r="C5964" t="s">
        <v>2060</v>
      </c>
      <c r="D5964">
        <v>2</v>
      </c>
      <c r="E5964">
        <v>1</v>
      </c>
      <c r="F5964" t="s">
        <v>11</v>
      </c>
      <c r="G5964" t="s">
        <v>15821</v>
      </c>
      <c r="H5964" t="s">
        <v>2845</v>
      </c>
    </row>
    <row r="5965" spans="1:8" x14ac:dyDescent="0.35">
      <c r="A5965" t="s">
        <v>15844</v>
      </c>
      <c r="B5965" t="s">
        <v>3736</v>
      </c>
      <c r="C5965" t="s">
        <v>3737</v>
      </c>
      <c r="D5965">
        <v>2</v>
      </c>
      <c r="E5965">
        <v>1</v>
      </c>
      <c r="F5965" t="s">
        <v>11</v>
      </c>
      <c r="G5965" t="s">
        <v>15843</v>
      </c>
      <c r="H5965" t="s">
        <v>209</v>
      </c>
    </row>
    <row r="5966" spans="1:8" x14ac:dyDescent="0.35">
      <c r="A5966" t="s">
        <v>15847</v>
      </c>
      <c r="B5966" t="s">
        <v>12781</v>
      </c>
      <c r="C5966" t="s">
        <v>12780</v>
      </c>
      <c r="D5966">
        <v>2</v>
      </c>
      <c r="E5966">
        <v>1</v>
      </c>
      <c r="F5966" t="s">
        <v>11</v>
      </c>
      <c r="G5966" t="s">
        <v>15848</v>
      </c>
      <c r="H5966" t="s">
        <v>434</v>
      </c>
    </row>
    <row r="5967" spans="1:8" x14ac:dyDescent="0.35">
      <c r="A5967" t="s">
        <v>15857</v>
      </c>
      <c r="B5967" t="s">
        <v>965</v>
      </c>
      <c r="C5967" t="s">
        <v>966</v>
      </c>
      <c r="D5967">
        <v>2</v>
      </c>
      <c r="E5967">
        <v>5</v>
      </c>
      <c r="F5967" t="s">
        <v>11</v>
      </c>
      <c r="G5967" t="s">
        <v>15858</v>
      </c>
      <c r="H5967" t="s">
        <v>7067</v>
      </c>
    </row>
    <row r="5968" spans="1:8" x14ac:dyDescent="0.35">
      <c r="A5968" t="s">
        <v>15874</v>
      </c>
      <c r="B5968" t="s">
        <v>1501</v>
      </c>
      <c r="C5968" t="s">
        <v>1502</v>
      </c>
      <c r="D5968">
        <v>2</v>
      </c>
      <c r="E5968">
        <v>1</v>
      </c>
      <c r="F5968" t="s">
        <v>11</v>
      </c>
      <c r="G5968" t="s">
        <v>15875</v>
      </c>
      <c r="H5968" t="s">
        <v>1293</v>
      </c>
    </row>
    <row r="5969" spans="1:8" x14ac:dyDescent="0.35">
      <c r="A5969" t="s">
        <v>15895</v>
      </c>
      <c r="B5969" t="s">
        <v>2210</v>
      </c>
      <c r="C5969" t="s">
        <v>2211</v>
      </c>
      <c r="D5969">
        <v>2</v>
      </c>
      <c r="E5969">
        <v>1</v>
      </c>
      <c r="F5969" t="s">
        <v>11</v>
      </c>
      <c r="G5969" t="s">
        <v>15896</v>
      </c>
      <c r="H5969" t="s">
        <v>10257</v>
      </c>
    </row>
    <row r="5970" spans="1:8" x14ac:dyDescent="0.35">
      <c r="A5970" t="s">
        <v>15909</v>
      </c>
      <c r="B5970" t="s">
        <v>1865</v>
      </c>
      <c r="C5970" t="s">
        <v>1866</v>
      </c>
      <c r="D5970">
        <v>2</v>
      </c>
      <c r="E5970">
        <v>1</v>
      </c>
      <c r="F5970" t="s">
        <v>11</v>
      </c>
      <c r="G5970" t="s">
        <v>15910</v>
      </c>
      <c r="H5970" t="s">
        <v>83</v>
      </c>
    </row>
    <row r="5971" spans="1:8" x14ac:dyDescent="0.35">
      <c r="A5971" t="s">
        <v>15967</v>
      </c>
      <c r="B5971" t="s">
        <v>215</v>
      </c>
      <c r="C5971" t="s">
        <v>216</v>
      </c>
      <c r="D5971">
        <v>2</v>
      </c>
      <c r="E5971">
        <v>1</v>
      </c>
      <c r="F5971" t="s">
        <v>11</v>
      </c>
      <c r="G5971" t="s">
        <v>15968</v>
      </c>
      <c r="H5971" t="s">
        <v>227</v>
      </c>
    </row>
    <row r="5972" spans="1:8" x14ac:dyDescent="0.35">
      <c r="A5972" t="s">
        <v>15971</v>
      </c>
      <c r="B5972" t="s">
        <v>15188</v>
      </c>
      <c r="C5972" t="s">
        <v>15189</v>
      </c>
      <c r="D5972">
        <v>2</v>
      </c>
      <c r="E5972">
        <v>1</v>
      </c>
      <c r="F5972" t="s">
        <v>11</v>
      </c>
      <c r="G5972" t="s">
        <v>15972</v>
      </c>
      <c r="H5972" t="s">
        <v>251</v>
      </c>
    </row>
    <row r="5973" spans="1:8" x14ac:dyDescent="0.35">
      <c r="A5973" t="s">
        <v>15975</v>
      </c>
      <c r="B5973" t="s">
        <v>13154</v>
      </c>
      <c r="C5973" t="s">
        <v>13155</v>
      </c>
      <c r="D5973">
        <v>2</v>
      </c>
      <c r="E5973">
        <v>1</v>
      </c>
      <c r="F5973" t="s">
        <v>11</v>
      </c>
      <c r="G5973" t="s">
        <v>15976</v>
      </c>
      <c r="H5973" t="s">
        <v>209</v>
      </c>
    </row>
    <row r="5974" spans="1:8" x14ac:dyDescent="0.35">
      <c r="A5974" t="s">
        <v>15984</v>
      </c>
      <c r="B5974" t="s">
        <v>4261</v>
      </c>
      <c r="C5974" t="s">
        <v>4262</v>
      </c>
      <c r="D5974">
        <v>2</v>
      </c>
      <c r="E5974">
        <v>0</v>
      </c>
      <c r="F5974" t="s">
        <v>11</v>
      </c>
      <c r="G5974" t="s">
        <v>15985</v>
      </c>
      <c r="H5974" t="s">
        <v>15986</v>
      </c>
    </row>
    <row r="5975" spans="1:8" x14ac:dyDescent="0.35">
      <c r="A5975" t="s">
        <v>16011</v>
      </c>
      <c r="B5975" t="s">
        <v>16012</v>
      </c>
      <c r="C5975" t="s">
        <v>16013</v>
      </c>
      <c r="D5975">
        <v>2</v>
      </c>
      <c r="E5975">
        <v>3</v>
      </c>
      <c r="F5975" t="s">
        <v>11</v>
      </c>
      <c r="G5975" t="s">
        <v>16014</v>
      </c>
      <c r="H5975" t="s">
        <v>3506</v>
      </c>
    </row>
    <row r="5976" spans="1:8" x14ac:dyDescent="0.35">
      <c r="A5976" t="s">
        <v>16044</v>
      </c>
      <c r="B5976" t="s">
        <v>2599</v>
      </c>
      <c r="C5976" t="s">
        <v>2600</v>
      </c>
      <c r="D5976">
        <v>2</v>
      </c>
      <c r="E5976">
        <v>1</v>
      </c>
      <c r="F5976" t="s">
        <v>11</v>
      </c>
      <c r="G5976" t="s">
        <v>16045</v>
      </c>
      <c r="H5976" t="s">
        <v>18</v>
      </c>
    </row>
    <row r="5977" spans="1:8" x14ac:dyDescent="0.35">
      <c r="A5977" t="s">
        <v>16050</v>
      </c>
      <c r="B5977" t="s">
        <v>347</v>
      </c>
      <c r="C5977" t="s">
        <v>348</v>
      </c>
      <c r="D5977">
        <v>2</v>
      </c>
      <c r="E5977">
        <v>2</v>
      </c>
      <c r="F5977" t="s">
        <v>11</v>
      </c>
      <c r="G5977" t="s">
        <v>16051</v>
      </c>
      <c r="H5977" t="s">
        <v>251</v>
      </c>
    </row>
    <row r="5978" spans="1:8" x14ac:dyDescent="0.35">
      <c r="A5978" t="s">
        <v>16044</v>
      </c>
      <c r="B5978" t="s">
        <v>2599</v>
      </c>
      <c r="C5978" t="s">
        <v>2600</v>
      </c>
      <c r="D5978">
        <v>2</v>
      </c>
      <c r="E5978">
        <v>1</v>
      </c>
      <c r="F5978" t="s">
        <v>11</v>
      </c>
      <c r="G5978" t="s">
        <v>16052</v>
      </c>
      <c r="H5978" t="s">
        <v>18</v>
      </c>
    </row>
    <row r="5979" spans="1:8" x14ac:dyDescent="0.35">
      <c r="A5979" t="s">
        <v>16083</v>
      </c>
      <c r="B5979" t="s">
        <v>9526</v>
      </c>
      <c r="C5979" t="s">
        <v>9527</v>
      </c>
      <c r="D5979">
        <v>2</v>
      </c>
      <c r="E5979">
        <v>1</v>
      </c>
      <c r="F5979" t="s">
        <v>11</v>
      </c>
      <c r="G5979" t="s">
        <v>16084</v>
      </c>
      <c r="H5979" t="s">
        <v>251</v>
      </c>
    </row>
    <row r="5980" spans="1:8" x14ac:dyDescent="0.35">
      <c r="A5980" t="s">
        <v>16085</v>
      </c>
      <c r="B5980" t="s">
        <v>701</v>
      </c>
      <c r="C5980" t="s">
        <v>702</v>
      </c>
      <c r="D5980">
        <v>2</v>
      </c>
      <c r="E5980">
        <v>1</v>
      </c>
      <c r="F5980" t="s">
        <v>11</v>
      </c>
      <c r="G5980" t="s">
        <v>16086</v>
      </c>
      <c r="H5980" t="s">
        <v>83</v>
      </c>
    </row>
    <row r="5981" spans="1:8" x14ac:dyDescent="0.35">
      <c r="A5981" t="s">
        <v>16088</v>
      </c>
      <c r="B5981" t="s">
        <v>16089</v>
      </c>
      <c r="C5981" t="s">
        <v>16090</v>
      </c>
      <c r="D5981">
        <v>2</v>
      </c>
      <c r="E5981">
        <v>1</v>
      </c>
      <c r="F5981" t="s">
        <v>11</v>
      </c>
      <c r="G5981" t="s">
        <v>16091</v>
      </c>
      <c r="H5981" t="s">
        <v>18</v>
      </c>
    </row>
    <row r="5982" spans="1:8" x14ac:dyDescent="0.35">
      <c r="A5982" t="s">
        <v>16099</v>
      </c>
      <c r="B5982" t="s">
        <v>16100</v>
      </c>
      <c r="C5982" t="s">
        <v>16101</v>
      </c>
      <c r="D5982">
        <v>2</v>
      </c>
      <c r="E5982">
        <v>2</v>
      </c>
      <c r="F5982" t="s">
        <v>11</v>
      </c>
      <c r="G5982" t="s">
        <v>16102</v>
      </c>
      <c r="H5982" t="s">
        <v>236</v>
      </c>
    </row>
    <row r="5983" spans="1:8" x14ac:dyDescent="0.35">
      <c r="A5983" t="s">
        <v>16114</v>
      </c>
      <c r="B5983" t="s">
        <v>1966</v>
      </c>
      <c r="C5983" t="s">
        <v>1967</v>
      </c>
      <c r="D5983">
        <v>2</v>
      </c>
      <c r="E5983">
        <v>1</v>
      </c>
      <c r="F5983" t="s">
        <v>11</v>
      </c>
      <c r="G5983" t="s">
        <v>16113</v>
      </c>
      <c r="H5983" t="s">
        <v>8414</v>
      </c>
    </row>
    <row r="5984" spans="1:8" x14ac:dyDescent="0.35">
      <c r="A5984" t="s">
        <v>16115</v>
      </c>
      <c r="B5984" t="s">
        <v>9235</v>
      </c>
      <c r="C5984" t="s">
        <v>9236</v>
      </c>
      <c r="D5984">
        <v>2</v>
      </c>
      <c r="E5984">
        <v>1</v>
      </c>
      <c r="F5984" t="s">
        <v>11</v>
      </c>
      <c r="G5984" t="s">
        <v>16116</v>
      </c>
      <c r="H5984" t="s">
        <v>457</v>
      </c>
    </row>
    <row r="5985" spans="1:8" x14ac:dyDescent="0.35">
      <c r="A5985" t="s">
        <v>16145</v>
      </c>
      <c r="B5985" t="s">
        <v>11850</v>
      </c>
      <c r="C5985" t="s">
        <v>11851</v>
      </c>
      <c r="D5985">
        <v>2</v>
      </c>
      <c r="E5985">
        <v>1</v>
      </c>
      <c r="F5985" t="s">
        <v>11</v>
      </c>
      <c r="G5985" t="s">
        <v>16144</v>
      </c>
      <c r="H5985" t="s">
        <v>7782</v>
      </c>
    </row>
    <row r="5986" spans="1:8" x14ac:dyDescent="0.35">
      <c r="A5986" t="s">
        <v>16161</v>
      </c>
      <c r="B5986" t="s">
        <v>1006</v>
      </c>
      <c r="C5986" t="s">
        <v>1007</v>
      </c>
      <c r="D5986">
        <v>2</v>
      </c>
      <c r="E5986">
        <v>1</v>
      </c>
      <c r="F5986" t="s">
        <v>11</v>
      </c>
      <c r="G5986" t="s">
        <v>16162</v>
      </c>
      <c r="H5986" t="s">
        <v>304</v>
      </c>
    </row>
    <row r="5987" spans="1:8" x14ac:dyDescent="0.35">
      <c r="A5987" t="s">
        <v>16168</v>
      </c>
      <c r="B5987" t="s">
        <v>16169</v>
      </c>
      <c r="C5987" t="s">
        <v>16170</v>
      </c>
      <c r="D5987">
        <v>2</v>
      </c>
      <c r="E5987">
        <v>1</v>
      </c>
      <c r="F5987" t="s">
        <v>11</v>
      </c>
      <c r="G5987" t="s">
        <v>16171</v>
      </c>
      <c r="H5987" t="s">
        <v>495</v>
      </c>
    </row>
    <row r="5988" spans="1:8" x14ac:dyDescent="0.35">
      <c r="A5988" t="s">
        <v>16201</v>
      </c>
      <c r="B5988" t="s">
        <v>16202</v>
      </c>
      <c r="C5988" t="s">
        <v>16203</v>
      </c>
      <c r="D5988">
        <v>2</v>
      </c>
      <c r="E5988">
        <v>3</v>
      </c>
      <c r="F5988" t="s">
        <v>11</v>
      </c>
      <c r="G5988" t="s">
        <v>16204</v>
      </c>
      <c r="H5988" t="s">
        <v>285</v>
      </c>
    </row>
    <row r="5989" spans="1:8" x14ac:dyDescent="0.35">
      <c r="A5989" t="s">
        <v>16219</v>
      </c>
      <c r="B5989" t="s">
        <v>2934</v>
      </c>
      <c r="C5989" t="s">
        <v>2933</v>
      </c>
      <c r="D5989">
        <v>2</v>
      </c>
      <c r="E5989">
        <v>1</v>
      </c>
      <c r="F5989" t="s">
        <v>11</v>
      </c>
      <c r="G5989" t="s">
        <v>16220</v>
      </c>
      <c r="H5989" t="s">
        <v>171</v>
      </c>
    </row>
    <row r="5990" spans="1:8" x14ac:dyDescent="0.35">
      <c r="A5990" t="s">
        <v>16229</v>
      </c>
      <c r="B5990" t="s">
        <v>16230</v>
      </c>
      <c r="C5990" t="s">
        <v>16231</v>
      </c>
      <c r="D5990">
        <v>2</v>
      </c>
      <c r="E5990">
        <v>0</v>
      </c>
      <c r="F5990" t="s">
        <v>11</v>
      </c>
      <c r="G5990" t="s">
        <v>16228</v>
      </c>
      <c r="H5990" t="s">
        <v>490</v>
      </c>
    </row>
    <row r="5991" spans="1:8" x14ac:dyDescent="0.35">
      <c r="A5991" t="s">
        <v>6843</v>
      </c>
      <c r="B5991" t="s">
        <v>2760</v>
      </c>
      <c r="C5991" t="s">
        <v>2761</v>
      </c>
      <c r="D5991">
        <v>2</v>
      </c>
      <c r="E5991">
        <v>1</v>
      </c>
      <c r="F5991" t="s">
        <v>11</v>
      </c>
      <c r="G5991" t="s">
        <v>16244</v>
      </c>
      <c r="H5991" t="s">
        <v>11912</v>
      </c>
    </row>
    <row r="5992" spans="1:8" x14ac:dyDescent="0.35">
      <c r="A5992" t="s">
        <v>16245</v>
      </c>
      <c r="B5992" t="s">
        <v>2205</v>
      </c>
      <c r="C5992" t="s">
        <v>2206</v>
      </c>
      <c r="D5992">
        <v>2</v>
      </c>
      <c r="E5992">
        <v>0</v>
      </c>
      <c r="F5992" t="s">
        <v>11</v>
      </c>
      <c r="G5992" t="s">
        <v>16246</v>
      </c>
      <c r="H5992" t="s">
        <v>16247</v>
      </c>
    </row>
    <row r="5993" spans="1:8" x14ac:dyDescent="0.35">
      <c r="A5993" t="s">
        <v>16273</v>
      </c>
      <c r="B5993" t="s">
        <v>2199</v>
      </c>
      <c r="C5993" t="s">
        <v>2200</v>
      </c>
      <c r="D5993">
        <v>2</v>
      </c>
      <c r="E5993">
        <v>3</v>
      </c>
      <c r="F5993" t="s">
        <v>11</v>
      </c>
      <c r="G5993" t="s">
        <v>16274</v>
      </c>
      <c r="H5993" t="s">
        <v>3451</v>
      </c>
    </row>
    <row r="5994" spans="1:8" x14ac:dyDescent="0.35">
      <c r="A5994" t="s">
        <v>16287</v>
      </c>
      <c r="B5994" t="s">
        <v>16288</v>
      </c>
      <c r="C5994" t="s">
        <v>16289</v>
      </c>
      <c r="D5994">
        <v>2</v>
      </c>
      <c r="E5994">
        <v>1</v>
      </c>
      <c r="F5994" t="s">
        <v>11</v>
      </c>
      <c r="G5994" t="s">
        <v>16290</v>
      </c>
      <c r="H5994" t="s">
        <v>2777</v>
      </c>
    </row>
    <row r="5995" spans="1:8" x14ac:dyDescent="0.35">
      <c r="A5995" t="s">
        <v>16292</v>
      </c>
      <c r="B5995" t="s">
        <v>16293</v>
      </c>
      <c r="C5995" t="s">
        <v>16294</v>
      </c>
      <c r="D5995">
        <v>2</v>
      </c>
      <c r="E5995">
        <v>0</v>
      </c>
      <c r="F5995" t="s">
        <v>11</v>
      </c>
      <c r="G5995" t="s">
        <v>16295</v>
      </c>
      <c r="H5995" t="s">
        <v>831</v>
      </c>
    </row>
    <row r="5996" spans="1:8" x14ac:dyDescent="0.35">
      <c r="A5996" t="s">
        <v>16301</v>
      </c>
      <c r="B5996" t="s">
        <v>2350</v>
      </c>
      <c r="C5996" t="s">
        <v>2351</v>
      </c>
      <c r="D5996">
        <v>2</v>
      </c>
      <c r="E5996">
        <v>0</v>
      </c>
      <c r="F5996" t="s">
        <v>11</v>
      </c>
      <c r="G5996" t="s">
        <v>16297</v>
      </c>
      <c r="H5996" t="s">
        <v>338</v>
      </c>
    </row>
    <row r="5997" spans="1:8" x14ac:dyDescent="0.35">
      <c r="A5997" t="s">
        <v>16307</v>
      </c>
      <c r="B5997" t="s">
        <v>8916</v>
      </c>
      <c r="C5997" t="s">
        <v>8917</v>
      </c>
      <c r="D5997">
        <v>2</v>
      </c>
      <c r="E5997">
        <v>1</v>
      </c>
      <c r="F5997" t="s">
        <v>11</v>
      </c>
      <c r="G5997" t="s">
        <v>16308</v>
      </c>
      <c r="H5997" t="s">
        <v>15759</v>
      </c>
    </row>
    <row r="5998" spans="1:8" x14ac:dyDescent="0.35">
      <c r="A5998" t="s">
        <v>16332</v>
      </c>
      <c r="B5998" t="s">
        <v>16333</v>
      </c>
      <c r="C5998" t="s">
        <v>16334</v>
      </c>
      <c r="D5998">
        <v>2</v>
      </c>
      <c r="E5998">
        <v>1</v>
      </c>
      <c r="F5998" t="s">
        <v>11</v>
      </c>
      <c r="G5998" t="s">
        <v>16335</v>
      </c>
      <c r="H5998" t="s">
        <v>5357</v>
      </c>
    </row>
    <row r="5999" spans="1:8" x14ac:dyDescent="0.35">
      <c r="A5999" t="s">
        <v>16341</v>
      </c>
      <c r="B5999" t="s">
        <v>16342</v>
      </c>
      <c r="C5999" t="s">
        <v>16343</v>
      </c>
      <c r="D5999">
        <v>2</v>
      </c>
      <c r="E5999">
        <v>0</v>
      </c>
      <c r="F5999" t="s">
        <v>11</v>
      </c>
      <c r="G5999" t="s">
        <v>16344</v>
      </c>
      <c r="H5999" t="s">
        <v>1031</v>
      </c>
    </row>
    <row r="6000" spans="1:8" x14ac:dyDescent="0.35">
      <c r="A6000" t="s">
        <v>16353</v>
      </c>
      <c r="B6000" t="s">
        <v>112</v>
      </c>
      <c r="C6000" t="s">
        <v>113</v>
      </c>
      <c r="D6000">
        <v>2</v>
      </c>
      <c r="E6000">
        <v>4</v>
      </c>
      <c r="F6000" t="s">
        <v>11</v>
      </c>
      <c r="G6000" t="s">
        <v>16354</v>
      </c>
      <c r="H6000" t="s">
        <v>115</v>
      </c>
    </row>
    <row r="6001" spans="1:8" x14ac:dyDescent="0.35">
      <c r="A6001" t="s">
        <v>16381</v>
      </c>
      <c r="B6001" t="s">
        <v>714</v>
      </c>
      <c r="C6001" t="s">
        <v>715</v>
      </c>
      <c r="D6001">
        <v>2</v>
      </c>
      <c r="E6001">
        <v>1</v>
      </c>
      <c r="F6001" t="s">
        <v>11</v>
      </c>
      <c r="G6001" t="s">
        <v>16382</v>
      </c>
      <c r="H6001" t="s">
        <v>1024</v>
      </c>
    </row>
    <row r="6002" spans="1:8" x14ac:dyDescent="0.35">
      <c r="A6002" t="s">
        <v>16392</v>
      </c>
      <c r="B6002" t="s">
        <v>4757</v>
      </c>
      <c r="C6002" t="s">
        <v>4758</v>
      </c>
      <c r="D6002">
        <v>2</v>
      </c>
      <c r="E6002">
        <v>1</v>
      </c>
      <c r="F6002" t="s">
        <v>11</v>
      </c>
      <c r="G6002" t="s">
        <v>16393</v>
      </c>
      <c r="H6002" t="s">
        <v>7834</v>
      </c>
    </row>
    <row r="6003" spans="1:8" x14ac:dyDescent="0.35">
      <c r="A6003" t="s">
        <v>16395</v>
      </c>
      <c r="B6003" t="s">
        <v>1640</v>
      </c>
      <c r="C6003" t="s">
        <v>1641</v>
      </c>
      <c r="D6003">
        <v>2</v>
      </c>
      <c r="E6003">
        <v>2</v>
      </c>
      <c r="F6003" t="s">
        <v>11</v>
      </c>
      <c r="G6003" t="s">
        <v>16396</v>
      </c>
      <c r="H6003" t="s">
        <v>18</v>
      </c>
    </row>
    <row r="6004" spans="1:8" x14ac:dyDescent="0.35">
      <c r="A6004" t="s">
        <v>16418</v>
      </c>
      <c r="B6004" t="s">
        <v>16419</v>
      </c>
      <c r="C6004" t="s">
        <v>16420</v>
      </c>
      <c r="D6004">
        <v>2</v>
      </c>
      <c r="E6004">
        <v>1</v>
      </c>
      <c r="F6004" t="s">
        <v>11</v>
      </c>
      <c r="G6004" t="s">
        <v>16421</v>
      </c>
      <c r="H6004" t="s">
        <v>16422</v>
      </c>
    </row>
    <row r="6005" spans="1:8" x14ac:dyDescent="0.35">
      <c r="A6005" t="s">
        <v>16438</v>
      </c>
      <c r="B6005" t="s">
        <v>16439</v>
      </c>
      <c r="C6005" t="s">
        <v>16440</v>
      </c>
      <c r="D6005">
        <v>2</v>
      </c>
      <c r="E6005">
        <v>1</v>
      </c>
      <c r="F6005" t="s">
        <v>11</v>
      </c>
      <c r="G6005" t="s">
        <v>16441</v>
      </c>
      <c r="H6005" t="s">
        <v>434</v>
      </c>
    </row>
    <row r="6006" spans="1:8" x14ac:dyDescent="0.35">
      <c r="A6006" t="s">
        <v>16446</v>
      </c>
      <c r="B6006" t="s">
        <v>2872</v>
      </c>
      <c r="C6006" t="s">
        <v>2873</v>
      </c>
      <c r="D6006">
        <v>2</v>
      </c>
      <c r="E6006">
        <v>1</v>
      </c>
      <c r="F6006" t="s">
        <v>11</v>
      </c>
      <c r="G6006" t="s">
        <v>16447</v>
      </c>
      <c r="H6006" t="s">
        <v>14199</v>
      </c>
    </row>
    <row r="6007" spans="1:8" x14ac:dyDescent="0.35">
      <c r="A6007" t="s">
        <v>16449</v>
      </c>
      <c r="B6007" t="s">
        <v>7995</v>
      </c>
      <c r="C6007" t="s">
        <v>7996</v>
      </c>
      <c r="D6007">
        <v>2</v>
      </c>
      <c r="E6007">
        <v>0</v>
      </c>
      <c r="F6007" t="s">
        <v>11</v>
      </c>
      <c r="G6007" t="s">
        <v>16448</v>
      </c>
      <c r="H6007" t="s">
        <v>16450</v>
      </c>
    </row>
    <row r="6008" spans="1:8" x14ac:dyDescent="0.35">
      <c r="A6008" t="s">
        <v>16465</v>
      </c>
      <c r="B6008" t="s">
        <v>1865</v>
      </c>
      <c r="C6008" t="s">
        <v>1866</v>
      </c>
      <c r="D6008">
        <v>2</v>
      </c>
      <c r="E6008">
        <v>1</v>
      </c>
      <c r="F6008" t="s">
        <v>11</v>
      </c>
      <c r="G6008" t="s">
        <v>16466</v>
      </c>
      <c r="H6008" t="s">
        <v>1228</v>
      </c>
    </row>
    <row r="6009" spans="1:8" x14ac:dyDescent="0.35">
      <c r="A6009" t="s">
        <v>16474</v>
      </c>
      <c r="B6009" t="s">
        <v>15442</v>
      </c>
      <c r="C6009" t="s">
        <v>15443</v>
      </c>
      <c r="D6009">
        <v>2</v>
      </c>
      <c r="E6009">
        <v>1</v>
      </c>
      <c r="F6009" t="s">
        <v>11</v>
      </c>
      <c r="G6009" t="s">
        <v>16475</v>
      </c>
      <c r="H6009" t="s">
        <v>14100</v>
      </c>
    </row>
    <row r="6010" spans="1:8" x14ac:dyDescent="0.35">
      <c r="A6010" t="s">
        <v>16494</v>
      </c>
      <c r="B6010" t="s">
        <v>2516</v>
      </c>
      <c r="C6010" t="s">
        <v>2517</v>
      </c>
      <c r="D6010">
        <v>2</v>
      </c>
      <c r="E6010">
        <v>0</v>
      </c>
      <c r="F6010" t="s">
        <v>11</v>
      </c>
      <c r="G6010" t="s">
        <v>16492</v>
      </c>
      <c r="H6010" t="s">
        <v>304</v>
      </c>
    </row>
    <row r="6011" spans="1:8" x14ac:dyDescent="0.35">
      <c r="A6011" t="s">
        <v>16499</v>
      </c>
      <c r="B6011" t="s">
        <v>6931</v>
      </c>
      <c r="C6011" t="s">
        <v>6932</v>
      </c>
      <c r="D6011">
        <v>2</v>
      </c>
      <c r="E6011">
        <v>1</v>
      </c>
      <c r="F6011" t="s">
        <v>11</v>
      </c>
      <c r="G6011" t="s">
        <v>16500</v>
      </c>
      <c r="H6011" t="s">
        <v>1275</v>
      </c>
    </row>
    <row r="6012" spans="1:8" x14ac:dyDescent="0.35">
      <c r="A6012" t="s">
        <v>16510</v>
      </c>
      <c r="B6012" t="s">
        <v>5755</v>
      </c>
      <c r="C6012" t="s">
        <v>5756</v>
      </c>
      <c r="D6012">
        <v>2</v>
      </c>
      <c r="E6012">
        <v>1</v>
      </c>
      <c r="F6012" t="s">
        <v>11</v>
      </c>
      <c r="G6012" t="s">
        <v>16511</v>
      </c>
      <c r="H6012" t="s">
        <v>13274</v>
      </c>
    </row>
    <row r="6013" spans="1:8" x14ac:dyDescent="0.35">
      <c r="A6013" t="s">
        <v>16524</v>
      </c>
      <c r="B6013" t="s">
        <v>336</v>
      </c>
      <c r="C6013" t="s">
        <v>337</v>
      </c>
      <c r="D6013">
        <v>2</v>
      </c>
      <c r="E6013">
        <v>1</v>
      </c>
      <c r="F6013" t="s">
        <v>11</v>
      </c>
      <c r="G6013" t="s">
        <v>16525</v>
      </c>
      <c r="H6013" t="s">
        <v>5959</v>
      </c>
    </row>
    <row r="6014" spans="1:8" x14ac:dyDescent="0.35">
      <c r="A6014" t="s">
        <v>13683</v>
      </c>
      <c r="B6014" t="s">
        <v>2158</v>
      </c>
      <c r="C6014" t="s">
        <v>2159</v>
      </c>
      <c r="D6014">
        <v>2</v>
      </c>
      <c r="E6014">
        <v>1</v>
      </c>
      <c r="F6014" t="s">
        <v>11</v>
      </c>
      <c r="G6014" t="s">
        <v>16526</v>
      </c>
      <c r="H6014" t="s">
        <v>495</v>
      </c>
    </row>
    <row r="6015" spans="1:8" x14ac:dyDescent="0.35">
      <c r="A6015" t="s">
        <v>16543</v>
      </c>
      <c r="B6015" t="s">
        <v>140</v>
      </c>
      <c r="C6015" t="s">
        <v>141</v>
      </c>
      <c r="D6015">
        <v>2</v>
      </c>
      <c r="E6015">
        <v>1</v>
      </c>
      <c r="F6015" t="s">
        <v>11</v>
      </c>
      <c r="G6015" t="s">
        <v>16544</v>
      </c>
      <c r="H6015" t="s">
        <v>1293</v>
      </c>
    </row>
    <row r="6016" spans="1:8" x14ac:dyDescent="0.35">
      <c r="A6016" t="s">
        <v>16545</v>
      </c>
      <c r="B6016" t="s">
        <v>9526</v>
      </c>
      <c r="C6016" t="s">
        <v>9527</v>
      </c>
      <c r="D6016">
        <v>2</v>
      </c>
      <c r="E6016">
        <v>1</v>
      </c>
      <c r="F6016" t="s">
        <v>11</v>
      </c>
      <c r="G6016" t="s">
        <v>16546</v>
      </c>
      <c r="H6016" t="s">
        <v>490</v>
      </c>
    </row>
    <row r="6017" spans="1:8" x14ac:dyDescent="0.35">
      <c r="A6017" t="s">
        <v>16554</v>
      </c>
      <c r="B6017" t="s">
        <v>2924</v>
      </c>
      <c r="C6017" t="s">
        <v>2925</v>
      </c>
      <c r="D6017">
        <v>2</v>
      </c>
      <c r="E6017">
        <v>1</v>
      </c>
      <c r="F6017" t="s">
        <v>11</v>
      </c>
      <c r="G6017" t="s">
        <v>16555</v>
      </c>
      <c r="H6017" t="s">
        <v>1473</v>
      </c>
    </row>
    <row r="6018" spans="1:8" x14ac:dyDescent="0.35">
      <c r="A6018" t="s">
        <v>16573</v>
      </c>
      <c r="B6018" t="s">
        <v>5011</v>
      </c>
      <c r="C6018" t="s">
        <v>5012</v>
      </c>
      <c r="D6018">
        <v>2</v>
      </c>
      <c r="E6018">
        <v>1</v>
      </c>
      <c r="F6018" t="s">
        <v>11</v>
      </c>
      <c r="G6018" t="s">
        <v>16574</v>
      </c>
      <c r="H6018" t="s">
        <v>11492</v>
      </c>
    </row>
    <row r="6019" spans="1:8" x14ac:dyDescent="0.35">
      <c r="A6019" t="s">
        <v>16575</v>
      </c>
      <c r="B6019" t="s">
        <v>2402</v>
      </c>
      <c r="C6019" t="s">
        <v>2403</v>
      </c>
      <c r="D6019">
        <v>2</v>
      </c>
      <c r="E6019">
        <v>2</v>
      </c>
      <c r="F6019" t="s">
        <v>11</v>
      </c>
      <c r="G6019" t="s">
        <v>16576</v>
      </c>
      <c r="H6019" t="s">
        <v>2332</v>
      </c>
    </row>
    <row r="6020" spans="1:8" x14ac:dyDescent="0.35">
      <c r="A6020" t="s">
        <v>16578</v>
      </c>
      <c r="B6020" t="s">
        <v>5185</v>
      </c>
      <c r="C6020" t="s">
        <v>5186</v>
      </c>
      <c r="D6020">
        <v>2</v>
      </c>
      <c r="E6020">
        <v>0</v>
      </c>
      <c r="F6020" t="s">
        <v>11</v>
      </c>
      <c r="G6020" t="s">
        <v>16579</v>
      </c>
      <c r="H6020" t="s">
        <v>2702</v>
      </c>
    </row>
    <row r="6021" spans="1:8" x14ac:dyDescent="0.35">
      <c r="A6021" t="s">
        <v>16585</v>
      </c>
      <c r="B6021" t="s">
        <v>16586</v>
      </c>
      <c r="C6021" t="s">
        <v>16587</v>
      </c>
      <c r="D6021">
        <v>2</v>
      </c>
      <c r="E6021">
        <v>1</v>
      </c>
      <c r="F6021" t="s">
        <v>11</v>
      </c>
      <c r="G6021" t="s">
        <v>16588</v>
      </c>
      <c r="H6021" t="s">
        <v>7903</v>
      </c>
    </row>
    <row r="6022" spans="1:8" x14ac:dyDescent="0.35">
      <c r="A6022" t="s">
        <v>16594</v>
      </c>
      <c r="B6022" t="s">
        <v>1509</v>
      </c>
      <c r="C6022" t="s">
        <v>1510</v>
      </c>
      <c r="D6022">
        <v>2</v>
      </c>
      <c r="E6022">
        <v>1</v>
      </c>
      <c r="F6022" t="s">
        <v>11</v>
      </c>
      <c r="G6022" t="s">
        <v>16595</v>
      </c>
      <c r="H6022" t="s">
        <v>6413</v>
      </c>
    </row>
    <row r="6023" spans="1:8" x14ac:dyDescent="0.35">
      <c r="A6023" t="s">
        <v>16596</v>
      </c>
      <c r="B6023" t="s">
        <v>894</v>
      </c>
      <c r="C6023" t="s">
        <v>895</v>
      </c>
      <c r="D6023">
        <v>2</v>
      </c>
      <c r="E6023">
        <v>2</v>
      </c>
      <c r="F6023" t="s">
        <v>11</v>
      </c>
      <c r="G6023" t="s">
        <v>16597</v>
      </c>
      <c r="H6023" t="s">
        <v>6324</v>
      </c>
    </row>
    <row r="6024" spans="1:8" x14ac:dyDescent="0.35">
      <c r="A6024" t="s">
        <v>16598</v>
      </c>
      <c r="B6024" t="s">
        <v>2865</v>
      </c>
      <c r="C6024" t="s">
        <v>2866</v>
      </c>
      <c r="D6024">
        <v>2</v>
      </c>
      <c r="E6024">
        <v>2</v>
      </c>
      <c r="F6024" t="s">
        <v>11</v>
      </c>
      <c r="G6024" t="s">
        <v>16599</v>
      </c>
      <c r="H6024" t="s">
        <v>103</v>
      </c>
    </row>
    <row r="6025" spans="1:8" x14ac:dyDescent="0.35">
      <c r="A6025" t="s">
        <v>16602</v>
      </c>
      <c r="B6025" t="s">
        <v>5822</v>
      </c>
      <c r="C6025" t="s">
        <v>5823</v>
      </c>
      <c r="D6025">
        <v>2</v>
      </c>
      <c r="E6025">
        <v>1</v>
      </c>
      <c r="F6025" t="s">
        <v>11</v>
      </c>
      <c r="G6025" t="s">
        <v>16603</v>
      </c>
      <c r="H6025" t="s">
        <v>10405</v>
      </c>
    </row>
    <row r="6026" spans="1:8" x14ac:dyDescent="0.35">
      <c r="A6026" t="s">
        <v>16612</v>
      </c>
      <c r="B6026" t="s">
        <v>4830</v>
      </c>
      <c r="C6026" t="s">
        <v>4831</v>
      </c>
      <c r="D6026">
        <v>2</v>
      </c>
      <c r="E6026">
        <v>1</v>
      </c>
      <c r="F6026" t="s">
        <v>11</v>
      </c>
      <c r="G6026" t="s">
        <v>16611</v>
      </c>
      <c r="H6026" t="s">
        <v>9383</v>
      </c>
    </row>
    <row r="6027" spans="1:8" x14ac:dyDescent="0.35">
      <c r="A6027" t="s">
        <v>16616</v>
      </c>
      <c r="B6027" t="s">
        <v>173</v>
      </c>
      <c r="C6027" t="s">
        <v>174</v>
      </c>
      <c r="D6027">
        <v>2</v>
      </c>
      <c r="E6027">
        <v>1</v>
      </c>
      <c r="F6027" t="s">
        <v>11</v>
      </c>
      <c r="G6027" t="s">
        <v>16617</v>
      </c>
      <c r="H6027" t="s">
        <v>176</v>
      </c>
    </row>
    <row r="6028" spans="1:8" x14ac:dyDescent="0.35">
      <c r="A6028" t="s">
        <v>16622</v>
      </c>
      <c r="B6028" t="s">
        <v>16623</v>
      </c>
      <c r="C6028" t="s">
        <v>16624</v>
      </c>
      <c r="D6028">
        <v>2</v>
      </c>
      <c r="E6028">
        <v>1</v>
      </c>
      <c r="F6028" t="s">
        <v>11</v>
      </c>
      <c r="G6028" t="s">
        <v>16625</v>
      </c>
      <c r="H6028" t="s">
        <v>2134</v>
      </c>
    </row>
    <row r="6029" spans="1:8" x14ac:dyDescent="0.35">
      <c r="A6029" t="s">
        <v>16628</v>
      </c>
      <c r="B6029" t="s">
        <v>583</v>
      </c>
      <c r="C6029" t="s">
        <v>584</v>
      </c>
      <c r="D6029">
        <v>2</v>
      </c>
      <c r="E6029">
        <v>1</v>
      </c>
      <c r="F6029" t="s">
        <v>11</v>
      </c>
      <c r="G6029" t="s">
        <v>16629</v>
      </c>
      <c r="H6029" t="s">
        <v>8859</v>
      </c>
    </row>
    <row r="6030" spans="1:8" x14ac:dyDescent="0.35">
      <c r="A6030" t="s">
        <v>16668</v>
      </c>
      <c r="B6030" t="s">
        <v>46</v>
      </c>
      <c r="C6030" t="s">
        <v>47</v>
      </c>
      <c r="D6030">
        <v>2</v>
      </c>
      <c r="E6030">
        <v>1</v>
      </c>
      <c r="F6030" t="s">
        <v>11</v>
      </c>
      <c r="G6030" t="s">
        <v>16669</v>
      </c>
      <c r="H6030" t="s">
        <v>831</v>
      </c>
    </row>
    <row r="6031" spans="1:8" x14ac:dyDescent="0.35">
      <c r="A6031" t="s">
        <v>16676</v>
      </c>
      <c r="B6031" t="s">
        <v>2530</v>
      </c>
      <c r="C6031" t="s">
        <v>2531</v>
      </c>
      <c r="D6031">
        <v>2</v>
      </c>
      <c r="E6031">
        <v>3</v>
      </c>
      <c r="F6031" t="s">
        <v>11</v>
      </c>
      <c r="G6031" t="s">
        <v>16677</v>
      </c>
      <c r="H6031" t="s">
        <v>5314</v>
      </c>
    </row>
    <row r="6032" spans="1:8" x14ac:dyDescent="0.35">
      <c r="A6032" t="s">
        <v>16678</v>
      </c>
      <c r="B6032" t="s">
        <v>1535</v>
      </c>
      <c r="C6032" t="s">
        <v>1536</v>
      </c>
      <c r="D6032">
        <v>2</v>
      </c>
      <c r="E6032">
        <v>1</v>
      </c>
      <c r="F6032" t="s">
        <v>11</v>
      </c>
      <c r="G6032" t="s">
        <v>16679</v>
      </c>
      <c r="H6032" t="s">
        <v>16680</v>
      </c>
    </row>
    <row r="6033" spans="1:8" x14ac:dyDescent="0.35">
      <c r="A6033" t="s">
        <v>16681</v>
      </c>
      <c r="B6033" t="s">
        <v>7205</v>
      </c>
      <c r="C6033" t="s">
        <v>7206</v>
      </c>
      <c r="D6033">
        <v>2</v>
      </c>
      <c r="E6033">
        <v>1</v>
      </c>
      <c r="F6033" t="s">
        <v>11</v>
      </c>
      <c r="G6033" t="s">
        <v>16682</v>
      </c>
      <c r="H6033" t="s">
        <v>590</v>
      </c>
    </row>
    <row r="6034" spans="1:8" x14ac:dyDescent="0.35">
      <c r="A6034" t="s">
        <v>16727</v>
      </c>
      <c r="B6034" t="s">
        <v>12163</v>
      </c>
      <c r="C6034" t="s">
        <v>12164</v>
      </c>
      <c r="D6034">
        <v>2</v>
      </c>
      <c r="E6034">
        <v>1</v>
      </c>
      <c r="F6034" t="s">
        <v>11</v>
      </c>
      <c r="G6034" t="s">
        <v>16726</v>
      </c>
      <c r="H6034" t="s">
        <v>338</v>
      </c>
    </row>
    <row r="6035" spans="1:8" x14ac:dyDescent="0.35">
      <c r="A6035" t="s">
        <v>16732</v>
      </c>
      <c r="B6035" t="s">
        <v>412</v>
      </c>
      <c r="C6035" t="s">
        <v>413</v>
      </c>
      <c r="D6035">
        <v>2</v>
      </c>
      <c r="E6035">
        <v>1</v>
      </c>
      <c r="F6035" t="s">
        <v>11</v>
      </c>
      <c r="G6035" t="s">
        <v>16731</v>
      </c>
      <c r="H6035" t="s">
        <v>3541</v>
      </c>
    </row>
    <row r="6036" spans="1:8" x14ac:dyDescent="0.35">
      <c r="A6036" t="s">
        <v>16733</v>
      </c>
      <c r="B6036" t="s">
        <v>7995</v>
      </c>
      <c r="C6036" t="s">
        <v>7996</v>
      </c>
      <c r="D6036">
        <v>2</v>
      </c>
      <c r="E6036">
        <v>3</v>
      </c>
      <c r="F6036" t="s">
        <v>11</v>
      </c>
      <c r="G6036" t="s">
        <v>16734</v>
      </c>
      <c r="H6036" t="s">
        <v>1064</v>
      </c>
    </row>
    <row r="6037" spans="1:8" x14ac:dyDescent="0.35">
      <c r="A6037" t="s">
        <v>16748</v>
      </c>
      <c r="B6037" t="s">
        <v>1633</v>
      </c>
      <c r="C6037" t="s">
        <v>1634</v>
      </c>
      <c r="D6037">
        <v>2</v>
      </c>
      <c r="E6037">
        <v>1</v>
      </c>
      <c r="F6037" t="s">
        <v>11</v>
      </c>
      <c r="G6037" t="s">
        <v>16746</v>
      </c>
      <c r="H6037" t="s">
        <v>16749</v>
      </c>
    </row>
    <row r="6038" spans="1:8" x14ac:dyDescent="0.35">
      <c r="A6038" t="s">
        <v>16769</v>
      </c>
      <c r="B6038" t="s">
        <v>16770</v>
      </c>
      <c r="C6038" t="s">
        <v>16771</v>
      </c>
      <c r="D6038">
        <v>2</v>
      </c>
      <c r="E6038">
        <v>1</v>
      </c>
      <c r="F6038" t="s">
        <v>11</v>
      </c>
      <c r="G6038" t="s">
        <v>16772</v>
      </c>
      <c r="H6038" t="s">
        <v>16773</v>
      </c>
    </row>
    <row r="6039" spans="1:8" x14ac:dyDescent="0.35">
      <c r="A6039" t="s">
        <v>16793</v>
      </c>
      <c r="B6039" t="s">
        <v>8422</v>
      </c>
      <c r="C6039" t="s">
        <v>8423</v>
      </c>
      <c r="D6039">
        <v>2</v>
      </c>
      <c r="E6039">
        <v>0</v>
      </c>
      <c r="F6039" t="s">
        <v>11</v>
      </c>
      <c r="G6039" t="s">
        <v>16794</v>
      </c>
      <c r="H6039" t="s">
        <v>330</v>
      </c>
    </row>
    <row r="6040" spans="1:8" x14ac:dyDescent="0.35">
      <c r="A6040" t="s">
        <v>16807</v>
      </c>
      <c r="B6040" t="s">
        <v>16808</v>
      </c>
      <c r="C6040" t="s">
        <v>16809</v>
      </c>
      <c r="D6040">
        <v>2</v>
      </c>
      <c r="E6040">
        <v>5</v>
      </c>
      <c r="F6040" t="s">
        <v>11</v>
      </c>
      <c r="G6040" t="s">
        <v>16810</v>
      </c>
      <c r="H6040" t="s">
        <v>2321</v>
      </c>
    </row>
    <row r="6041" spans="1:8" x14ac:dyDescent="0.35">
      <c r="A6041" t="s">
        <v>16815</v>
      </c>
      <c r="B6041" t="s">
        <v>8787</v>
      </c>
      <c r="C6041" t="s">
        <v>8788</v>
      </c>
      <c r="D6041">
        <v>2</v>
      </c>
      <c r="E6041">
        <v>1</v>
      </c>
      <c r="F6041" t="s">
        <v>11</v>
      </c>
      <c r="G6041" t="s">
        <v>16816</v>
      </c>
      <c r="H6041" t="s">
        <v>2450</v>
      </c>
    </row>
    <row r="6042" spans="1:8" x14ac:dyDescent="0.35">
      <c r="A6042" t="s">
        <v>16829</v>
      </c>
      <c r="B6042" t="s">
        <v>3032</v>
      </c>
      <c r="C6042" t="s">
        <v>3033</v>
      </c>
      <c r="D6042">
        <v>2</v>
      </c>
      <c r="E6042">
        <v>1</v>
      </c>
      <c r="F6042" t="s">
        <v>11</v>
      </c>
      <c r="G6042" t="s">
        <v>16830</v>
      </c>
      <c r="H6042" t="s">
        <v>16831</v>
      </c>
    </row>
    <row r="6043" spans="1:8" x14ac:dyDescent="0.35">
      <c r="A6043" t="s">
        <v>16838</v>
      </c>
      <c r="B6043" t="s">
        <v>16346</v>
      </c>
      <c r="C6043" t="s">
        <v>16347</v>
      </c>
      <c r="D6043">
        <v>2</v>
      </c>
      <c r="E6043">
        <v>0</v>
      </c>
      <c r="F6043" t="s">
        <v>11</v>
      </c>
      <c r="G6043" t="s">
        <v>16832</v>
      </c>
      <c r="H6043" t="s">
        <v>16833</v>
      </c>
    </row>
    <row r="6044" spans="1:8" x14ac:dyDescent="0.35">
      <c r="A6044" t="s">
        <v>16862</v>
      </c>
      <c r="B6044" t="s">
        <v>140</v>
      </c>
      <c r="C6044" t="s">
        <v>141</v>
      </c>
      <c r="D6044">
        <v>2</v>
      </c>
      <c r="E6044">
        <v>1</v>
      </c>
      <c r="F6044" t="s">
        <v>11</v>
      </c>
      <c r="G6044" t="s">
        <v>16863</v>
      </c>
      <c r="H6044" t="s">
        <v>227</v>
      </c>
    </row>
    <row r="6045" spans="1:8" x14ac:dyDescent="0.35">
      <c r="A6045" t="s">
        <v>16866</v>
      </c>
      <c r="B6045" t="s">
        <v>16867</v>
      </c>
      <c r="C6045" t="s">
        <v>16868</v>
      </c>
      <c r="D6045">
        <v>2</v>
      </c>
      <c r="E6045">
        <v>1</v>
      </c>
      <c r="F6045" t="s">
        <v>11</v>
      </c>
      <c r="G6045" t="s">
        <v>16869</v>
      </c>
      <c r="H6045" t="s">
        <v>362</v>
      </c>
    </row>
    <row r="6046" spans="1:8" x14ac:dyDescent="0.35">
      <c r="A6046" t="s">
        <v>8932</v>
      </c>
      <c r="B6046" t="s">
        <v>1180</v>
      </c>
      <c r="C6046" t="s">
        <v>1181</v>
      </c>
      <c r="D6046">
        <v>2</v>
      </c>
      <c r="E6046">
        <v>1</v>
      </c>
      <c r="F6046" t="s">
        <v>11</v>
      </c>
      <c r="G6046" t="s">
        <v>16884</v>
      </c>
      <c r="H6046" t="s">
        <v>11232</v>
      </c>
    </row>
    <row r="6047" spans="1:8" x14ac:dyDescent="0.35">
      <c r="A6047" t="s">
        <v>16889</v>
      </c>
      <c r="B6047" t="s">
        <v>7407</v>
      </c>
      <c r="C6047" t="s">
        <v>7408</v>
      </c>
      <c r="D6047">
        <v>2</v>
      </c>
      <c r="E6047">
        <v>1</v>
      </c>
      <c r="F6047" t="s">
        <v>11</v>
      </c>
      <c r="G6047" t="s">
        <v>16890</v>
      </c>
      <c r="H6047" t="s">
        <v>481</v>
      </c>
    </row>
    <row r="6048" spans="1:8" x14ac:dyDescent="0.35">
      <c r="A6048" t="s">
        <v>16897</v>
      </c>
      <c r="B6048" t="s">
        <v>16898</v>
      </c>
      <c r="C6048" t="s">
        <v>16899</v>
      </c>
      <c r="D6048">
        <v>2</v>
      </c>
      <c r="E6048">
        <v>1</v>
      </c>
      <c r="F6048" t="s">
        <v>11</v>
      </c>
      <c r="G6048" t="s">
        <v>16900</v>
      </c>
      <c r="H6048" t="s">
        <v>227</v>
      </c>
    </row>
    <row r="6049" spans="1:8" x14ac:dyDescent="0.35">
      <c r="A6049" t="s">
        <v>16922</v>
      </c>
      <c r="B6049" t="s">
        <v>352</v>
      </c>
      <c r="C6049" t="s">
        <v>353</v>
      </c>
      <c r="D6049">
        <v>2</v>
      </c>
      <c r="E6049">
        <v>3</v>
      </c>
      <c r="F6049" t="s">
        <v>11</v>
      </c>
      <c r="G6049" t="s">
        <v>16921</v>
      </c>
      <c r="H6049" t="s">
        <v>1939</v>
      </c>
    </row>
    <row r="6050" spans="1:8" x14ac:dyDescent="0.35">
      <c r="A6050" t="s">
        <v>16944</v>
      </c>
      <c r="B6050" t="s">
        <v>7689</v>
      </c>
      <c r="C6050" t="s">
        <v>7690</v>
      </c>
      <c r="D6050">
        <v>2</v>
      </c>
      <c r="E6050">
        <v>3</v>
      </c>
      <c r="F6050" t="s">
        <v>11</v>
      </c>
      <c r="G6050" t="s">
        <v>16945</v>
      </c>
      <c r="H6050" t="s">
        <v>39</v>
      </c>
    </row>
    <row r="6051" spans="1:8" x14ac:dyDescent="0.35">
      <c r="A6051" t="s">
        <v>16985</v>
      </c>
      <c r="B6051" t="s">
        <v>7243</v>
      </c>
      <c r="C6051" t="s">
        <v>7244</v>
      </c>
      <c r="D6051">
        <v>2</v>
      </c>
      <c r="E6051">
        <v>3</v>
      </c>
      <c r="F6051" t="s">
        <v>11</v>
      </c>
      <c r="G6051" t="s">
        <v>16986</v>
      </c>
      <c r="H6051" t="s">
        <v>4540</v>
      </c>
    </row>
    <row r="6052" spans="1:8" x14ac:dyDescent="0.35">
      <c r="A6052" t="s">
        <v>17004</v>
      </c>
      <c r="B6052" t="s">
        <v>17005</v>
      </c>
      <c r="C6052" t="s">
        <v>17006</v>
      </c>
      <c r="D6052">
        <v>2</v>
      </c>
      <c r="E6052">
        <v>1</v>
      </c>
      <c r="F6052" t="s">
        <v>11</v>
      </c>
      <c r="G6052" t="s">
        <v>17007</v>
      </c>
      <c r="H6052" t="s">
        <v>13161</v>
      </c>
    </row>
    <row r="6053" spans="1:8" x14ac:dyDescent="0.35">
      <c r="A6053" t="s">
        <v>17021</v>
      </c>
      <c r="B6053" t="s">
        <v>13033</v>
      </c>
      <c r="C6053" t="s">
        <v>13034</v>
      </c>
      <c r="D6053">
        <v>2</v>
      </c>
      <c r="E6053">
        <v>1</v>
      </c>
      <c r="F6053" t="s">
        <v>11</v>
      </c>
      <c r="G6053" t="s">
        <v>17022</v>
      </c>
      <c r="H6053" t="s">
        <v>18</v>
      </c>
    </row>
    <row r="6054" spans="1:8" x14ac:dyDescent="0.35">
      <c r="A6054" t="s">
        <v>17023</v>
      </c>
      <c r="B6054" t="s">
        <v>2824</v>
      </c>
      <c r="C6054" t="s">
        <v>2825</v>
      </c>
      <c r="D6054">
        <v>2</v>
      </c>
      <c r="E6054">
        <v>1</v>
      </c>
      <c r="F6054" t="s">
        <v>11</v>
      </c>
      <c r="G6054" t="s">
        <v>17024</v>
      </c>
      <c r="H6054" t="s">
        <v>18</v>
      </c>
    </row>
    <row r="6055" spans="1:8" x14ac:dyDescent="0.35">
      <c r="A6055" t="s">
        <v>17034</v>
      </c>
      <c r="B6055" t="s">
        <v>3247</v>
      </c>
      <c r="C6055" t="s">
        <v>3248</v>
      </c>
      <c r="D6055">
        <v>2</v>
      </c>
      <c r="E6055">
        <v>1</v>
      </c>
      <c r="F6055" t="s">
        <v>11</v>
      </c>
      <c r="G6055" t="s">
        <v>17035</v>
      </c>
      <c r="H6055" t="s">
        <v>39</v>
      </c>
    </row>
    <row r="6056" spans="1:8" x14ac:dyDescent="0.35">
      <c r="A6056" t="s">
        <v>17036</v>
      </c>
      <c r="B6056" t="s">
        <v>2439</v>
      </c>
      <c r="C6056" t="s">
        <v>2440</v>
      </c>
      <c r="D6056">
        <v>2</v>
      </c>
      <c r="E6056">
        <v>1</v>
      </c>
      <c r="F6056" t="s">
        <v>11</v>
      </c>
      <c r="G6056" t="s">
        <v>17037</v>
      </c>
      <c r="H6056" t="s">
        <v>13274</v>
      </c>
    </row>
    <row r="6057" spans="1:8" x14ac:dyDescent="0.35">
      <c r="A6057" t="s">
        <v>17038</v>
      </c>
      <c r="B6057" t="s">
        <v>1966</v>
      </c>
      <c r="C6057" t="s">
        <v>1967</v>
      </c>
      <c r="D6057">
        <v>2</v>
      </c>
      <c r="E6057">
        <v>1</v>
      </c>
      <c r="F6057" t="s">
        <v>11</v>
      </c>
      <c r="G6057" t="s">
        <v>17039</v>
      </c>
      <c r="H6057" t="s">
        <v>3712</v>
      </c>
    </row>
    <row r="6058" spans="1:8" x14ac:dyDescent="0.35">
      <c r="A6058" t="s">
        <v>17044</v>
      </c>
      <c r="B6058" t="s">
        <v>421</v>
      </c>
      <c r="C6058" t="s">
        <v>422</v>
      </c>
      <c r="D6058">
        <v>2</v>
      </c>
      <c r="E6058">
        <v>1</v>
      </c>
      <c r="F6058" t="s">
        <v>11</v>
      </c>
      <c r="G6058" t="s">
        <v>17045</v>
      </c>
      <c r="H6058" t="s">
        <v>300</v>
      </c>
    </row>
    <row r="6059" spans="1:8" x14ac:dyDescent="0.35">
      <c r="A6059" t="s">
        <v>17061</v>
      </c>
      <c r="B6059" t="s">
        <v>511</v>
      </c>
      <c r="C6059" t="s">
        <v>512</v>
      </c>
      <c r="D6059">
        <v>2</v>
      </c>
      <c r="E6059">
        <v>0</v>
      </c>
      <c r="F6059" t="s">
        <v>11</v>
      </c>
      <c r="G6059" t="s">
        <v>17060</v>
      </c>
      <c r="H6059" t="s">
        <v>1622</v>
      </c>
    </row>
    <row r="6060" spans="1:8" x14ac:dyDescent="0.35">
      <c r="A6060" t="s">
        <v>17068</v>
      </c>
      <c r="B6060" t="s">
        <v>12871</v>
      </c>
      <c r="C6060" t="s">
        <v>12870</v>
      </c>
      <c r="D6060">
        <v>2</v>
      </c>
      <c r="E6060">
        <v>1</v>
      </c>
      <c r="F6060" t="s">
        <v>11</v>
      </c>
      <c r="G6060" t="s">
        <v>17067</v>
      </c>
      <c r="H6060" t="s">
        <v>2362</v>
      </c>
    </row>
    <row r="6061" spans="1:8" x14ac:dyDescent="0.35">
      <c r="A6061" t="s">
        <v>17090</v>
      </c>
      <c r="B6061" t="s">
        <v>714</v>
      </c>
      <c r="C6061" t="s">
        <v>715</v>
      </c>
      <c r="D6061">
        <v>2</v>
      </c>
      <c r="E6061">
        <v>1</v>
      </c>
      <c r="F6061" t="s">
        <v>11</v>
      </c>
      <c r="G6061" t="s">
        <v>17088</v>
      </c>
      <c r="H6061" t="s">
        <v>11232</v>
      </c>
    </row>
    <row r="6062" spans="1:8" x14ac:dyDescent="0.35">
      <c r="A6062" t="s">
        <v>17174</v>
      </c>
      <c r="B6062" t="s">
        <v>17175</v>
      </c>
      <c r="C6062" t="s">
        <v>17176</v>
      </c>
      <c r="D6062">
        <v>2</v>
      </c>
      <c r="E6062">
        <v>6</v>
      </c>
      <c r="F6062" t="s">
        <v>11</v>
      </c>
      <c r="G6062" t="s">
        <v>17173</v>
      </c>
      <c r="H6062" t="s">
        <v>712</v>
      </c>
    </row>
    <row r="6063" spans="1:8" x14ac:dyDescent="0.35">
      <c r="A6063" t="s">
        <v>17217</v>
      </c>
      <c r="B6063" t="s">
        <v>17218</v>
      </c>
      <c r="C6063" t="s">
        <v>17219</v>
      </c>
      <c r="D6063">
        <v>2</v>
      </c>
      <c r="E6063">
        <v>1</v>
      </c>
      <c r="F6063" t="s">
        <v>11</v>
      </c>
      <c r="G6063" t="s">
        <v>17220</v>
      </c>
      <c r="H6063" t="s">
        <v>509</v>
      </c>
    </row>
    <row r="6064" spans="1:8" x14ac:dyDescent="0.35">
      <c r="A6064" t="s">
        <v>17221</v>
      </c>
      <c r="B6064" t="s">
        <v>1591</v>
      </c>
      <c r="C6064" t="s">
        <v>1590</v>
      </c>
      <c r="D6064">
        <v>2</v>
      </c>
      <c r="E6064">
        <v>1</v>
      </c>
      <c r="F6064" t="s">
        <v>11</v>
      </c>
      <c r="G6064" t="s">
        <v>17222</v>
      </c>
      <c r="H6064" t="s">
        <v>272</v>
      </c>
    </row>
    <row r="6065" spans="1:8" x14ac:dyDescent="0.35">
      <c r="A6065" t="s">
        <v>17217</v>
      </c>
      <c r="B6065" t="s">
        <v>17218</v>
      </c>
      <c r="C6065" t="s">
        <v>17219</v>
      </c>
      <c r="D6065">
        <v>2</v>
      </c>
      <c r="E6065">
        <v>1</v>
      </c>
      <c r="F6065" t="s">
        <v>11</v>
      </c>
      <c r="G6065" t="s">
        <v>17222</v>
      </c>
      <c r="H6065" t="s">
        <v>490</v>
      </c>
    </row>
    <row r="6066" spans="1:8" x14ac:dyDescent="0.35">
      <c r="A6066" t="s">
        <v>17223</v>
      </c>
      <c r="B6066" t="s">
        <v>215</v>
      </c>
      <c r="C6066" t="s">
        <v>216</v>
      </c>
      <c r="D6066">
        <v>2</v>
      </c>
      <c r="E6066">
        <v>0</v>
      </c>
      <c r="F6066" t="s">
        <v>11</v>
      </c>
      <c r="G6066" t="s">
        <v>17224</v>
      </c>
      <c r="H6066" t="s">
        <v>1452</v>
      </c>
    </row>
    <row r="6067" spans="1:8" x14ac:dyDescent="0.35">
      <c r="A6067" t="s">
        <v>17242</v>
      </c>
      <c r="B6067" t="s">
        <v>17243</v>
      </c>
      <c r="C6067" t="s">
        <v>17244</v>
      </c>
      <c r="D6067">
        <v>2</v>
      </c>
      <c r="E6067">
        <v>1</v>
      </c>
      <c r="F6067" t="s">
        <v>11</v>
      </c>
      <c r="G6067" t="s">
        <v>17245</v>
      </c>
      <c r="H6067" t="s">
        <v>495</v>
      </c>
    </row>
    <row r="6068" spans="1:8" x14ac:dyDescent="0.35">
      <c r="A6068" t="s">
        <v>17248</v>
      </c>
      <c r="B6068" t="s">
        <v>12289</v>
      </c>
      <c r="C6068" t="s">
        <v>12290</v>
      </c>
      <c r="D6068">
        <v>2</v>
      </c>
      <c r="E6068">
        <v>0</v>
      </c>
      <c r="F6068" t="s">
        <v>11</v>
      </c>
      <c r="G6068" t="s">
        <v>17249</v>
      </c>
      <c r="H6068" t="s">
        <v>4976</v>
      </c>
    </row>
    <row r="6069" spans="1:8" x14ac:dyDescent="0.35">
      <c r="A6069" t="s">
        <v>17262</v>
      </c>
      <c r="B6069" t="s">
        <v>17263</v>
      </c>
      <c r="C6069" t="s">
        <v>17264</v>
      </c>
      <c r="D6069">
        <v>2</v>
      </c>
      <c r="E6069">
        <v>0</v>
      </c>
      <c r="F6069" t="s">
        <v>11</v>
      </c>
      <c r="G6069" t="s">
        <v>17265</v>
      </c>
      <c r="H6069" t="s">
        <v>3428</v>
      </c>
    </row>
    <row r="6070" spans="1:8" x14ac:dyDescent="0.35">
      <c r="A6070" t="s">
        <v>17285</v>
      </c>
      <c r="B6070" t="s">
        <v>3390</v>
      </c>
      <c r="C6070" t="s">
        <v>3391</v>
      </c>
      <c r="D6070">
        <v>2</v>
      </c>
      <c r="E6070">
        <v>0</v>
      </c>
      <c r="F6070" t="s">
        <v>11</v>
      </c>
      <c r="G6070" t="s">
        <v>17286</v>
      </c>
      <c r="H6070" t="s">
        <v>209</v>
      </c>
    </row>
    <row r="6071" spans="1:8" x14ac:dyDescent="0.35">
      <c r="A6071" t="s">
        <v>17292</v>
      </c>
      <c r="B6071" t="s">
        <v>17293</v>
      </c>
      <c r="C6071" t="s">
        <v>17294</v>
      </c>
      <c r="D6071">
        <v>2</v>
      </c>
      <c r="E6071">
        <v>1</v>
      </c>
      <c r="F6071" t="s">
        <v>11</v>
      </c>
      <c r="G6071" t="s">
        <v>17295</v>
      </c>
      <c r="H6071" t="s">
        <v>774</v>
      </c>
    </row>
    <row r="6072" spans="1:8" x14ac:dyDescent="0.35">
      <c r="A6072" t="s">
        <v>17310</v>
      </c>
      <c r="B6072" t="s">
        <v>3595</v>
      </c>
      <c r="C6072" t="s">
        <v>3594</v>
      </c>
      <c r="D6072">
        <v>2</v>
      </c>
      <c r="E6072">
        <v>1</v>
      </c>
      <c r="F6072" t="s">
        <v>11</v>
      </c>
      <c r="G6072" t="s">
        <v>17311</v>
      </c>
      <c r="H6072" t="s">
        <v>10122</v>
      </c>
    </row>
    <row r="6073" spans="1:8" x14ac:dyDescent="0.35">
      <c r="A6073" t="s">
        <v>17340</v>
      </c>
      <c r="B6073" t="s">
        <v>828</v>
      </c>
      <c r="C6073" t="s">
        <v>829</v>
      </c>
      <c r="D6073">
        <v>2</v>
      </c>
      <c r="E6073">
        <v>1</v>
      </c>
      <c r="F6073" t="s">
        <v>11</v>
      </c>
      <c r="G6073" t="s">
        <v>17339</v>
      </c>
      <c r="H6073" t="s">
        <v>209</v>
      </c>
    </row>
    <row r="6074" spans="1:8" x14ac:dyDescent="0.35">
      <c r="A6074" t="s">
        <v>17368</v>
      </c>
      <c r="B6074" t="s">
        <v>17369</v>
      </c>
      <c r="C6074" t="s">
        <v>17370</v>
      </c>
      <c r="D6074">
        <v>2</v>
      </c>
      <c r="E6074">
        <v>3</v>
      </c>
      <c r="F6074" t="s">
        <v>11</v>
      </c>
      <c r="G6074" t="s">
        <v>17371</v>
      </c>
      <c r="H6074" t="s">
        <v>481</v>
      </c>
    </row>
    <row r="6075" spans="1:8" x14ac:dyDescent="0.35">
      <c r="A6075" t="s">
        <v>17378</v>
      </c>
      <c r="B6075" t="s">
        <v>14738</v>
      </c>
      <c r="C6075" t="s">
        <v>14737</v>
      </c>
      <c r="D6075">
        <v>2</v>
      </c>
      <c r="E6075">
        <v>1</v>
      </c>
      <c r="F6075" t="s">
        <v>11</v>
      </c>
      <c r="G6075" t="s">
        <v>17379</v>
      </c>
      <c r="H6075" t="s">
        <v>3023</v>
      </c>
    </row>
    <row r="6076" spans="1:8" x14ac:dyDescent="0.35">
      <c r="A6076" t="s">
        <v>17395</v>
      </c>
      <c r="B6076" t="s">
        <v>2769</v>
      </c>
      <c r="C6076" t="s">
        <v>2770</v>
      </c>
      <c r="D6076">
        <v>2</v>
      </c>
      <c r="E6076">
        <v>0</v>
      </c>
      <c r="F6076" t="s">
        <v>11</v>
      </c>
      <c r="G6076" t="s">
        <v>17396</v>
      </c>
      <c r="H6076" t="s">
        <v>1459</v>
      </c>
    </row>
    <row r="6077" spans="1:8" x14ac:dyDescent="0.35">
      <c r="A6077" t="s">
        <v>17415</v>
      </c>
      <c r="B6077" t="s">
        <v>6448</v>
      </c>
      <c r="C6077" t="s">
        <v>6449</v>
      </c>
      <c r="D6077">
        <v>2</v>
      </c>
      <c r="E6077">
        <v>1</v>
      </c>
      <c r="F6077" t="s">
        <v>11</v>
      </c>
      <c r="G6077" t="s">
        <v>17416</v>
      </c>
      <c r="H6077" t="s">
        <v>17417</v>
      </c>
    </row>
    <row r="6078" spans="1:8" x14ac:dyDescent="0.35">
      <c r="A6078" t="s">
        <v>17426</v>
      </c>
      <c r="B6078" t="s">
        <v>15515</v>
      </c>
      <c r="C6078" t="s">
        <v>15516</v>
      </c>
      <c r="D6078">
        <v>2</v>
      </c>
      <c r="E6078">
        <v>1</v>
      </c>
      <c r="F6078" t="s">
        <v>11</v>
      </c>
      <c r="G6078" t="s">
        <v>17427</v>
      </c>
      <c r="H6078" t="s">
        <v>371</v>
      </c>
    </row>
    <row r="6079" spans="1:8" x14ac:dyDescent="0.35">
      <c r="A6079" t="s">
        <v>17438</v>
      </c>
      <c r="B6079" t="s">
        <v>2297</v>
      </c>
      <c r="C6079" t="s">
        <v>2298</v>
      </c>
      <c r="D6079">
        <v>2</v>
      </c>
      <c r="E6079">
        <v>1</v>
      </c>
      <c r="F6079" t="s">
        <v>11</v>
      </c>
      <c r="G6079" t="s">
        <v>17439</v>
      </c>
      <c r="H6079" t="s">
        <v>17440</v>
      </c>
    </row>
    <row r="6080" spans="1:8" x14ac:dyDescent="0.35">
      <c r="A6080" t="s">
        <v>17444</v>
      </c>
      <c r="B6080" t="s">
        <v>2452</v>
      </c>
      <c r="C6080" t="s">
        <v>2453</v>
      </c>
      <c r="D6080">
        <v>2</v>
      </c>
      <c r="E6080">
        <v>1</v>
      </c>
      <c r="F6080" t="s">
        <v>11</v>
      </c>
      <c r="G6080" t="s">
        <v>17445</v>
      </c>
      <c r="H6080" t="s">
        <v>3411</v>
      </c>
    </row>
    <row r="6081" spans="1:8" x14ac:dyDescent="0.35">
      <c r="A6081" t="s">
        <v>17448</v>
      </c>
      <c r="B6081" t="s">
        <v>2452</v>
      </c>
      <c r="C6081" t="s">
        <v>2453</v>
      </c>
      <c r="D6081">
        <v>2</v>
      </c>
      <c r="E6081">
        <v>3</v>
      </c>
      <c r="F6081" t="s">
        <v>11</v>
      </c>
      <c r="G6081" t="s">
        <v>17447</v>
      </c>
      <c r="H6081" t="s">
        <v>304</v>
      </c>
    </row>
    <row r="6082" spans="1:8" x14ac:dyDescent="0.35">
      <c r="A6082" t="s">
        <v>17453</v>
      </c>
      <c r="B6082" t="s">
        <v>2452</v>
      </c>
      <c r="C6082" t="s">
        <v>2453</v>
      </c>
      <c r="D6082">
        <v>2</v>
      </c>
      <c r="E6082">
        <v>1</v>
      </c>
      <c r="F6082" t="s">
        <v>11</v>
      </c>
      <c r="G6082" t="s">
        <v>17454</v>
      </c>
      <c r="H6082" t="s">
        <v>304</v>
      </c>
    </row>
    <row r="6083" spans="1:8" x14ac:dyDescent="0.35">
      <c r="A6083" t="s">
        <v>17481</v>
      </c>
      <c r="B6083" t="s">
        <v>16194</v>
      </c>
      <c r="C6083" t="s">
        <v>16195</v>
      </c>
      <c r="D6083">
        <v>2</v>
      </c>
      <c r="E6083">
        <v>4</v>
      </c>
      <c r="F6083" t="s">
        <v>11</v>
      </c>
      <c r="G6083" t="s">
        <v>17482</v>
      </c>
      <c r="H6083" t="s">
        <v>490</v>
      </c>
    </row>
    <row r="6084" spans="1:8" x14ac:dyDescent="0.35">
      <c r="A6084" t="s">
        <v>4369</v>
      </c>
      <c r="B6084" t="s">
        <v>66</v>
      </c>
      <c r="C6084" t="s">
        <v>65</v>
      </c>
      <c r="D6084">
        <v>2</v>
      </c>
      <c r="E6084">
        <v>1</v>
      </c>
      <c r="F6084" t="s">
        <v>11</v>
      </c>
      <c r="G6084" t="s">
        <v>17485</v>
      </c>
      <c r="H6084" t="s">
        <v>68</v>
      </c>
    </row>
    <row r="6085" spans="1:8" x14ac:dyDescent="0.35">
      <c r="A6085" t="s">
        <v>17491</v>
      </c>
      <c r="B6085" t="s">
        <v>1374</v>
      </c>
      <c r="C6085" t="s">
        <v>1375</v>
      </c>
      <c r="D6085">
        <v>2</v>
      </c>
      <c r="E6085">
        <v>1</v>
      </c>
      <c r="F6085" t="s">
        <v>11</v>
      </c>
      <c r="G6085" t="s">
        <v>17492</v>
      </c>
      <c r="H6085" t="s">
        <v>2464</v>
      </c>
    </row>
    <row r="6086" spans="1:8" x14ac:dyDescent="0.35">
      <c r="A6086" t="s">
        <v>17498</v>
      </c>
      <c r="B6086" t="s">
        <v>17499</v>
      </c>
      <c r="C6086" t="s">
        <v>17500</v>
      </c>
      <c r="D6086">
        <v>2</v>
      </c>
      <c r="E6086">
        <v>1</v>
      </c>
      <c r="F6086" t="s">
        <v>11</v>
      </c>
      <c r="G6086" t="s">
        <v>17501</v>
      </c>
      <c r="H6086" t="s">
        <v>18</v>
      </c>
    </row>
    <row r="6087" spans="1:8" x14ac:dyDescent="0.35">
      <c r="A6087" t="s">
        <v>17512</v>
      </c>
      <c r="B6087" t="s">
        <v>6361</v>
      </c>
      <c r="C6087" t="s">
        <v>6362</v>
      </c>
      <c r="D6087">
        <v>2</v>
      </c>
      <c r="E6087">
        <v>4</v>
      </c>
      <c r="F6087" t="s">
        <v>11</v>
      </c>
      <c r="G6087" t="s">
        <v>17513</v>
      </c>
      <c r="H6087" t="s">
        <v>68</v>
      </c>
    </row>
    <row r="6088" spans="1:8" x14ac:dyDescent="0.35">
      <c r="A6088" t="s">
        <v>17514</v>
      </c>
      <c r="B6088" t="s">
        <v>17515</v>
      </c>
      <c r="C6088" t="s">
        <v>17516</v>
      </c>
      <c r="D6088">
        <v>2</v>
      </c>
      <c r="E6088">
        <v>1</v>
      </c>
      <c r="F6088" t="s">
        <v>11</v>
      </c>
      <c r="G6088" t="s">
        <v>17513</v>
      </c>
      <c r="H6088" t="s">
        <v>68</v>
      </c>
    </row>
    <row r="6089" spans="1:8" x14ac:dyDescent="0.35">
      <c r="A6089" t="s">
        <v>17525</v>
      </c>
      <c r="B6089" t="s">
        <v>6408</v>
      </c>
      <c r="C6089" t="s">
        <v>6409</v>
      </c>
      <c r="D6089">
        <v>2</v>
      </c>
      <c r="E6089">
        <v>1</v>
      </c>
      <c r="F6089" t="s">
        <v>11</v>
      </c>
      <c r="G6089" t="s">
        <v>17526</v>
      </c>
      <c r="H6089" t="s">
        <v>1576</v>
      </c>
    </row>
    <row r="6090" spans="1:8" x14ac:dyDescent="0.35">
      <c r="A6090" t="s">
        <v>17544</v>
      </c>
      <c r="B6090" t="s">
        <v>3032</v>
      </c>
      <c r="C6090" t="s">
        <v>3033</v>
      </c>
      <c r="D6090">
        <v>2</v>
      </c>
      <c r="E6090">
        <v>1</v>
      </c>
      <c r="F6090" t="s">
        <v>11</v>
      </c>
      <c r="G6090" t="s">
        <v>17545</v>
      </c>
      <c r="H6090" t="s">
        <v>3486</v>
      </c>
    </row>
    <row r="6091" spans="1:8" x14ac:dyDescent="0.35">
      <c r="A6091" t="s">
        <v>17548</v>
      </c>
      <c r="B6091" t="s">
        <v>15532</v>
      </c>
      <c r="C6091" t="s">
        <v>15533</v>
      </c>
      <c r="D6091">
        <v>2</v>
      </c>
      <c r="E6091">
        <v>1</v>
      </c>
      <c r="F6091" t="s">
        <v>11</v>
      </c>
      <c r="G6091" t="s">
        <v>17549</v>
      </c>
      <c r="H6091" t="s">
        <v>3144</v>
      </c>
    </row>
    <row r="6092" spans="1:8" x14ac:dyDescent="0.35">
      <c r="A6092" t="s">
        <v>17559</v>
      </c>
      <c r="B6092" t="s">
        <v>2516</v>
      </c>
      <c r="C6092" t="s">
        <v>2517</v>
      </c>
      <c r="D6092">
        <v>2</v>
      </c>
      <c r="E6092">
        <v>1</v>
      </c>
      <c r="F6092" t="s">
        <v>11</v>
      </c>
      <c r="G6092" t="s">
        <v>17560</v>
      </c>
      <c r="H6092" t="s">
        <v>5833</v>
      </c>
    </row>
    <row r="6093" spans="1:8" x14ac:dyDescent="0.35">
      <c r="A6093" t="s">
        <v>17561</v>
      </c>
      <c r="B6093" t="s">
        <v>9005</v>
      </c>
      <c r="C6093" t="s">
        <v>9006</v>
      </c>
      <c r="D6093">
        <v>2</v>
      </c>
      <c r="E6093">
        <v>2</v>
      </c>
      <c r="F6093" t="s">
        <v>11</v>
      </c>
      <c r="G6093" t="s">
        <v>17562</v>
      </c>
      <c r="H6093" t="s">
        <v>1133</v>
      </c>
    </row>
    <row r="6094" spans="1:8" x14ac:dyDescent="0.35">
      <c r="A6094" t="s">
        <v>17575</v>
      </c>
      <c r="B6094" t="s">
        <v>17576</v>
      </c>
      <c r="C6094" t="s">
        <v>17577</v>
      </c>
      <c r="D6094">
        <v>2</v>
      </c>
      <c r="E6094">
        <v>1</v>
      </c>
      <c r="F6094" t="s">
        <v>11</v>
      </c>
      <c r="G6094" t="s">
        <v>17578</v>
      </c>
      <c r="H6094" t="s">
        <v>2164</v>
      </c>
    </row>
    <row r="6095" spans="1:8" x14ac:dyDescent="0.35">
      <c r="A6095" t="s">
        <v>17594</v>
      </c>
      <c r="B6095" t="s">
        <v>1633</v>
      </c>
      <c r="C6095" t="s">
        <v>1634</v>
      </c>
      <c r="D6095">
        <v>2</v>
      </c>
      <c r="E6095">
        <v>2</v>
      </c>
      <c r="F6095" t="s">
        <v>11</v>
      </c>
      <c r="G6095" t="s">
        <v>17595</v>
      </c>
      <c r="H6095" t="s">
        <v>304</v>
      </c>
    </row>
    <row r="6096" spans="1:8" x14ac:dyDescent="0.35">
      <c r="A6096" t="s">
        <v>17609</v>
      </c>
      <c r="B6096" t="s">
        <v>17610</v>
      </c>
      <c r="C6096" t="s">
        <v>17611</v>
      </c>
      <c r="D6096">
        <v>2</v>
      </c>
      <c r="E6096">
        <v>1</v>
      </c>
      <c r="F6096" t="s">
        <v>11</v>
      </c>
      <c r="G6096" t="s">
        <v>17612</v>
      </c>
      <c r="H6096" t="s">
        <v>17613</v>
      </c>
    </row>
    <row r="6097" spans="1:8" x14ac:dyDescent="0.35">
      <c r="A6097" t="s">
        <v>17614</v>
      </c>
      <c r="B6097" t="s">
        <v>2516</v>
      </c>
      <c r="C6097" t="s">
        <v>2517</v>
      </c>
      <c r="D6097">
        <v>2</v>
      </c>
      <c r="E6097">
        <v>1</v>
      </c>
      <c r="F6097" t="s">
        <v>11</v>
      </c>
      <c r="G6097" t="s">
        <v>17615</v>
      </c>
      <c r="H6097" t="s">
        <v>8699</v>
      </c>
    </row>
    <row r="6098" spans="1:8" x14ac:dyDescent="0.35">
      <c r="A6098" t="s">
        <v>17616</v>
      </c>
      <c r="B6098" t="s">
        <v>17617</v>
      </c>
      <c r="C6098" t="s">
        <v>17618</v>
      </c>
      <c r="D6098">
        <v>2</v>
      </c>
      <c r="E6098">
        <v>1</v>
      </c>
      <c r="F6098" t="s">
        <v>11</v>
      </c>
      <c r="G6098" t="s">
        <v>17615</v>
      </c>
      <c r="H6098" t="s">
        <v>9741</v>
      </c>
    </row>
    <row r="6099" spans="1:8" x14ac:dyDescent="0.35">
      <c r="A6099" t="s">
        <v>17622</v>
      </c>
      <c r="B6099" t="s">
        <v>11958</v>
      </c>
      <c r="C6099" t="s">
        <v>11959</v>
      </c>
      <c r="D6099">
        <v>2</v>
      </c>
      <c r="E6099">
        <v>0</v>
      </c>
      <c r="F6099" t="s">
        <v>11</v>
      </c>
      <c r="G6099" t="s">
        <v>17623</v>
      </c>
      <c r="H6099" t="s">
        <v>826</v>
      </c>
    </row>
    <row r="6100" spans="1:8" x14ac:dyDescent="0.35">
      <c r="A6100" t="s">
        <v>17633</v>
      </c>
      <c r="B6100" t="s">
        <v>3570</v>
      </c>
      <c r="C6100" t="s">
        <v>3571</v>
      </c>
      <c r="D6100">
        <v>2</v>
      </c>
      <c r="E6100">
        <v>1</v>
      </c>
      <c r="F6100" t="s">
        <v>11</v>
      </c>
      <c r="G6100" t="s">
        <v>17634</v>
      </c>
      <c r="H6100" t="s">
        <v>1909</v>
      </c>
    </row>
    <row r="6101" spans="1:8" x14ac:dyDescent="0.35">
      <c r="A6101" t="s">
        <v>17635</v>
      </c>
      <c r="B6101" t="s">
        <v>17636</v>
      </c>
      <c r="C6101" t="s">
        <v>17637</v>
      </c>
      <c r="D6101">
        <v>2</v>
      </c>
      <c r="E6101">
        <v>1</v>
      </c>
      <c r="F6101" t="s">
        <v>11</v>
      </c>
      <c r="G6101" t="s">
        <v>17638</v>
      </c>
      <c r="H6101" t="s">
        <v>1036</v>
      </c>
    </row>
    <row r="6102" spans="1:8" x14ac:dyDescent="0.35">
      <c r="A6102" t="s">
        <v>17656</v>
      </c>
      <c r="B6102" t="s">
        <v>7530</v>
      </c>
      <c r="C6102" t="s">
        <v>7529</v>
      </c>
      <c r="D6102">
        <v>2</v>
      </c>
      <c r="E6102">
        <v>1</v>
      </c>
      <c r="F6102" t="s">
        <v>11</v>
      </c>
      <c r="G6102" t="s">
        <v>17657</v>
      </c>
      <c r="H6102" t="s">
        <v>278</v>
      </c>
    </row>
    <row r="6103" spans="1:8" x14ac:dyDescent="0.35">
      <c r="A6103" t="s">
        <v>17658</v>
      </c>
      <c r="B6103" t="s">
        <v>14500</v>
      </c>
      <c r="C6103" t="s">
        <v>14499</v>
      </c>
      <c r="D6103">
        <v>2</v>
      </c>
      <c r="E6103">
        <v>0</v>
      </c>
      <c r="F6103" t="s">
        <v>11</v>
      </c>
      <c r="G6103" t="s">
        <v>17657</v>
      </c>
      <c r="H6103" t="s">
        <v>16218</v>
      </c>
    </row>
    <row r="6104" spans="1:8" x14ac:dyDescent="0.35">
      <c r="A6104" t="s">
        <v>17669</v>
      </c>
      <c r="B6104" t="s">
        <v>17670</v>
      </c>
      <c r="C6104" t="s">
        <v>17671</v>
      </c>
      <c r="D6104">
        <v>2</v>
      </c>
      <c r="E6104">
        <v>1</v>
      </c>
      <c r="F6104" t="s">
        <v>11</v>
      </c>
      <c r="G6104" t="s">
        <v>17672</v>
      </c>
      <c r="H6104" t="s">
        <v>434</v>
      </c>
    </row>
    <row r="6105" spans="1:8" x14ac:dyDescent="0.35">
      <c r="A6105" t="s">
        <v>17673</v>
      </c>
      <c r="B6105" t="s">
        <v>13206</v>
      </c>
      <c r="C6105" t="s">
        <v>13207</v>
      </c>
      <c r="D6105">
        <v>2</v>
      </c>
      <c r="E6105">
        <v>1</v>
      </c>
      <c r="F6105" t="s">
        <v>11</v>
      </c>
      <c r="G6105" t="s">
        <v>17674</v>
      </c>
      <c r="H6105" t="s">
        <v>656</v>
      </c>
    </row>
    <row r="6106" spans="1:8" x14ac:dyDescent="0.35">
      <c r="A6106" t="s">
        <v>17696</v>
      </c>
      <c r="B6106" t="s">
        <v>2210</v>
      </c>
      <c r="C6106" t="s">
        <v>2211</v>
      </c>
      <c r="D6106">
        <v>2</v>
      </c>
      <c r="E6106">
        <v>1</v>
      </c>
      <c r="F6106" t="s">
        <v>11</v>
      </c>
      <c r="G6106" t="s">
        <v>17697</v>
      </c>
      <c r="H6106" t="s">
        <v>13</v>
      </c>
    </row>
    <row r="6107" spans="1:8" x14ac:dyDescent="0.35">
      <c r="A6107" t="s">
        <v>17698</v>
      </c>
      <c r="B6107" t="s">
        <v>352</v>
      </c>
      <c r="C6107" t="s">
        <v>353</v>
      </c>
      <c r="D6107">
        <v>2</v>
      </c>
      <c r="E6107">
        <v>1</v>
      </c>
      <c r="F6107" t="s">
        <v>11</v>
      </c>
      <c r="G6107" t="s">
        <v>17697</v>
      </c>
      <c r="H6107" t="s">
        <v>18</v>
      </c>
    </row>
    <row r="6108" spans="1:8" x14ac:dyDescent="0.35">
      <c r="A6108" t="s">
        <v>17711</v>
      </c>
      <c r="B6108" t="s">
        <v>95</v>
      </c>
      <c r="C6108" t="s">
        <v>96</v>
      </c>
      <c r="D6108">
        <v>2</v>
      </c>
      <c r="E6108">
        <v>1</v>
      </c>
      <c r="F6108" t="s">
        <v>11</v>
      </c>
      <c r="G6108" t="s">
        <v>17712</v>
      </c>
      <c r="H6108" t="s">
        <v>6838</v>
      </c>
    </row>
    <row r="6109" spans="1:8" x14ac:dyDescent="0.35">
      <c r="A6109" t="s">
        <v>17713</v>
      </c>
      <c r="B6109" t="s">
        <v>17714</v>
      </c>
      <c r="C6109" t="s">
        <v>17715</v>
      </c>
      <c r="D6109">
        <v>2</v>
      </c>
      <c r="E6109">
        <v>1</v>
      </c>
      <c r="F6109" t="s">
        <v>11</v>
      </c>
      <c r="G6109" t="s">
        <v>17716</v>
      </c>
      <c r="H6109" t="s">
        <v>1811</v>
      </c>
    </row>
    <row r="6110" spans="1:8" x14ac:dyDescent="0.35">
      <c r="A6110" t="s">
        <v>17719</v>
      </c>
      <c r="B6110" t="s">
        <v>5667</v>
      </c>
      <c r="C6110" t="s">
        <v>5668</v>
      </c>
      <c r="D6110">
        <v>2</v>
      </c>
      <c r="E6110">
        <v>1</v>
      </c>
      <c r="F6110" t="s">
        <v>11</v>
      </c>
      <c r="G6110" t="s">
        <v>17720</v>
      </c>
      <c r="H6110" t="s">
        <v>7713</v>
      </c>
    </row>
    <row r="6111" spans="1:8" x14ac:dyDescent="0.35">
      <c r="A6111" t="s">
        <v>17746</v>
      </c>
      <c r="B6111" t="s">
        <v>336</v>
      </c>
      <c r="C6111" t="s">
        <v>337</v>
      </c>
      <c r="D6111">
        <v>2</v>
      </c>
      <c r="E6111">
        <v>1</v>
      </c>
      <c r="F6111" t="s">
        <v>11</v>
      </c>
      <c r="G6111" t="s">
        <v>17747</v>
      </c>
      <c r="H6111" t="s">
        <v>434</v>
      </c>
    </row>
    <row r="6112" spans="1:8" x14ac:dyDescent="0.35">
      <c r="A6112" t="s">
        <v>17755</v>
      </c>
      <c r="B6112" t="s">
        <v>9040</v>
      </c>
      <c r="C6112" t="s">
        <v>9041</v>
      </c>
      <c r="D6112">
        <v>2</v>
      </c>
      <c r="E6112">
        <v>1</v>
      </c>
      <c r="F6112" t="s">
        <v>11</v>
      </c>
      <c r="G6112" t="s">
        <v>17756</v>
      </c>
      <c r="H6112" t="s">
        <v>17757</v>
      </c>
    </row>
    <row r="6113" spans="1:8" x14ac:dyDescent="0.35">
      <c r="A6113" t="s">
        <v>17765</v>
      </c>
      <c r="B6113" t="s">
        <v>17766</v>
      </c>
      <c r="C6113" t="s">
        <v>17767</v>
      </c>
      <c r="D6113">
        <v>2</v>
      </c>
      <c r="E6113">
        <v>3</v>
      </c>
      <c r="F6113" t="s">
        <v>11</v>
      </c>
      <c r="G6113" t="s">
        <v>17768</v>
      </c>
      <c r="H6113" t="s">
        <v>481</v>
      </c>
    </row>
    <row r="6114" spans="1:8" x14ac:dyDescent="0.35">
      <c r="A6114" t="s">
        <v>17781</v>
      </c>
      <c r="B6114" t="s">
        <v>5755</v>
      </c>
      <c r="C6114" t="s">
        <v>5756</v>
      </c>
      <c r="D6114">
        <v>2</v>
      </c>
      <c r="E6114">
        <v>1</v>
      </c>
      <c r="F6114" t="s">
        <v>11</v>
      </c>
      <c r="G6114" t="s">
        <v>17782</v>
      </c>
      <c r="H6114" t="s">
        <v>1791</v>
      </c>
    </row>
    <row r="6115" spans="1:8" x14ac:dyDescent="0.35">
      <c r="A6115" t="s">
        <v>17784</v>
      </c>
      <c r="B6115" t="s">
        <v>1966</v>
      </c>
      <c r="C6115" t="s">
        <v>1967</v>
      </c>
      <c r="D6115">
        <v>2</v>
      </c>
      <c r="E6115">
        <v>1</v>
      </c>
      <c r="F6115" t="s">
        <v>11</v>
      </c>
      <c r="G6115" t="s">
        <v>17785</v>
      </c>
      <c r="H6115" t="s">
        <v>3712</v>
      </c>
    </row>
    <row r="6116" spans="1:8" x14ac:dyDescent="0.35">
      <c r="A6116" t="s">
        <v>17827</v>
      </c>
      <c r="B6116" t="s">
        <v>688</v>
      </c>
      <c r="C6116" t="s">
        <v>689</v>
      </c>
      <c r="D6116">
        <v>2</v>
      </c>
      <c r="E6116">
        <v>0</v>
      </c>
      <c r="F6116" t="s">
        <v>11</v>
      </c>
      <c r="G6116" t="s">
        <v>17828</v>
      </c>
      <c r="H6116" t="s">
        <v>2863</v>
      </c>
    </row>
    <row r="6117" spans="1:8" x14ac:dyDescent="0.35">
      <c r="A6117" t="s">
        <v>17832</v>
      </c>
      <c r="B6117" t="s">
        <v>3385</v>
      </c>
      <c r="C6117" t="s">
        <v>3386</v>
      </c>
      <c r="D6117">
        <v>2</v>
      </c>
      <c r="E6117">
        <v>1</v>
      </c>
      <c r="F6117" t="s">
        <v>11</v>
      </c>
      <c r="G6117" t="s">
        <v>17833</v>
      </c>
      <c r="H6117" t="s">
        <v>7770</v>
      </c>
    </row>
    <row r="6118" spans="1:8" x14ac:dyDescent="0.35">
      <c r="A6118" t="s">
        <v>17834</v>
      </c>
      <c r="B6118" t="s">
        <v>17835</v>
      </c>
      <c r="C6118" t="s">
        <v>17836</v>
      </c>
      <c r="D6118">
        <v>2</v>
      </c>
      <c r="E6118">
        <v>1</v>
      </c>
      <c r="F6118" t="s">
        <v>11</v>
      </c>
      <c r="G6118" t="s">
        <v>17837</v>
      </c>
      <c r="H6118" t="s">
        <v>434</v>
      </c>
    </row>
    <row r="6119" spans="1:8" x14ac:dyDescent="0.35">
      <c r="A6119" t="s">
        <v>17847</v>
      </c>
      <c r="B6119" t="s">
        <v>1104</v>
      </c>
      <c r="C6119" t="s">
        <v>1105</v>
      </c>
      <c r="D6119">
        <v>2</v>
      </c>
      <c r="E6119">
        <v>0</v>
      </c>
      <c r="F6119" t="s">
        <v>11</v>
      </c>
      <c r="G6119" t="s">
        <v>17848</v>
      </c>
      <c r="H6119" t="s">
        <v>3932</v>
      </c>
    </row>
    <row r="6120" spans="1:8" x14ac:dyDescent="0.35">
      <c r="A6120" t="s">
        <v>17849</v>
      </c>
      <c r="B6120" t="s">
        <v>7243</v>
      </c>
      <c r="C6120" t="s">
        <v>7244</v>
      </c>
      <c r="D6120">
        <v>2</v>
      </c>
      <c r="E6120">
        <v>0</v>
      </c>
      <c r="F6120" t="s">
        <v>11</v>
      </c>
      <c r="G6120" t="s">
        <v>17850</v>
      </c>
      <c r="H6120" t="s">
        <v>3659</v>
      </c>
    </row>
    <row r="6121" spans="1:8" x14ac:dyDescent="0.35">
      <c r="A6121" t="s">
        <v>17855</v>
      </c>
      <c r="B6121" t="s">
        <v>971</v>
      </c>
      <c r="C6121" t="s">
        <v>972</v>
      </c>
      <c r="D6121">
        <v>2</v>
      </c>
      <c r="E6121">
        <v>0</v>
      </c>
      <c r="F6121" t="s">
        <v>11</v>
      </c>
      <c r="G6121" t="s">
        <v>17856</v>
      </c>
      <c r="H6121" t="s">
        <v>17857</v>
      </c>
    </row>
    <row r="6122" spans="1:8" x14ac:dyDescent="0.35">
      <c r="A6122" t="s">
        <v>17858</v>
      </c>
      <c r="B6122" t="s">
        <v>3102</v>
      </c>
      <c r="C6122" t="s">
        <v>3103</v>
      </c>
      <c r="D6122">
        <v>2</v>
      </c>
      <c r="E6122">
        <v>0</v>
      </c>
      <c r="F6122" t="s">
        <v>11</v>
      </c>
      <c r="G6122" t="s">
        <v>17859</v>
      </c>
      <c r="H6122" t="s">
        <v>2772</v>
      </c>
    </row>
    <row r="6123" spans="1:8" x14ac:dyDescent="0.35">
      <c r="A6123" t="s">
        <v>17865</v>
      </c>
      <c r="B6123" t="s">
        <v>2276</v>
      </c>
      <c r="C6123" t="s">
        <v>2277</v>
      </c>
      <c r="D6123">
        <v>2</v>
      </c>
      <c r="E6123">
        <v>1</v>
      </c>
      <c r="F6123" t="s">
        <v>11</v>
      </c>
      <c r="G6123" t="s">
        <v>17864</v>
      </c>
      <c r="H6123" t="s">
        <v>1293</v>
      </c>
    </row>
    <row r="6124" spans="1:8" x14ac:dyDescent="0.35">
      <c r="A6124" t="s">
        <v>17868</v>
      </c>
      <c r="B6124" t="s">
        <v>14426</v>
      </c>
      <c r="C6124" t="s">
        <v>14427</v>
      </c>
      <c r="D6124">
        <v>2</v>
      </c>
      <c r="E6124">
        <v>2</v>
      </c>
      <c r="F6124" t="s">
        <v>11</v>
      </c>
      <c r="G6124" t="s">
        <v>17867</v>
      </c>
      <c r="H6124" t="s">
        <v>2772</v>
      </c>
    </row>
    <row r="6125" spans="1:8" x14ac:dyDescent="0.35">
      <c r="A6125" t="s">
        <v>17918</v>
      </c>
      <c r="B6125" t="s">
        <v>1640</v>
      </c>
      <c r="C6125" t="s">
        <v>1641</v>
      </c>
      <c r="D6125">
        <v>2</v>
      </c>
      <c r="E6125">
        <v>1</v>
      </c>
      <c r="F6125" t="s">
        <v>11</v>
      </c>
      <c r="G6125" t="s">
        <v>17919</v>
      </c>
      <c r="H6125" t="s">
        <v>831</v>
      </c>
    </row>
    <row r="6126" spans="1:8" x14ac:dyDescent="0.35">
      <c r="A6126" t="s">
        <v>17948</v>
      </c>
      <c r="B6126" t="s">
        <v>697</v>
      </c>
      <c r="C6126" t="s">
        <v>698</v>
      </c>
      <c r="D6126">
        <v>2</v>
      </c>
      <c r="E6126">
        <v>1</v>
      </c>
      <c r="F6126" t="s">
        <v>11</v>
      </c>
      <c r="G6126" t="s">
        <v>17949</v>
      </c>
      <c r="H6126" t="s">
        <v>2787</v>
      </c>
    </row>
    <row r="6127" spans="1:8" x14ac:dyDescent="0.35">
      <c r="A6127" t="s">
        <v>17956</v>
      </c>
      <c r="B6127" t="s">
        <v>7257</v>
      </c>
      <c r="C6127" t="s">
        <v>7258</v>
      </c>
      <c r="D6127">
        <v>2</v>
      </c>
      <c r="E6127">
        <v>1</v>
      </c>
      <c r="F6127" t="s">
        <v>11</v>
      </c>
      <c r="G6127" t="s">
        <v>17957</v>
      </c>
      <c r="H6127" t="s">
        <v>481</v>
      </c>
    </row>
    <row r="6128" spans="1:8" x14ac:dyDescent="0.35">
      <c r="A6128" t="s">
        <v>8971</v>
      </c>
      <c r="B6128" t="s">
        <v>211</v>
      </c>
      <c r="C6128" t="s">
        <v>212</v>
      </c>
      <c r="D6128">
        <v>2</v>
      </c>
      <c r="E6128">
        <v>4</v>
      </c>
      <c r="F6128" t="s">
        <v>11</v>
      </c>
      <c r="G6128" t="s">
        <v>17977</v>
      </c>
      <c r="H6128" t="s">
        <v>115</v>
      </c>
    </row>
    <row r="6129" spans="1:8" x14ac:dyDescent="0.35">
      <c r="A6129" t="s">
        <v>17980</v>
      </c>
      <c r="B6129" t="s">
        <v>336</v>
      </c>
      <c r="C6129" t="s">
        <v>337</v>
      </c>
      <c r="D6129">
        <v>2</v>
      </c>
      <c r="E6129">
        <v>1</v>
      </c>
      <c r="F6129" t="s">
        <v>11</v>
      </c>
      <c r="G6129" t="s">
        <v>17981</v>
      </c>
      <c r="H6129" t="s">
        <v>490</v>
      </c>
    </row>
    <row r="6130" spans="1:8" x14ac:dyDescent="0.35">
      <c r="A6130" t="s">
        <v>17989</v>
      </c>
      <c r="B6130" t="s">
        <v>10485</v>
      </c>
      <c r="C6130" t="s">
        <v>10486</v>
      </c>
      <c r="D6130">
        <v>2</v>
      </c>
      <c r="E6130">
        <v>1</v>
      </c>
      <c r="F6130" t="s">
        <v>11</v>
      </c>
      <c r="G6130" t="s">
        <v>17990</v>
      </c>
      <c r="H6130" t="s">
        <v>8849</v>
      </c>
    </row>
    <row r="6131" spans="1:8" x14ac:dyDescent="0.35">
      <c r="A6131" t="s">
        <v>18002</v>
      </c>
      <c r="B6131" t="s">
        <v>18003</v>
      </c>
      <c r="C6131" t="s">
        <v>18004</v>
      </c>
      <c r="D6131">
        <v>2</v>
      </c>
      <c r="E6131">
        <v>0</v>
      </c>
      <c r="F6131" t="s">
        <v>11</v>
      </c>
      <c r="G6131" t="s">
        <v>18005</v>
      </c>
      <c r="H6131" t="s">
        <v>180</v>
      </c>
    </row>
    <row r="6132" spans="1:8" x14ac:dyDescent="0.35">
      <c r="A6132" t="s">
        <v>18019</v>
      </c>
      <c r="B6132" t="s">
        <v>18020</v>
      </c>
      <c r="C6132" t="s">
        <v>18021</v>
      </c>
      <c r="D6132">
        <v>2</v>
      </c>
      <c r="E6132">
        <v>0</v>
      </c>
      <c r="F6132" t="s">
        <v>11</v>
      </c>
      <c r="G6132" t="s">
        <v>18022</v>
      </c>
      <c r="H6132" t="s">
        <v>18023</v>
      </c>
    </row>
    <row r="6133" spans="1:8" x14ac:dyDescent="0.35">
      <c r="A6133" t="s">
        <v>18029</v>
      </c>
      <c r="B6133" t="s">
        <v>6495</v>
      </c>
      <c r="C6133" t="s">
        <v>6496</v>
      </c>
      <c r="D6133">
        <v>2</v>
      </c>
      <c r="E6133">
        <v>1</v>
      </c>
      <c r="F6133" t="s">
        <v>11</v>
      </c>
      <c r="G6133" t="s">
        <v>18030</v>
      </c>
      <c r="H6133" t="s">
        <v>2616</v>
      </c>
    </row>
    <row r="6134" spans="1:8" x14ac:dyDescent="0.35">
      <c r="A6134" t="s">
        <v>18049</v>
      </c>
      <c r="B6134" t="s">
        <v>2745</v>
      </c>
      <c r="C6134" t="s">
        <v>2746</v>
      </c>
      <c r="D6134">
        <v>2</v>
      </c>
      <c r="E6134">
        <v>1</v>
      </c>
      <c r="F6134" t="s">
        <v>11</v>
      </c>
      <c r="G6134" t="s">
        <v>18050</v>
      </c>
      <c r="H6134" t="s">
        <v>18051</v>
      </c>
    </row>
    <row r="6135" spans="1:8" x14ac:dyDescent="0.35">
      <c r="A6135" t="s">
        <v>18090</v>
      </c>
      <c r="B6135" t="s">
        <v>18091</v>
      </c>
      <c r="C6135" t="s">
        <v>18092</v>
      </c>
      <c r="D6135">
        <v>2</v>
      </c>
      <c r="E6135">
        <v>1</v>
      </c>
      <c r="F6135" t="s">
        <v>11</v>
      </c>
      <c r="G6135" t="s">
        <v>18093</v>
      </c>
      <c r="H6135" t="s">
        <v>18094</v>
      </c>
    </row>
    <row r="6136" spans="1:8" x14ac:dyDescent="0.35">
      <c r="A6136" t="s">
        <v>18097</v>
      </c>
      <c r="B6136" t="s">
        <v>5570</v>
      </c>
      <c r="C6136" t="s">
        <v>5571</v>
      </c>
      <c r="D6136">
        <v>2</v>
      </c>
      <c r="E6136">
        <v>1</v>
      </c>
      <c r="F6136" t="s">
        <v>11</v>
      </c>
      <c r="G6136" t="s">
        <v>18098</v>
      </c>
      <c r="H6136" t="s">
        <v>180</v>
      </c>
    </row>
    <row r="6137" spans="1:8" x14ac:dyDescent="0.35">
      <c r="A6137" t="s">
        <v>18100</v>
      </c>
      <c r="B6137" t="s">
        <v>564</v>
      </c>
      <c r="C6137" t="s">
        <v>565</v>
      </c>
      <c r="D6137">
        <v>2</v>
      </c>
      <c r="E6137">
        <v>1</v>
      </c>
      <c r="F6137" t="s">
        <v>11</v>
      </c>
      <c r="G6137" t="s">
        <v>18099</v>
      </c>
      <c r="H6137" t="s">
        <v>7275</v>
      </c>
    </row>
    <row r="6138" spans="1:8" x14ac:dyDescent="0.35">
      <c r="A6138" t="s">
        <v>18112</v>
      </c>
      <c r="B6138" t="s">
        <v>3311</v>
      </c>
      <c r="C6138" t="s">
        <v>3312</v>
      </c>
      <c r="D6138">
        <v>2</v>
      </c>
      <c r="E6138">
        <v>1</v>
      </c>
      <c r="F6138" t="s">
        <v>11</v>
      </c>
      <c r="G6138" t="s">
        <v>18113</v>
      </c>
      <c r="H6138" t="s">
        <v>7782</v>
      </c>
    </row>
    <row r="6139" spans="1:8" x14ac:dyDescent="0.35">
      <c r="A6139" t="s">
        <v>18118</v>
      </c>
      <c r="B6139" t="s">
        <v>18119</v>
      </c>
      <c r="C6139" t="s">
        <v>18120</v>
      </c>
      <c r="D6139">
        <v>2</v>
      </c>
      <c r="E6139">
        <v>0</v>
      </c>
      <c r="F6139" t="s">
        <v>11</v>
      </c>
      <c r="G6139" t="s">
        <v>18121</v>
      </c>
      <c r="H6139" t="s">
        <v>3506</v>
      </c>
    </row>
    <row r="6140" spans="1:8" x14ac:dyDescent="0.35">
      <c r="A6140" t="s">
        <v>18122</v>
      </c>
      <c r="B6140" t="s">
        <v>18123</v>
      </c>
      <c r="C6140" t="s">
        <v>18124</v>
      </c>
      <c r="D6140">
        <v>2</v>
      </c>
      <c r="E6140">
        <v>1</v>
      </c>
      <c r="F6140" t="s">
        <v>11</v>
      </c>
      <c r="G6140" t="s">
        <v>18125</v>
      </c>
      <c r="H6140" t="s">
        <v>13501</v>
      </c>
    </row>
    <row r="6141" spans="1:8" x14ac:dyDescent="0.35">
      <c r="A6141" t="s">
        <v>18126</v>
      </c>
      <c r="B6141" t="s">
        <v>15388</v>
      </c>
      <c r="C6141" t="s">
        <v>15389</v>
      </c>
      <c r="D6141">
        <v>2</v>
      </c>
      <c r="E6141">
        <v>1</v>
      </c>
      <c r="F6141" t="s">
        <v>11</v>
      </c>
      <c r="G6141" t="s">
        <v>18127</v>
      </c>
      <c r="H6141" t="s">
        <v>1671</v>
      </c>
    </row>
    <row r="6142" spans="1:8" x14ac:dyDescent="0.35">
      <c r="A6142" t="s">
        <v>18132</v>
      </c>
      <c r="B6142" t="s">
        <v>14777</v>
      </c>
      <c r="C6142" t="s">
        <v>14778</v>
      </c>
      <c r="D6142">
        <v>2</v>
      </c>
      <c r="E6142">
        <v>0</v>
      </c>
      <c r="F6142" t="s">
        <v>11</v>
      </c>
      <c r="G6142" t="s">
        <v>18133</v>
      </c>
      <c r="H6142" t="s">
        <v>1473</v>
      </c>
    </row>
    <row r="6143" spans="1:8" x14ac:dyDescent="0.35">
      <c r="A6143" t="s">
        <v>18136</v>
      </c>
      <c r="B6143" t="s">
        <v>18137</v>
      </c>
      <c r="C6143" t="s">
        <v>18138</v>
      </c>
      <c r="D6143">
        <v>2</v>
      </c>
      <c r="E6143">
        <v>1</v>
      </c>
      <c r="F6143" t="s">
        <v>11</v>
      </c>
      <c r="G6143" t="s">
        <v>18139</v>
      </c>
      <c r="H6143" t="s">
        <v>180</v>
      </c>
    </row>
    <row r="6144" spans="1:8" x14ac:dyDescent="0.35">
      <c r="A6144" t="s">
        <v>18140</v>
      </c>
      <c r="B6144" t="s">
        <v>610</v>
      </c>
      <c r="C6144" t="s">
        <v>611</v>
      </c>
      <c r="D6144">
        <v>2</v>
      </c>
      <c r="E6144">
        <v>1</v>
      </c>
      <c r="F6144" t="s">
        <v>11</v>
      </c>
      <c r="G6144" t="s">
        <v>18141</v>
      </c>
      <c r="H6144" t="s">
        <v>613</v>
      </c>
    </row>
    <row r="6145" spans="1:8" x14ac:dyDescent="0.35">
      <c r="A6145" t="s">
        <v>18149</v>
      </c>
      <c r="B6145" t="s">
        <v>2029</v>
      </c>
      <c r="C6145" t="s">
        <v>2030</v>
      </c>
      <c r="D6145">
        <v>2</v>
      </c>
      <c r="E6145">
        <v>1</v>
      </c>
      <c r="F6145" t="s">
        <v>11</v>
      </c>
      <c r="G6145" t="s">
        <v>18148</v>
      </c>
      <c r="H6145" t="s">
        <v>2810</v>
      </c>
    </row>
    <row r="6146" spans="1:8" x14ac:dyDescent="0.35">
      <c r="A6146" t="s">
        <v>18150</v>
      </c>
      <c r="B6146" t="s">
        <v>1818</v>
      </c>
      <c r="C6146" t="s">
        <v>1819</v>
      </c>
      <c r="D6146">
        <v>2</v>
      </c>
      <c r="E6146">
        <v>3</v>
      </c>
      <c r="F6146" t="s">
        <v>11</v>
      </c>
      <c r="G6146" t="s">
        <v>18151</v>
      </c>
      <c r="H6146" t="s">
        <v>18</v>
      </c>
    </row>
    <row r="6147" spans="1:8" x14ac:dyDescent="0.35">
      <c r="A6147" t="s">
        <v>18161</v>
      </c>
      <c r="B6147" t="s">
        <v>1176</v>
      </c>
      <c r="C6147" t="s">
        <v>1177</v>
      </c>
      <c r="D6147">
        <v>2</v>
      </c>
      <c r="E6147">
        <v>1</v>
      </c>
      <c r="F6147" t="s">
        <v>11</v>
      </c>
      <c r="G6147" t="s">
        <v>18162</v>
      </c>
      <c r="H6147" t="s">
        <v>673</v>
      </c>
    </row>
    <row r="6148" spans="1:8" x14ac:dyDescent="0.35">
      <c r="A6148" t="s">
        <v>18165</v>
      </c>
      <c r="B6148" t="s">
        <v>1505</v>
      </c>
      <c r="C6148" t="s">
        <v>1506</v>
      </c>
      <c r="D6148">
        <v>2</v>
      </c>
      <c r="E6148">
        <v>1</v>
      </c>
      <c r="F6148" t="s">
        <v>11</v>
      </c>
      <c r="G6148" t="s">
        <v>18166</v>
      </c>
      <c r="H6148" t="s">
        <v>304</v>
      </c>
    </row>
    <row r="6149" spans="1:8" x14ac:dyDescent="0.35">
      <c r="A6149" t="s">
        <v>18165</v>
      </c>
      <c r="B6149" t="s">
        <v>1505</v>
      </c>
      <c r="C6149" t="s">
        <v>1506</v>
      </c>
      <c r="D6149">
        <v>2</v>
      </c>
      <c r="E6149">
        <v>1</v>
      </c>
      <c r="F6149" t="s">
        <v>11</v>
      </c>
      <c r="G6149" t="s">
        <v>18166</v>
      </c>
      <c r="H6149" t="s">
        <v>304</v>
      </c>
    </row>
    <row r="6150" spans="1:8" x14ac:dyDescent="0.35">
      <c r="A6150" t="s">
        <v>18165</v>
      </c>
      <c r="B6150" t="s">
        <v>1505</v>
      </c>
      <c r="C6150" t="s">
        <v>1506</v>
      </c>
      <c r="D6150">
        <v>2</v>
      </c>
      <c r="E6150">
        <v>1</v>
      </c>
      <c r="F6150" t="s">
        <v>11</v>
      </c>
      <c r="G6150" t="s">
        <v>18166</v>
      </c>
      <c r="H6150" t="s">
        <v>304</v>
      </c>
    </row>
    <row r="6151" spans="1:8" x14ac:dyDescent="0.35">
      <c r="A6151" t="s">
        <v>18184</v>
      </c>
      <c r="B6151" t="s">
        <v>6771</v>
      </c>
      <c r="C6151" t="s">
        <v>6772</v>
      </c>
      <c r="D6151">
        <v>2</v>
      </c>
      <c r="E6151">
        <v>1</v>
      </c>
      <c r="F6151" t="s">
        <v>11</v>
      </c>
      <c r="G6151" t="s">
        <v>18183</v>
      </c>
      <c r="H6151" t="s">
        <v>9593</v>
      </c>
    </row>
    <row r="6152" spans="1:8" x14ac:dyDescent="0.35">
      <c r="A6152" t="s">
        <v>18185</v>
      </c>
      <c r="B6152" t="s">
        <v>135</v>
      </c>
      <c r="C6152" t="s">
        <v>136</v>
      </c>
      <c r="D6152">
        <v>2</v>
      </c>
      <c r="E6152">
        <v>0</v>
      </c>
      <c r="F6152" t="s">
        <v>11</v>
      </c>
      <c r="G6152" t="s">
        <v>18186</v>
      </c>
      <c r="H6152" t="s">
        <v>18187</v>
      </c>
    </row>
    <row r="6153" spans="1:8" x14ac:dyDescent="0.35">
      <c r="A6153" t="s">
        <v>18197</v>
      </c>
      <c r="B6153" t="s">
        <v>18198</v>
      </c>
      <c r="C6153" t="s">
        <v>18199</v>
      </c>
      <c r="D6153">
        <v>2</v>
      </c>
      <c r="E6153">
        <v>1</v>
      </c>
      <c r="F6153" t="s">
        <v>11</v>
      </c>
      <c r="G6153" t="s">
        <v>18200</v>
      </c>
      <c r="H6153" t="s">
        <v>429</v>
      </c>
    </row>
    <row r="6154" spans="1:8" x14ac:dyDescent="0.35">
      <c r="A6154" t="s">
        <v>18212</v>
      </c>
      <c r="B6154" t="s">
        <v>292</v>
      </c>
      <c r="C6154" t="s">
        <v>293</v>
      </c>
      <c r="D6154">
        <v>2</v>
      </c>
      <c r="E6154">
        <v>1</v>
      </c>
      <c r="F6154" t="s">
        <v>11</v>
      </c>
      <c r="G6154" t="s">
        <v>18213</v>
      </c>
      <c r="H6154" t="s">
        <v>18214</v>
      </c>
    </row>
    <row r="6155" spans="1:8" x14ac:dyDescent="0.35">
      <c r="A6155" t="s">
        <v>18221</v>
      </c>
      <c r="B6155" t="s">
        <v>18222</v>
      </c>
      <c r="C6155" t="s">
        <v>18223</v>
      </c>
      <c r="D6155">
        <v>2</v>
      </c>
      <c r="E6155">
        <v>1</v>
      </c>
      <c r="F6155" t="s">
        <v>11</v>
      </c>
      <c r="G6155" t="s">
        <v>18220</v>
      </c>
      <c r="H6155" t="s">
        <v>78</v>
      </c>
    </row>
    <row r="6156" spans="1:8" x14ac:dyDescent="0.35">
      <c r="A6156" t="s">
        <v>18233</v>
      </c>
      <c r="B6156" t="s">
        <v>4325</v>
      </c>
      <c r="C6156" t="s">
        <v>4324</v>
      </c>
      <c r="D6156">
        <v>2</v>
      </c>
      <c r="E6156">
        <v>1</v>
      </c>
      <c r="F6156" t="s">
        <v>11</v>
      </c>
      <c r="G6156" t="s">
        <v>18234</v>
      </c>
      <c r="H6156" t="s">
        <v>14416</v>
      </c>
    </row>
    <row r="6157" spans="1:8" x14ac:dyDescent="0.35">
      <c r="A6157" t="s">
        <v>15690</v>
      </c>
      <c r="B6157" t="s">
        <v>3032</v>
      </c>
      <c r="C6157" t="s">
        <v>3033</v>
      </c>
      <c r="D6157">
        <v>2</v>
      </c>
      <c r="E6157">
        <v>1</v>
      </c>
      <c r="F6157" t="s">
        <v>11</v>
      </c>
      <c r="G6157" t="s">
        <v>18266</v>
      </c>
      <c r="H6157" t="s">
        <v>15692</v>
      </c>
    </row>
    <row r="6158" spans="1:8" x14ac:dyDescent="0.35">
      <c r="A6158" t="s">
        <v>18267</v>
      </c>
      <c r="B6158" t="s">
        <v>882</v>
      </c>
      <c r="C6158" t="s">
        <v>883</v>
      </c>
      <c r="D6158">
        <v>2</v>
      </c>
      <c r="E6158">
        <v>1</v>
      </c>
      <c r="F6158" t="s">
        <v>11</v>
      </c>
      <c r="G6158" t="s">
        <v>18268</v>
      </c>
      <c r="H6158" t="s">
        <v>392</v>
      </c>
    </row>
    <row r="6159" spans="1:8" x14ac:dyDescent="0.35">
      <c r="A6159" t="s">
        <v>18272</v>
      </c>
      <c r="B6159" t="s">
        <v>1505</v>
      </c>
      <c r="C6159" t="s">
        <v>1506</v>
      </c>
      <c r="D6159">
        <v>2</v>
      </c>
      <c r="E6159">
        <v>1</v>
      </c>
      <c r="F6159" t="s">
        <v>11</v>
      </c>
      <c r="G6159" t="s">
        <v>18273</v>
      </c>
      <c r="H6159" t="s">
        <v>18274</v>
      </c>
    </row>
    <row r="6160" spans="1:8" x14ac:dyDescent="0.35">
      <c r="A6160" t="s">
        <v>18280</v>
      </c>
      <c r="B6160" t="s">
        <v>18281</v>
      </c>
      <c r="C6160" t="s">
        <v>18282</v>
      </c>
      <c r="D6160">
        <v>2</v>
      </c>
      <c r="E6160">
        <v>1</v>
      </c>
      <c r="F6160" t="s">
        <v>11</v>
      </c>
      <c r="G6160" t="s">
        <v>18283</v>
      </c>
      <c r="H6160" t="s">
        <v>251</v>
      </c>
    </row>
    <row r="6161" spans="1:8" x14ac:dyDescent="0.35">
      <c r="A6161" t="s">
        <v>18289</v>
      </c>
      <c r="B6161" t="s">
        <v>1180</v>
      </c>
      <c r="C6161" t="s">
        <v>1181</v>
      </c>
      <c r="D6161">
        <v>2</v>
      </c>
      <c r="E6161">
        <v>1</v>
      </c>
      <c r="F6161" t="s">
        <v>11</v>
      </c>
      <c r="G6161" t="s">
        <v>18290</v>
      </c>
      <c r="H6161" t="s">
        <v>18291</v>
      </c>
    </row>
    <row r="6162" spans="1:8" x14ac:dyDescent="0.35">
      <c r="A6162" t="s">
        <v>18313</v>
      </c>
      <c r="B6162" t="s">
        <v>7533</v>
      </c>
      <c r="C6162" t="s">
        <v>7534</v>
      </c>
      <c r="D6162">
        <v>2</v>
      </c>
      <c r="E6162">
        <v>1</v>
      </c>
      <c r="F6162" t="s">
        <v>11</v>
      </c>
      <c r="G6162" t="s">
        <v>18314</v>
      </c>
      <c r="H6162" t="s">
        <v>3659</v>
      </c>
    </row>
    <row r="6163" spans="1:8" x14ac:dyDescent="0.35">
      <c r="A6163" t="s">
        <v>18340</v>
      </c>
      <c r="B6163" t="s">
        <v>11187</v>
      </c>
      <c r="C6163" t="s">
        <v>11186</v>
      </c>
      <c r="D6163">
        <v>2</v>
      </c>
      <c r="E6163">
        <v>1</v>
      </c>
      <c r="F6163" t="s">
        <v>11</v>
      </c>
      <c r="G6163" t="s">
        <v>18341</v>
      </c>
      <c r="H6163" t="s">
        <v>1811</v>
      </c>
    </row>
    <row r="6164" spans="1:8" x14ac:dyDescent="0.35">
      <c r="A6164" t="s">
        <v>17023</v>
      </c>
      <c r="B6164" t="s">
        <v>2824</v>
      </c>
      <c r="C6164" t="s">
        <v>2825</v>
      </c>
      <c r="D6164">
        <v>2</v>
      </c>
      <c r="E6164">
        <v>1</v>
      </c>
      <c r="F6164" t="s">
        <v>11</v>
      </c>
      <c r="G6164" t="s">
        <v>18353</v>
      </c>
      <c r="H6164" t="s">
        <v>9654</v>
      </c>
    </row>
    <row r="6165" spans="1:8" x14ac:dyDescent="0.35">
      <c r="A6165" t="s">
        <v>18368</v>
      </c>
      <c r="B6165" t="s">
        <v>2614</v>
      </c>
      <c r="C6165" t="s">
        <v>2613</v>
      </c>
      <c r="D6165">
        <v>2</v>
      </c>
      <c r="E6165">
        <v>0</v>
      </c>
      <c r="F6165" t="s">
        <v>11</v>
      </c>
      <c r="G6165" t="s">
        <v>18369</v>
      </c>
      <c r="H6165" t="s">
        <v>2765</v>
      </c>
    </row>
    <row r="6166" spans="1:8" x14ac:dyDescent="0.35">
      <c r="A6166" t="s">
        <v>18370</v>
      </c>
      <c r="B6166" t="s">
        <v>1180</v>
      </c>
      <c r="C6166" t="s">
        <v>1181</v>
      </c>
      <c r="D6166">
        <v>2</v>
      </c>
      <c r="E6166">
        <v>1</v>
      </c>
      <c r="F6166" t="s">
        <v>11</v>
      </c>
      <c r="G6166" t="s">
        <v>18371</v>
      </c>
      <c r="H6166" t="s">
        <v>3044</v>
      </c>
    </row>
    <row r="6167" spans="1:8" x14ac:dyDescent="0.35">
      <c r="A6167" t="s">
        <v>18378</v>
      </c>
      <c r="B6167" t="s">
        <v>1573</v>
      </c>
      <c r="C6167" t="s">
        <v>1574</v>
      </c>
      <c r="D6167">
        <v>2</v>
      </c>
      <c r="E6167">
        <v>1</v>
      </c>
      <c r="F6167" t="s">
        <v>11</v>
      </c>
      <c r="G6167" t="s">
        <v>18379</v>
      </c>
      <c r="H6167" t="s">
        <v>557</v>
      </c>
    </row>
    <row r="6168" spans="1:8" x14ac:dyDescent="0.35">
      <c r="A6168" t="s">
        <v>18393</v>
      </c>
      <c r="B6168" t="s">
        <v>8352</v>
      </c>
      <c r="C6168" t="s">
        <v>8353</v>
      </c>
      <c r="D6168">
        <v>2</v>
      </c>
      <c r="E6168">
        <v>1</v>
      </c>
      <c r="F6168" t="s">
        <v>11</v>
      </c>
      <c r="G6168" t="s">
        <v>18394</v>
      </c>
      <c r="H6168" t="s">
        <v>304</v>
      </c>
    </row>
    <row r="6169" spans="1:8" x14ac:dyDescent="0.35">
      <c r="A6169" t="s">
        <v>18398</v>
      </c>
      <c r="B6169" t="s">
        <v>1153</v>
      </c>
      <c r="C6169" t="s">
        <v>1154</v>
      </c>
      <c r="D6169">
        <v>2</v>
      </c>
      <c r="E6169">
        <v>1</v>
      </c>
      <c r="F6169" t="s">
        <v>11</v>
      </c>
      <c r="G6169" t="s">
        <v>18399</v>
      </c>
      <c r="H6169" t="s">
        <v>8040</v>
      </c>
    </row>
    <row r="6170" spans="1:8" x14ac:dyDescent="0.35">
      <c r="A6170" t="s">
        <v>18398</v>
      </c>
      <c r="B6170" t="s">
        <v>1153</v>
      </c>
      <c r="C6170" t="s">
        <v>1154</v>
      </c>
      <c r="D6170">
        <v>2</v>
      </c>
      <c r="E6170">
        <v>1</v>
      </c>
      <c r="F6170" t="s">
        <v>11</v>
      </c>
      <c r="G6170" t="s">
        <v>18401</v>
      </c>
      <c r="H6170" t="s">
        <v>476</v>
      </c>
    </row>
    <row r="6171" spans="1:8" x14ac:dyDescent="0.35">
      <c r="A6171" t="s">
        <v>18404</v>
      </c>
      <c r="B6171" t="s">
        <v>100</v>
      </c>
      <c r="C6171" t="s">
        <v>101</v>
      </c>
      <c r="D6171">
        <v>2</v>
      </c>
      <c r="E6171">
        <v>0</v>
      </c>
      <c r="F6171" t="s">
        <v>11</v>
      </c>
      <c r="G6171" t="s">
        <v>18405</v>
      </c>
      <c r="H6171" t="s">
        <v>3506</v>
      </c>
    </row>
    <row r="6172" spans="1:8" x14ac:dyDescent="0.35">
      <c r="A6172" t="s">
        <v>18414</v>
      </c>
      <c r="B6172" t="s">
        <v>7547</v>
      </c>
      <c r="C6172" t="s">
        <v>7548</v>
      </c>
      <c r="D6172">
        <v>2</v>
      </c>
      <c r="E6172">
        <v>2</v>
      </c>
      <c r="F6172" t="s">
        <v>11</v>
      </c>
      <c r="G6172" t="s">
        <v>18415</v>
      </c>
      <c r="H6172" t="s">
        <v>350</v>
      </c>
    </row>
    <row r="6173" spans="1:8" x14ac:dyDescent="0.35">
      <c r="A6173" t="s">
        <v>18420</v>
      </c>
      <c r="B6173" t="s">
        <v>18421</v>
      </c>
      <c r="C6173" t="s">
        <v>18422</v>
      </c>
      <c r="D6173">
        <v>2</v>
      </c>
      <c r="E6173">
        <v>0</v>
      </c>
      <c r="F6173" t="s">
        <v>11</v>
      </c>
      <c r="G6173" t="s">
        <v>18423</v>
      </c>
      <c r="H6173" t="s">
        <v>18424</v>
      </c>
    </row>
    <row r="6174" spans="1:8" x14ac:dyDescent="0.35">
      <c r="A6174" t="s">
        <v>18433</v>
      </c>
      <c r="B6174" t="s">
        <v>18434</v>
      </c>
      <c r="C6174" t="s">
        <v>18435</v>
      </c>
      <c r="D6174">
        <v>2</v>
      </c>
      <c r="E6174">
        <v>0</v>
      </c>
      <c r="F6174" t="s">
        <v>11</v>
      </c>
      <c r="G6174" t="s">
        <v>18436</v>
      </c>
      <c r="H6174" t="s">
        <v>3871</v>
      </c>
    </row>
    <row r="6175" spans="1:8" x14ac:dyDescent="0.35">
      <c r="A6175" t="s">
        <v>18459</v>
      </c>
      <c r="B6175" t="s">
        <v>4757</v>
      </c>
      <c r="C6175" t="s">
        <v>4758</v>
      </c>
      <c r="D6175">
        <v>2</v>
      </c>
      <c r="E6175">
        <v>0</v>
      </c>
      <c r="F6175" t="s">
        <v>11</v>
      </c>
      <c r="G6175" t="s">
        <v>18460</v>
      </c>
      <c r="H6175" t="s">
        <v>4417</v>
      </c>
    </row>
    <row r="6176" spans="1:8" x14ac:dyDescent="0.35">
      <c r="A6176" t="s">
        <v>18461</v>
      </c>
      <c r="B6176" t="s">
        <v>5547</v>
      </c>
      <c r="C6176" t="s">
        <v>5548</v>
      </c>
      <c r="D6176">
        <v>2</v>
      </c>
      <c r="E6176">
        <v>1</v>
      </c>
      <c r="F6176" t="s">
        <v>11</v>
      </c>
      <c r="G6176" t="s">
        <v>18462</v>
      </c>
      <c r="H6176" t="s">
        <v>209</v>
      </c>
    </row>
    <row r="6177" spans="1:8" x14ac:dyDescent="0.35">
      <c r="A6177" t="s">
        <v>18463</v>
      </c>
      <c r="B6177" t="s">
        <v>2276</v>
      </c>
      <c r="C6177" t="s">
        <v>2277</v>
      </c>
      <c r="D6177">
        <v>2</v>
      </c>
      <c r="E6177">
        <v>1</v>
      </c>
      <c r="F6177" t="s">
        <v>11</v>
      </c>
      <c r="G6177" t="s">
        <v>18464</v>
      </c>
      <c r="H6177" t="s">
        <v>1293</v>
      </c>
    </row>
    <row r="6178" spans="1:8" x14ac:dyDescent="0.35">
      <c r="A6178" t="s">
        <v>18474</v>
      </c>
      <c r="B6178" t="s">
        <v>18475</v>
      </c>
      <c r="C6178" t="s">
        <v>18476</v>
      </c>
      <c r="D6178">
        <v>2</v>
      </c>
      <c r="E6178">
        <v>1</v>
      </c>
      <c r="F6178" t="s">
        <v>11</v>
      </c>
      <c r="G6178" t="s">
        <v>18477</v>
      </c>
      <c r="H6178" t="s">
        <v>300</v>
      </c>
    </row>
    <row r="6179" spans="1:8" x14ac:dyDescent="0.35">
      <c r="A6179" t="s">
        <v>18478</v>
      </c>
      <c r="B6179" t="s">
        <v>559</v>
      </c>
      <c r="C6179" t="s">
        <v>560</v>
      </c>
      <c r="D6179">
        <v>2</v>
      </c>
      <c r="E6179">
        <v>1</v>
      </c>
      <c r="F6179" t="s">
        <v>11</v>
      </c>
      <c r="G6179" t="s">
        <v>18479</v>
      </c>
      <c r="H6179" t="s">
        <v>304</v>
      </c>
    </row>
    <row r="6180" spans="1:8" x14ac:dyDescent="0.35">
      <c r="A6180" t="s">
        <v>18486</v>
      </c>
      <c r="B6180" t="s">
        <v>3028</v>
      </c>
      <c r="C6180" t="s">
        <v>3029</v>
      </c>
      <c r="D6180">
        <v>2</v>
      </c>
      <c r="E6180">
        <v>1</v>
      </c>
      <c r="F6180" t="s">
        <v>11</v>
      </c>
      <c r="G6180" t="s">
        <v>18487</v>
      </c>
      <c r="H6180" t="s">
        <v>1875</v>
      </c>
    </row>
    <row r="6181" spans="1:8" x14ac:dyDescent="0.35">
      <c r="A6181" t="s">
        <v>18524</v>
      </c>
      <c r="B6181" t="s">
        <v>18525</v>
      </c>
      <c r="C6181" t="s">
        <v>18526</v>
      </c>
      <c r="D6181">
        <v>2</v>
      </c>
      <c r="E6181">
        <v>4</v>
      </c>
      <c r="F6181" t="s">
        <v>11</v>
      </c>
      <c r="G6181" t="s">
        <v>18527</v>
      </c>
      <c r="H6181" t="s">
        <v>2071</v>
      </c>
    </row>
    <row r="6182" spans="1:8" x14ac:dyDescent="0.35">
      <c r="A6182" t="s">
        <v>5533</v>
      </c>
      <c r="B6182" t="s">
        <v>215</v>
      </c>
      <c r="C6182" t="s">
        <v>216</v>
      </c>
      <c r="D6182">
        <v>2</v>
      </c>
      <c r="E6182">
        <v>1</v>
      </c>
      <c r="F6182" t="s">
        <v>11</v>
      </c>
      <c r="G6182" t="s">
        <v>18530</v>
      </c>
      <c r="H6182" t="s">
        <v>490</v>
      </c>
    </row>
    <row r="6183" spans="1:8" x14ac:dyDescent="0.35">
      <c r="A6183" t="s">
        <v>18535</v>
      </c>
      <c r="B6183" t="s">
        <v>18536</v>
      </c>
      <c r="C6183" t="s">
        <v>18537</v>
      </c>
      <c r="D6183">
        <v>2</v>
      </c>
      <c r="E6183">
        <v>0</v>
      </c>
      <c r="F6183" t="s">
        <v>11</v>
      </c>
      <c r="G6183" t="s">
        <v>18538</v>
      </c>
      <c r="H6183" t="s">
        <v>831</v>
      </c>
    </row>
    <row r="6184" spans="1:8" x14ac:dyDescent="0.35">
      <c r="A6184" t="s">
        <v>18555</v>
      </c>
      <c r="B6184" t="s">
        <v>2061</v>
      </c>
      <c r="C6184" t="s">
        <v>2060</v>
      </c>
      <c r="D6184">
        <v>2</v>
      </c>
      <c r="E6184">
        <v>1</v>
      </c>
      <c r="F6184" t="s">
        <v>11</v>
      </c>
      <c r="G6184" t="s">
        <v>18556</v>
      </c>
      <c r="H6184" t="s">
        <v>304</v>
      </c>
    </row>
    <row r="6185" spans="1:8" x14ac:dyDescent="0.35">
      <c r="A6185" t="s">
        <v>18557</v>
      </c>
      <c r="B6185" t="s">
        <v>18558</v>
      </c>
      <c r="C6185" t="s">
        <v>18559</v>
      </c>
      <c r="D6185">
        <v>2</v>
      </c>
      <c r="E6185">
        <v>1</v>
      </c>
      <c r="F6185" t="s">
        <v>11</v>
      </c>
      <c r="G6185" t="s">
        <v>18560</v>
      </c>
      <c r="H6185" t="s">
        <v>548</v>
      </c>
    </row>
    <row r="6186" spans="1:8" x14ac:dyDescent="0.35">
      <c r="A6186" t="s">
        <v>18563</v>
      </c>
      <c r="B6186" t="s">
        <v>6039</v>
      </c>
      <c r="C6186" t="s">
        <v>6040</v>
      </c>
      <c r="D6186">
        <v>2</v>
      </c>
      <c r="E6186">
        <v>1</v>
      </c>
      <c r="F6186" t="s">
        <v>11</v>
      </c>
      <c r="G6186" t="s">
        <v>18561</v>
      </c>
      <c r="H6186" t="s">
        <v>18543</v>
      </c>
    </row>
    <row r="6187" spans="1:8" x14ac:dyDescent="0.35">
      <c r="A6187" t="s">
        <v>18564</v>
      </c>
      <c r="B6187" t="s">
        <v>2547</v>
      </c>
      <c r="C6187" t="s">
        <v>2548</v>
      </c>
      <c r="D6187">
        <v>2</v>
      </c>
      <c r="E6187">
        <v>6</v>
      </c>
      <c r="F6187" t="s">
        <v>11</v>
      </c>
      <c r="G6187" t="s">
        <v>18565</v>
      </c>
      <c r="H6187" t="s">
        <v>18566</v>
      </c>
    </row>
    <row r="6188" spans="1:8" x14ac:dyDescent="0.35">
      <c r="A6188" t="s">
        <v>18567</v>
      </c>
      <c r="B6188" t="s">
        <v>2526</v>
      </c>
      <c r="C6188" t="s">
        <v>2527</v>
      </c>
      <c r="D6188">
        <v>2</v>
      </c>
      <c r="E6188">
        <v>1</v>
      </c>
      <c r="F6188" t="s">
        <v>11</v>
      </c>
      <c r="G6188" t="s">
        <v>18565</v>
      </c>
      <c r="H6188" t="s">
        <v>83</v>
      </c>
    </row>
    <row r="6189" spans="1:8" x14ac:dyDescent="0.35">
      <c r="A6189" t="s">
        <v>18570</v>
      </c>
      <c r="B6189" t="s">
        <v>12510</v>
      </c>
      <c r="C6189" t="s">
        <v>12511</v>
      </c>
      <c r="D6189">
        <v>2</v>
      </c>
      <c r="E6189">
        <v>1</v>
      </c>
      <c r="F6189" t="s">
        <v>11</v>
      </c>
      <c r="G6189" t="s">
        <v>18571</v>
      </c>
      <c r="H6189" t="s">
        <v>338</v>
      </c>
    </row>
    <row r="6190" spans="1:8" x14ac:dyDescent="0.35">
      <c r="A6190" t="s">
        <v>18572</v>
      </c>
      <c r="B6190" t="s">
        <v>6257</v>
      </c>
      <c r="C6190" t="s">
        <v>6258</v>
      </c>
      <c r="D6190">
        <v>2</v>
      </c>
      <c r="E6190">
        <v>1</v>
      </c>
      <c r="F6190" t="s">
        <v>11</v>
      </c>
      <c r="G6190" t="s">
        <v>18573</v>
      </c>
      <c r="H6190" t="s">
        <v>7747</v>
      </c>
    </row>
    <row r="6191" spans="1:8" x14ac:dyDescent="0.35">
      <c r="A6191" t="s">
        <v>18579</v>
      </c>
      <c r="B6191" t="s">
        <v>758</v>
      </c>
      <c r="C6191" t="s">
        <v>759</v>
      </c>
      <c r="D6191">
        <v>2</v>
      </c>
      <c r="E6191">
        <v>1</v>
      </c>
      <c r="F6191" t="s">
        <v>11</v>
      </c>
      <c r="G6191" t="s">
        <v>18580</v>
      </c>
      <c r="H6191" t="s">
        <v>5959</v>
      </c>
    </row>
    <row r="6192" spans="1:8" x14ac:dyDescent="0.35">
      <c r="A6192" t="s">
        <v>18583</v>
      </c>
      <c r="B6192" t="s">
        <v>853</v>
      </c>
      <c r="C6192" t="s">
        <v>854</v>
      </c>
      <c r="D6192">
        <v>2</v>
      </c>
      <c r="E6192">
        <v>1</v>
      </c>
      <c r="F6192" t="s">
        <v>11</v>
      </c>
      <c r="G6192" t="s">
        <v>18580</v>
      </c>
      <c r="H6192" t="s">
        <v>2332</v>
      </c>
    </row>
    <row r="6193" spans="1:8" x14ac:dyDescent="0.35">
      <c r="A6193" t="s">
        <v>18590</v>
      </c>
      <c r="B6193" t="s">
        <v>8943</v>
      </c>
      <c r="C6193" t="s">
        <v>8944</v>
      </c>
      <c r="D6193">
        <v>2</v>
      </c>
      <c r="E6193">
        <v>1</v>
      </c>
      <c r="F6193" t="s">
        <v>11</v>
      </c>
      <c r="G6193" t="s">
        <v>18589</v>
      </c>
      <c r="H6193" t="s">
        <v>963</v>
      </c>
    </row>
    <row r="6194" spans="1:8" x14ac:dyDescent="0.35">
      <c r="A6194" t="s">
        <v>18595</v>
      </c>
      <c r="B6194" t="s">
        <v>18596</v>
      </c>
      <c r="C6194" t="s">
        <v>18597</v>
      </c>
      <c r="D6194">
        <v>2</v>
      </c>
      <c r="E6194">
        <v>0</v>
      </c>
      <c r="F6194" t="s">
        <v>11</v>
      </c>
      <c r="G6194" t="s">
        <v>18598</v>
      </c>
      <c r="H6194" t="s">
        <v>448</v>
      </c>
    </row>
    <row r="6195" spans="1:8" x14ac:dyDescent="0.35">
      <c r="A6195" t="s">
        <v>18609</v>
      </c>
      <c r="B6195" t="s">
        <v>3862</v>
      </c>
      <c r="C6195" t="s">
        <v>3863</v>
      </c>
      <c r="D6195">
        <v>2</v>
      </c>
      <c r="E6195">
        <v>1</v>
      </c>
      <c r="F6195" t="s">
        <v>11</v>
      </c>
      <c r="G6195" t="s">
        <v>18610</v>
      </c>
      <c r="H6195" t="s">
        <v>304</v>
      </c>
    </row>
    <row r="6196" spans="1:8" x14ac:dyDescent="0.35">
      <c r="A6196" t="s">
        <v>18623</v>
      </c>
      <c r="B6196" t="s">
        <v>6806</v>
      </c>
      <c r="C6196" t="s">
        <v>6807</v>
      </c>
      <c r="D6196">
        <v>2</v>
      </c>
      <c r="E6196">
        <v>1</v>
      </c>
      <c r="F6196" t="s">
        <v>11</v>
      </c>
      <c r="G6196" t="s">
        <v>18624</v>
      </c>
      <c r="H6196" t="s">
        <v>3262</v>
      </c>
    </row>
    <row r="6197" spans="1:8" x14ac:dyDescent="0.35">
      <c r="A6197" t="s">
        <v>7791</v>
      </c>
      <c r="B6197" t="s">
        <v>640</v>
      </c>
      <c r="C6197" t="s">
        <v>641</v>
      </c>
      <c r="D6197">
        <v>2</v>
      </c>
      <c r="E6197">
        <v>1</v>
      </c>
      <c r="F6197" t="s">
        <v>11</v>
      </c>
      <c r="G6197" t="s">
        <v>18630</v>
      </c>
      <c r="H6197" t="s">
        <v>16992</v>
      </c>
    </row>
    <row r="6198" spans="1:8" x14ac:dyDescent="0.35">
      <c r="A6198" t="s">
        <v>18634</v>
      </c>
      <c r="B6198" t="s">
        <v>4624</v>
      </c>
      <c r="C6198" t="s">
        <v>4625</v>
      </c>
      <c r="D6198">
        <v>2</v>
      </c>
      <c r="E6198">
        <v>1</v>
      </c>
      <c r="F6198" t="s">
        <v>11</v>
      </c>
      <c r="G6198" t="s">
        <v>18632</v>
      </c>
      <c r="H6198" t="s">
        <v>14112</v>
      </c>
    </row>
    <row r="6199" spans="1:8" x14ac:dyDescent="0.35">
      <c r="A6199" t="s">
        <v>18635</v>
      </c>
      <c r="B6199" t="s">
        <v>933</v>
      </c>
      <c r="C6199" t="s">
        <v>934</v>
      </c>
      <c r="D6199">
        <v>2</v>
      </c>
      <c r="E6199">
        <v>1</v>
      </c>
      <c r="F6199" t="s">
        <v>11</v>
      </c>
      <c r="G6199" t="s">
        <v>18632</v>
      </c>
      <c r="H6199" t="s">
        <v>8117</v>
      </c>
    </row>
    <row r="6200" spans="1:8" x14ac:dyDescent="0.35">
      <c r="A6200" t="s">
        <v>18642</v>
      </c>
      <c r="B6200" t="s">
        <v>3270</v>
      </c>
      <c r="C6200" t="s">
        <v>3271</v>
      </c>
      <c r="D6200">
        <v>2</v>
      </c>
      <c r="E6200">
        <v>0</v>
      </c>
      <c r="F6200" t="s">
        <v>11</v>
      </c>
      <c r="G6200" t="s">
        <v>18643</v>
      </c>
      <c r="H6200" t="s">
        <v>468</v>
      </c>
    </row>
    <row r="6201" spans="1:8" x14ac:dyDescent="0.35">
      <c r="A6201" t="s">
        <v>18656</v>
      </c>
      <c r="B6201" t="s">
        <v>701</v>
      </c>
      <c r="C6201" t="s">
        <v>702</v>
      </c>
      <c r="D6201">
        <v>2</v>
      </c>
      <c r="E6201">
        <v>1</v>
      </c>
      <c r="F6201" t="s">
        <v>11</v>
      </c>
      <c r="G6201" t="s">
        <v>18657</v>
      </c>
      <c r="H6201" t="s">
        <v>171</v>
      </c>
    </row>
    <row r="6202" spans="1:8" x14ac:dyDescent="0.35">
      <c r="A6202" t="s">
        <v>18663</v>
      </c>
      <c r="B6202" t="s">
        <v>3046</v>
      </c>
      <c r="C6202" t="s">
        <v>3047</v>
      </c>
      <c r="D6202">
        <v>2</v>
      </c>
      <c r="E6202">
        <v>1</v>
      </c>
      <c r="F6202" t="s">
        <v>11</v>
      </c>
      <c r="G6202" t="s">
        <v>18664</v>
      </c>
      <c r="H6202" t="s">
        <v>18665</v>
      </c>
    </row>
    <row r="6203" spans="1:8" x14ac:dyDescent="0.35">
      <c r="A6203" t="s">
        <v>18673</v>
      </c>
      <c r="B6203" t="s">
        <v>1818</v>
      </c>
      <c r="C6203" t="s">
        <v>1819</v>
      </c>
      <c r="D6203">
        <v>2</v>
      </c>
      <c r="E6203">
        <v>0</v>
      </c>
      <c r="F6203" t="s">
        <v>11</v>
      </c>
      <c r="G6203" t="s">
        <v>18674</v>
      </c>
      <c r="H6203" t="s">
        <v>5347</v>
      </c>
    </row>
    <row r="6204" spans="1:8" x14ac:dyDescent="0.35">
      <c r="A6204" t="s">
        <v>18682</v>
      </c>
      <c r="B6204" t="s">
        <v>6408</v>
      </c>
      <c r="C6204" t="s">
        <v>6409</v>
      </c>
      <c r="D6204">
        <v>2</v>
      </c>
      <c r="E6204">
        <v>1</v>
      </c>
      <c r="F6204" t="s">
        <v>11</v>
      </c>
      <c r="G6204" t="s">
        <v>18683</v>
      </c>
      <c r="H6204" t="s">
        <v>9024</v>
      </c>
    </row>
    <row r="6205" spans="1:8" x14ac:dyDescent="0.35">
      <c r="A6205" t="s">
        <v>18686</v>
      </c>
      <c r="B6205" t="s">
        <v>9880</v>
      </c>
      <c r="C6205" t="s">
        <v>9881</v>
      </c>
      <c r="D6205">
        <v>2</v>
      </c>
      <c r="E6205">
        <v>1</v>
      </c>
      <c r="F6205" t="s">
        <v>11</v>
      </c>
      <c r="G6205" t="s">
        <v>18687</v>
      </c>
      <c r="H6205" t="s">
        <v>1875</v>
      </c>
    </row>
    <row r="6206" spans="1:8" x14ac:dyDescent="0.35">
      <c r="A6206" t="s">
        <v>18690</v>
      </c>
      <c r="B6206" t="s">
        <v>7417</v>
      </c>
      <c r="C6206" t="s">
        <v>7418</v>
      </c>
      <c r="D6206">
        <v>2</v>
      </c>
      <c r="E6206">
        <v>1</v>
      </c>
      <c r="F6206" t="s">
        <v>11</v>
      </c>
      <c r="G6206" t="s">
        <v>18689</v>
      </c>
      <c r="H6206" t="s">
        <v>1031</v>
      </c>
    </row>
    <row r="6207" spans="1:8" x14ac:dyDescent="0.35">
      <c r="A6207" t="s">
        <v>18709</v>
      </c>
      <c r="B6207" t="s">
        <v>18703</v>
      </c>
      <c r="C6207" t="s">
        <v>18704</v>
      </c>
      <c r="D6207">
        <v>2</v>
      </c>
      <c r="E6207">
        <v>1</v>
      </c>
      <c r="F6207" t="s">
        <v>11</v>
      </c>
      <c r="G6207" t="s">
        <v>18710</v>
      </c>
      <c r="H6207" t="s">
        <v>12245</v>
      </c>
    </row>
    <row r="6208" spans="1:8" x14ac:dyDescent="0.35">
      <c r="A6208" t="s">
        <v>18711</v>
      </c>
      <c r="B6208" t="s">
        <v>18703</v>
      </c>
      <c r="C6208" t="s">
        <v>18704</v>
      </c>
      <c r="D6208">
        <v>2</v>
      </c>
      <c r="E6208">
        <v>1</v>
      </c>
      <c r="F6208" t="s">
        <v>11</v>
      </c>
      <c r="G6208" t="s">
        <v>18712</v>
      </c>
      <c r="H6208" t="s">
        <v>18713</v>
      </c>
    </row>
    <row r="6209" spans="1:8" x14ac:dyDescent="0.35">
      <c r="A6209" t="s">
        <v>18724</v>
      </c>
      <c r="B6209" t="s">
        <v>18725</v>
      </c>
      <c r="C6209" t="s">
        <v>18726</v>
      </c>
      <c r="D6209">
        <v>2</v>
      </c>
      <c r="E6209">
        <v>1</v>
      </c>
      <c r="F6209" t="s">
        <v>11</v>
      </c>
      <c r="G6209" t="s">
        <v>18727</v>
      </c>
      <c r="H6209" t="s">
        <v>4080</v>
      </c>
    </row>
    <row r="6210" spans="1:8" x14ac:dyDescent="0.35">
      <c r="A6210" t="s">
        <v>18735</v>
      </c>
      <c r="B6210" t="s">
        <v>3198</v>
      </c>
      <c r="C6210" t="s">
        <v>3199</v>
      </c>
      <c r="D6210">
        <v>2</v>
      </c>
      <c r="E6210">
        <v>1</v>
      </c>
      <c r="F6210" t="s">
        <v>11</v>
      </c>
      <c r="G6210" t="s">
        <v>18736</v>
      </c>
      <c r="H6210" t="s">
        <v>2332</v>
      </c>
    </row>
    <row r="6211" spans="1:8" x14ac:dyDescent="0.35">
      <c r="A6211" t="s">
        <v>18737</v>
      </c>
      <c r="B6211" t="s">
        <v>18738</v>
      </c>
      <c r="C6211" t="s">
        <v>18739</v>
      </c>
      <c r="D6211">
        <v>2</v>
      </c>
      <c r="E6211">
        <v>0</v>
      </c>
      <c r="F6211" t="s">
        <v>11</v>
      </c>
      <c r="G6211" t="s">
        <v>18740</v>
      </c>
      <c r="H6211" t="s">
        <v>2052</v>
      </c>
    </row>
    <row r="6212" spans="1:8" x14ac:dyDescent="0.35">
      <c r="A6212" t="s">
        <v>18759</v>
      </c>
      <c r="B6212" t="s">
        <v>405</v>
      </c>
      <c r="C6212" t="s">
        <v>404</v>
      </c>
      <c r="D6212">
        <v>2</v>
      </c>
      <c r="E6212">
        <v>1</v>
      </c>
      <c r="F6212" t="s">
        <v>11</v>
      </c>
      <c r="G6212" t="s">
        <v>18760</v>
      </c>
      <c r="H6212" t="s">
        <v>406</v>
      </c>
    </row>
    <row r="6213" spans="1:8" x14ac:dyDescent="0.35">
      <c r="A6213" t="s">
        <v>18769</v>
      </c>
      <c r="B6213" t="s">
        <v>80</v>
      </c>
      <c r="C6213" t="s">
        <v>81</v>
      </c>
      <c r="D6213">
        <v>2</v>
      </c>
      <c r="E6213">
        <v>1</v>
      </c>
      <c r="F6213" t="s">
        <v>11</v>
      </c>
      <c r="G6213" t="s">
        <v>18768</v>
      </c>
      <c r="H6213" t="s">
        <v>2295</v>
      </c>
    </row>
    <row r="6214" spans="1:8" x14ac:dyDescent="0.35">
      <c r="A6214" t="s">
        <v>18770</v>
      </c>
      <c r="B6214" t="s">
        <v>1966</v>
      </c>
      <c r="C6214" t="s">
        <v>1967</v>
      </c>
      <c r="D6214">
        <v>2</v>
      </c>
      <c r="E6214">
        <v>2</v>
      </c>
      <c r="F6214" t="s">
        <v>11</v>
      </c>
      <c r="G6214" t="s">
        <v>18771</v>
      </c>
      <c r="H6214" t="s">
        <v>8414</v>
      </c>
    </row>
    <row r="6215" spans="1:8" x14ac:dyDescent="0.35">
      <c r="A6215" t="s">
        <v>15895</v>
      </c>
      <c r="B6215" t="s">
        <v>2210</v>
      </c>
      <c r="C6215" t="s">
        <v>2211</v>
      </c>
      <c r="D6215">
        <v>2</v>
      </c>
      <c r="E6215">
        <v>1</v>
      </c>
      <c r="F6215" t="s">
        <v>11</v>
      </c>
      <c r="G6215" t="s">
        <v>18791</v>
      </c>
      <c r="H6215" t="s">
        <v>9507</v>
      </c>
    </row>
    <row r="6216" spans="1:8" x14ac:dyDescent="0.35">
      <c r="A6216" t="s">
        <v>18798</v>
      </c>
      <c r="B6216" t="s">
        <v>2061</v>
      </c>
      <c r="C6216" t="s">
        <v>2060</v>
      </c>
      <c r="D6216">
        <v>2</v>
      </c>
      <c r="E6216">
        <v>1</v>
      </c>
      <c r="F6216" t="s">
        <v>11</v>
      </c>
      <c r="G6216" t="s">
        <v>18799</v>
      </c>
      <c r="H6216" t="s">
        <v>10257</v>
      </c>
    </row>
    <row r="6217" spans="1:8" x14ac:dyDescent="0.35">
      <c r="A6217" t="s">
        <v>18800</v>
      </c>
      <c r="B6217" t="s">
        <v>758</v>
      </c>
      <c r="C6217" t="s">
        <v>759</v>
      </c>
      <c r="D6217">
        <v>2</v>
      </c>
      <c r="E6217">
        <v>0</v>
      </c>
      <c r="F6217" t="s">
        <v>11</v>
      </c>
      <c r="G6217" t="s">
        <v>18801</v>
      </c>
      <c r="H6217" t="s">
        <v>4182</v>
      </c>
    </row>
    <row r="6218" spans="1:8" x14ac:dyDescent="0.35">
      <c r="A6218" t="s">
        <v>18804</v>
      </c>
      <c r="B6218" t="s">
        <v>18805</v>
      </c>
      <c r="C6218" t="s">
        <v>18806</v>
      </c>
      <c r="D6218">
        <v>2</v>
      </c>
      <c r="E6218">
        <v>2</v>
      </c>
      <c r="F6218" t="s">
        <v>11</v>
      </c>
      <c r="G6218" t="s">
        <v>18807</v>
      </c>
      <c r="H6218" t="s">
        <v>304</v>
      </c>
    </row>
    <row r="6219" spans="1:8" x14ac:dyDescent="0.35">
      <c r="A6219" t="s">
        <v>18808</v>
      </c>
      <c r="B6219" t="s">
        <v>18809</v>
      </c>
      <c r="C6219" t="s">
        <v>18810</v>
      </c>
      <c r="D6219">
        <v>2</v>
      </c>
      <c r="E6219">
        <v>1</v>
      </c>
      <c r="F6219" t="s">
        <v>11</v>
      </c>
      <c r="G6219" t="s">
        <v>18811</v>
      </c>
      <c r="H6219" t="s">
        <v>14252</v>
      </c>
    </row>
    <row r="6220" spans="1:8" x14ac:dyDescent="0.35">
      <c r="A6220" t="s">
        <v>18816</v>
      </c>
      <c r="B6220" t="s">
        <v>18817</v>
      </c>
      <c r="C6220" t="s">
        <v>18818</v>
      </c>
      <c r="D6220">
        <v>2</v>
      </c>
      <c r="E6220">
        <v>1</v>
      </c>
      <c r="F6220" t="s">
        <v>11</v>
      </c>
      <c r="G6220" t="s">
        <v>18819</v>
      </c>
      <c r="H6220" t="s">
        <v>1293</v>
      </c>
    </row>
    <row r="6221" spans="1:8" x14ac:dyDescent="0.35">
      <c r="A6221" t="s">
        <v>18825</v>
      </c>
      <c r="B6221" t="s">
        <v>18826</v>
      </c>
      <c r="C6221" t="s">
        <v>18827</v>
      </c>
      <c r="D6221">
        <v>2</v>
      </c>
      <c r="E6221">
        <v>1</v>
      </c>
      <c r="F6221" t="s">
        <v>11</v>
      </c>
      <c r="G6221" t="s">
        <v>18828</v>
      </c>
      <c r="H6221" t="s">
        <v>1064</v>
      </c>
    </row>
    <row r="6222" spans="1:8" x14ac:dyDescent="0.35">
      <c r="A6222" t="s">
        <v>18831</v>
      </c>
      <c r="B6222" t="s">
        <v>882</v>
      </c>
      <c r="C6222" t="s">
        <v>883</v>
      </c>
      <c r="D6222">
        <v>2</v>
      </c>
      <c r="E6222">
        <v>0</v>
      </c>
      <c r="F6222" t="s">
        <v>11</v>
      </c>
      <c r="G6222" t="s">
        <v>18832</v>
      </c>
      <c r="H6222" t="s">
        <v>1473</v>
      </c>
    </row>
    <row r="6223" spans="1:8" x14ac:dyDescent="0.35">
      <c r="A6223" t="s">
        <v>18841</v>
      </c>
      <c r="B6223" t="s">
        <v>2579</v>
      </c>
      <c r="C6223" t="s">
        <v>2580</v>
      </c>
      <c r="D6223">
        <v>2</v>
      </c>
      <c r="E6223">
        <v>0</v>
      </c>
      <c r="F6223" t="s">
        <v>11</v>
      </c>
      <c r="G6223" t="s">
        <v>18840</v>
      </c>
      <c r="H6223" t="s">
        <v>9373</v>
      </c>
    </row>
    <row r="6224" spans="1:8" x14ac:dyDescent="0.35">
      <c r="A6224" t="s">
        <v>2952</v>
      </c>
      <c r="B6224" t="s">
        <v>1754</v>
      </c>
      <c r="C6224" t="s">
        <v>1755</v>
      </c>
      <c r="D6224">
        <v>2</v>
      </c>
      <c r="E6224">
        <v>1</v>
      </c>
      <c r="F6224" t="s">
        <v>11</v>
      </c>
      <c r="G6224" t="s">
        <v>18850</v>
      </c>
      <c r="H6224" t="s">
        <v>18</v>
      </c>
    </row>
    <row r="6225" spans="1:8" x14ac:dyDescent="0.35">
      <c r="A6225" t="s">
        <v>18886</v>
      </c>
      <c r="B6225" t="s">
        <v>16342</v>
      </c>
      <c r="C6225" t="s">
        <v>16343</v>
      </c>
      <c r="D6225">
        <v>2</v>
      </c>
      <c r="E6225">
        <v>1</v>
      </c>
      <c r="F6225" t="s">
        <v>11</v>
      </c>
      <c r="G6225" t="s">
        <v>18887</v>
      </c>
      <c r="H6225" t="s">
        <v>481</v>
      </c>
    </row>
    <row r="6226" spans="1:8" x14ac:dyDescent="0.35">
      <c r="A6226" t="s">
        <v>18896</v>
      </c>
      <c r="B6226" t="s">
        <v>2447</v>
      </c>
      <c r="C6226" t="s">
        <v>2448</v>
      </c>
      <c r="D6226">
        <v>2</v>
      </c>
      <c r="E6226">
        <v>1</v>
      </c>
      <c r="F6226" t="s">
        <v>11</v>
      </c>
      <c r="G6226" t="s">
        <v>18897</v>
      </c>
      <c r="H6226" t="s">
        <v>2450</v>
      </c>
    </row>
    <row r="6227" spans="1:8" x14ac:dyDescent="0.35">
      <c r="A6227" t="s">
        <v>18907</v>
      </c>
      <c r="B6227" t="s">
        <v>18908</v>
      </c>
      <c r="C6227" t="s">
        <v>18909</v>
      </c>
      <c r="D6227">
        <v>2</v>
      </c>
      <c r="E6227">
        <v>1</v>
      </c>
      <c r="F6227" t="s">
        <v>11</v>
      </c>
      <c r="G6227" t="s">
        <v>18910</v>
      </c>
      <c r="H6227" t="s">
        <v>434</v>
      </c>
    </row>
    <row r="6228" spans="1:8" x14ac:dyDescent="0.35">
      <c r="A6228" t="s">
        <v>18920</v>
      </c>
      <c r="B6228" t="s">
        <v>112</v>
      </c>
      <c r="C6228" t="s">
        <v>113</v>
      </c>
      <c r="D6228">
        <v>2</v>
      </c>
      <c r="E6228">
        <v>1</v>
      </c>
      <c r="F6228" t="s">
        <v>11</v>
      </c>
      <c r="G6228" t="s">
        <v>18919</v>
      </c>
      <c r="H6228" t="s">
        <v>115</v>
      </c>
    </row>
    <row r="6229" spans="1:8" x14ac:dyDescent="0.35">
      <c r="A6229" t="s">
        <v>18924</v>
      </c>
      <c r="B6229" t="s">
        <v>6200</v>
      </c>
      <c r="C6229" t="s">
        <v>6199</v>
      </c>
      <c r="D6229">
        <v>2</v>
      </c>
      <c r="E6229">
        <v>0</v>
      </c>
      <c r="F6229" t="s">
        <v>11</v>
      </c>
      <c r="G6229" t="s">
        <v>18925</v>
      </c>
      <c r="H6229" t="s">
        <v>490</v>
      </c>
    </row>
    <row r="6230" spans="1:8" x14ac:dyDescent="0.35">
      <c r="A6230" t="s">
        <v>18968</v>
      </c>
      <c r="B6230" t="s">
        <v>3745</v>
      </c>
      <c r="C6230" t="s">
        <v>3746</v>
      </c>
      <c r="D6230">
        <v>2</v>
      </c>
      <c r="E6230">
        <v>0</v>
      </c>
      <c r="F6230" t="s">
        <v>11</v>
      </c>
      <c r="G6230" t="s">
        <v>18969</v>
      </c>
      <c r="H6230" t="s">
        <v>4182</v>
      </c>
    </row>
    <row r="6231" spans="1:8" x14ac:dyDescent="0.35">
      <c r="A6231" t="s">
        <v>18972</v>
      </c>
      <c r="B6231" t="s">
        <v>215</v>
      </c>
      <c r="C6231" t="s">
        <v>216</v>
      </c>
      <c r="D6231">
        <v>2</v>
      </c>
      <c r="E6231">
        <v>0</v>
      </c>
      <c r="F6231" t="s">
        <v>11</v>
      </c>
      <c r="G6231" t="s">
        <v>18973</v>
      </c>
      <c r="H6231" t="s">
        <v>1412</v>
      </c>
    </row>
    <row r="6232" spans="1:8" x14ac:dyDescent="0.35">
      <c r="A6232" t="s">
        <v>18983</v>
      </c>
      <c r="B6232" t="s">
        <v>1640</v>
      </c>
      <c r="C6232" t="s">
        <v>1641</v>
      </c>
      <c r="D6232">
        <v>2</v>
      </c>
      <c r="E6232">
        <v>1</v>
      </c>
      <c r="F6232" t="s">
        <v>11</v>
      </c>
      <c r="G6232" t="s">
        <v>18984</v>
      </c>
      <c r="H6232" t="s">
        <v>18985</v>
      </c>
    </row>
    <row r="6233" spans="1:8" x14ac:dyDescent="0.35">
      <c r="A6233" t="s">
        <v>19002</v>
      </c>
      <c r="B6233" t="s">
        <v>19003</v>
      </c>
      <c r="C6233" t="s">
        <v>19004</v>
      </c>
      <c r="D6233">
        <v>2</v>
      </c>
      <c r="E6233">
        <v>0</v>
      </c>
      <c r="F6233" t="s">
        <v>11</v>
      </c>
      <c r="G6233" t="s">
        <v>19005</v>
      </c>
      <c r="H6233" t="s">
        <v>656</v>
      </c>
    </row>
    <row r="6234" spans="1:8" x14ac:dyDescent="0.35">
      <c r="A6234" t="s">
        <v>19012</v>
      </c>
      <c r="B6234" t="s">
        <v>8627</v>
      </c>
      <c r="C6234" t="s">
        <v>8628</v>
      </c>
      <c r="D6234">
        <v>2</v>
      </c>
      <c r="E6234">
        <v>1</v>
      </c>
      <c r="F6234" t="s">
        <v>11</v>
      </c>
      <c r="G6234" t="s">
        <v>19013</v>
      </c>
      <c r="H6234" t="s">
        <v>18181</v>
      </c>
    </row>
    <row r="6235" spans="1:8" x14ac:dyDescent="0.35">
      <c r="A6235" t="s">
        <v>19020</v>
      </c>
      <c r="B6235" t="s">
        <v>697</v>
      </c>
      <c r="C6235" t="s">
        <v>698</v>
      </c>
      <c r="D6235">
        <v>2</v>
      </c>
      <c r="E6235">
        <v>1</v>
      </c>
      <c r="F6235" t="s">
        <v>11</v>
      </c>
      <c r="G6235" t="s">
        <v>19021</v>
      </c>
      <c r="H6235" t="s">
        <v>2787</v>
      </c>
    </row>
    <row r="6236" spans="1:8" x14ac:dyDescent="0.35">
      <c r="A6236" t="s">
        <v>19025</v>
      </c>
      <c r="B6236" t="s">
        <v>1104</v>
      </c>
      <c r="C6236" t="s">
        <v>1105</v>
      </c>
      <c r="D6236">
        <v>2</v>
      </c>
      <c r="E6236">
        <v>2</v>
      </c>
      <c r="F6236" t="s">
        <v>11</v>
      </c>
      <c r="G6236" t="s">
        <v>19026</v>
      </c>
      <c r="H6236" t="s">
        <v>83</v>
      </c>
    </row>
    <row r="6237" spans="1:8" x14ac:dyDescent="0.35">
      <c r="A6237" t="s">
        <v>19039</v>
      </c>
      <c r="B6237" t="s">
        <v>3032</v>
      </c>
      <c r="C6237" t="s">
        <v>3033</v>
      </c>
      <c r="D6237">
        <v>2</v>
      </c>
      <c r="E6237">
        <v>1</v>
      </c>
      <c r="F6237" t="s">
        <v>11</v>
      </c>
      <c r="G6237" t="s">
        <v>19040</v>
      </c>
      <c r="H6237" t="s">
        <v>15692</v>
      </c>
    </row>
    <row r="6238" spans="1:8" x14ac:dyDescent="0.35">
      <c r="A6238" t="s">
        <v>19041</v>
      </c>
      <c r="B6238" t="s">
        <v>19042</v>
      </c>
      <c r="C6238" t="s">
        <v>19043</v>
      </c>
      <c r="D6238">
        <v>2</v>
      </c>
      <c r="E6238">
        <v>0</v>
      </c>
      <c r="F6238" t="s">
        <v>11</v>
      </c>
      <c r="G6238" t="s">
        <v>19044</v>
      </c>
      <c r="H6238" t="s">
        <v>3486</v>
      </c>
    </row>
    <row r="6239" spans="1:8" x14ac:dyDescent="0.35">
      <c r="A6239" t="s">
        <v>19055</v>
      </c>
      <c r="B6239" t="s">
        <v>19056</v>
      </c>
      <c r="C6239" t="s">
        <v>19057</v>
      </c>
      <c r="D6239">
        <v>2</v>
      </c>
      <c r="E6239">
        <v>3</v>
      </c>
      <c r="F6239" t="s">
        <v>11</v>
      </c>
      <c r="G6239" t="s">
        <v>19058</v>
      </c>
      <c r="H6239" t="s">
        <v>115</v>
      </c>
    </row>
    <row r="6240" spans="1:8" x14ac:dyDescent="0.35">
      <c r="A6240" t="s">
        <v>19059</v>
      </c>
      <c r="B6240" t="s">
        <v>2452</v>
      </c>
      <c r="C6240" t="s">
        <v>2453</v>
      </c>
      <c r="D6240">
        <v>2</v>
      </c>
      <c r="E6240">
        <v>0</v>
      </c>
      <c r="F6240" t="s">
        <v>11</v>
      </c>
      <c r="G6240" t="s">
        <v>19060</v>
      </c>
      <c r="H6240" t="s">
        <v>338</v>
      </c>
    </row>
    <row r="6241" spans="1:8" x14ac:dyDescent="0.35">
      <c r="A6241" t="s">
        <v>19059</v>
      </c>
      <c r="B6241" t="s">
        <v>2452</v>
      </c>
      <c r="C6241" t="s">
        <v>2453</v>
      </c>
      <c r="D6241">
        <v>2</v>
      </c>
      <c r="E6241">
        <v>0</v>
      </c>
      <c r="F6241" t="s">
        <v>11</v>
      </c>
      <c r="G6241" t="s">
        <v>19064</v>
      </c>
      <c r="H6241" t="s">
        <v>14217</v>
      </c>
    </row>
    <row r="6242" spans="1:8" x14ac:dyDescent="0.35">
      <c r="A6242" t="s">
        <v>19067</v>
      </c>
      <c r="B6242" t="s">
        <v>2452</v>
      </c>
      <c r="C6242" t="s">
        <v>2453</v>
      </c>
      <c r="D6242">
        <v>2</v>
      </c>
      <c r="E6242">
        <v>0</v>
      </c>
      <c r="F6242" t="s">
        <v>11</v>
      </c>
      <c r="G6242" t="s">
        <v>19066</v>
      </c>
      <c r="H6242" t="s">
        <v>19068</v>
      </c>
    </row>
    <row r="6243" spans="1:8" x14ac:dyDescent="0.35">
      <c r="A6243" t="s">
        <v>19072</v>
      </c>
      <c r="B6243" t="s">
        <v>6990</v>
      </c>
      <c r="C6243" t="s">
        <v>6991</v>
      </c>
      <c r="D6243">
        <v>2</v>
      </c>
      <c r="E6243">
        <v>1</v>
      </c>
      <c r="F6243" t="s">
        <v>11</v>
      </c>
      <c r="G6243" t="s">
        <v>19073</v>
      </c>
      <c r="H6243" t="s">
        <v>19074</v>
      </c>
    </row>
    <row r="6244" spans="1:8" x14ac:dyDescent="0.35">
      <c r="A6244" t="s">
        <v>19077</v>
      </c>
      <c r="B6244" t="s">
        <v>2439</v>
      </c>
      <c r="C6244" t="s">
        <v>2440</v>
      </c>
      <c r="D6244">
        <v>2</v>
      </c>
      <c r="E6244">
        <v>1</v>
      </c>
      <c r="F6244" t="s">
        <v>11</v>
      </c>
      <c r="G6244" t="s">
        <v>19078</v>
      </c>
      <c r="H6244" t="s">
        <v>19079</v>
      </c>
    </row>
    <row r="6245" spans="1:8" x14ac:dyDescent="0.35">
      <c r="A6245" t="s">
        <v>19080</v>
      </c>
      <c r="B6245" t="s">
        <v>994</v>
      </c>
      <c r="C6245" t="s">
        <v>995</v>
      </c>
      <c r="D6245">
        <v>2</v>
      </c>
      <c r="E6245">
        <v>1</v>
      </c>
      <c r="F6245" t="s">
        <v>11</v>
      </c>
      <c r="G6245" t="s">
        <v>19081</v>
      </c>
      <c r="H6245" t="s">
        <v>19082</v>
      </c>
    </row>
    <row r="6246" spans="1:8" x14ac:dyDescent="0.35">
      <c r="A6246" t="s">
        <v>19083</v>
      </c>
      <c r="B6246" t="s">
        <v>13429</v>
      </c>
      <c r="C6246" t="s">
        <v>13430</v>
      </c>
      <c r="D6246">
        <v>2</v>
      </c>
      <c r="E6246">
        <v>1</v>
      </c>
      <c r="F6246" t="s">
        <v>11</v>
      </c>
      <c r="G6246" t="s">
        <v>19084</v>
      </c>
      <c r="H6246" t="s">
        <v>1293</v>
      </c>
    </row>
    <row r="6247" spans="1:8" x14ac:dyDescent="0.35">
      <c r="A6247" t="s">
        <v>19089</v>
      </c>
      <c r="B6247" t="s">
        <v>2456</v>
      </c>
      <c r="C6247" t="s">
        <v>2457</v>
      </c>
      <c r="D6247">
        <v>2</v>
      </c>
      <c r="E6247">
        <v>1</v>
      </c>
      <c r="F6247" t="s">
        <v>11</v>
      </c>
      <c r="G6247" t="s">
        <v>19090</v>
      </c>
      <c r="H6247" t="s">
        <v>3597</v>
      </c>
    </row>
    <row r="6248" spans="1:8" x14ac:dyDescent="0.35">
      <c r="A6248" t="s">
        <v>19099</v>
      </c>
      <c r="B6248" t="s">
        <v>19100</v>
      </c>
      <c r="C6248" t="s">
        <v>19101</v>
      </c>
      <c r="D6248">
        <v>2</v>
      </c>
      <c r="E6248">
        <v>1</v>
      </c>
      <c r="F6248" t="s">
        <v>11</v>
      </c>
      <c r="G6248" t="s">
        <v>19102</v>
      </c>
      <c r="H6248" t="s">
        <v>1576</v>
      </c>
    </row>
    <row r="6249" spans="1:8" x14ac:dyDescent="0.35">
      <c r="A6249" t="s">
        <v>19116</v>
      </c>
      <c r="B6249" t="s">
        <v>336</v>
      </c>
      <c r="C6249" t="s">
        <v>337</v>
      </c>
      <c r="D6249">
        <v>2</v>
      </c>
      <c r="E6249">
        <v>1</v>
      </c>
      <c r="F6249" t="s">
        <v>11</v>
      </c>
      <c r="G6249" t="s">
        <v>19115</v>
      </c>
      <c r="H6249" t="s">
        <v>4347</v>
      </c>
    </row>
    <row r="6250" spans="1:8" x14ac:dyDescent="0.35">
      <c r="A6250" t="s">
        <v>7726</v>
      </c>
      <c r="B6250" t="s">
        <v>215</v>
      </c>
      <c r="C6250" t="s">
        <v>216</v>
      </c>
      <c r="D6250">
        <v>2</v>
      </c>
      <c r="E6250">
        <v>1</v>
      </c>
      <c r="F6250" t="s">
        <v>11</v>
      </c>
      <c r="G6250" t="s">
        <v>19117</v>
      </c>
      <c r="H6250" t="s">
        <v>53</v>
      </c>
    </row>
    <row r="6251" spans="1:8" x14ac:dyDescent="0.35">
      <c r="A6251" t="s">
        <v>19141</v>
      </c>
      <c r="B6251" t="s">
        <v>19142</v>
      </c>
      <c r="C6251" t="s">
        <v>19143</v>
      </c>
      <c r="D6251">
        <v>2</v>
      </c>
      <c r="E6251">
        <v>1</v>
      </c>
      <c r="F6251" t="s">
        <v>11</v>
      </c>
      <c r="G6251" t="s">
        <v>19144</v>
      </c>
      <c r="H6251" t="s">
        <v>2724</v>
      </c>
    </row>
    <row r="6252" spans="1:8" x14ac:dyDescent="0.35">
      <c r="A6252" t="s">
        <v>19151</v>
      </c>
      <c r="B6252" t="s">
        <v>3172</v>
      </c>
      <c r="C6252" t="s">
        <v>3173</v>
      </c>
      <c r="D6252">
        <v>2</v>
      </c>
      <c r="E6252">
        <v>1</v>
      </c>
      <c r="F6252" t="s">
        <v>11</v>
      </c>
      <c r="G6252" t="s">
        <v>19152</v>
      </c>
      <c r="H6252" t="s">
        <v>3926</v>
      </c>
    </row>
    <row r="6253" spans="1:8" x14ac:dyDescent="0.35">
      <c r="A6253" t="s">
        <v>19157</v>
      </c>
      <c r="B6253" t="s">
        <v>7800</v>
      </c>
      <c r="C6253" t="s">
        <v>7801</v>
      </c>
      <c r="D6253">
        <v>2</v>
      </c>
      <c r="E6253">
        <v>1</v>
      </c>
      <c r="F6253" t="s">
        <v>11</v>
      </c>
      <c r="G6253" t="s">
        <v>19158</v>
      </c>
      <c r="H6253" t="s">
        <v>490</v>
      </c>
    </row>
    <row r="6254" spans="1:8" x14ac:dyDescent="0.35">
      <c r="A6254" t="s">
        <v>19161</v>
      </c>
      <c r="B6254" t="s">
        <v>19162</v>
      </c>
      <c r="C6254" t="s">
        <v>19163</v>
      </c>
      <c r="D6254">
        <v>2</v>
      </c>
      <c r="E6254">
        <v>1</v>
      </c>
      <c r="F6254" t="s">
        <v>11</v>
      </c>
      <c r="G6254" t="s">
        <v>19164</v>
      </c>
      <c r="H6254" t="s">
        <v>2426</v>
      </c>
    </row>
    <row r="6255" spans="1:8" x14ac:dyDescent="0.35">
      <c r="A6255" t="s">
        <v>19167</v>
      </c>
      <c r="B6255" t="s">
        <v>19168</v>
      </c>
      <c r="C6255" t="s">
        <v>19169</v>
      </c>
      <c r="D6255">
        <v>2</v>
      </c>
      <c r="E6255">
        <v>0</v>
      </c>
      <c r="F6255" t="s">
        <v>11</v>
      </c>
      <c r="G6255" t="s">
        <v>19170</v>
      </c>
      <c r="H6255" t="s">
        <v>1031</v>
      </c>
    </row>
    <row r="6256" spans="1:8" x14ac:dyDescent="0.35">
      <c r="A6256" t="s">
        <v>19189</v>
      </c>
      <c r="B6256" t="s">
        <v>13353</v>
      </c>
      <c r="C6256" t="s">
        <v>13354</v>
      </c>
      <c r="D6256">
        <v>2</v>
      </c>
      <c r="E6256">
        <v>1</v>
      </c>
      <c r="F6256" t="s">
        <v>11</v>
      </c>
      <c r="G6256" t="s">
        <v>19190</v>
      </c>
      <c r="H6256" t="s">
        <v>1435</v>
      </c>
    </row>
    <row r="6257" spans="1:8" x14ac:dyDescent="0.35">
      <c r="A6257" t="s">
        <v>19202</v>
      </c>
      <c r="B6257" t="s">
        <v>19203</v>
      </c>
      <c r="C6257" t="s">
        <v>19204</v>
      </c>
      <c r="D6257">
        <v>2</v>
      </c>
      <c r="E6257">
        <v>1</v>
      </c>
      <c r="F6257" t="s">
        <v>11</v>
      </c>
      <c r="G6257" t="s">
        <v>19205</v>
      </c>
      <c r="H6257" t="s">
        <v>18300</v>
      </c>
    </row>
    <row r="6258" spans="1:8" x14ac:dyDescent="0.35">
      <c r="A6258" t="s">
        <v>19227</v>
      </c>
      <c r="B6258" t="s">
        <v>19228</v>
      </c>
      <c r="C6258" t="s">
        <v>19229</v>
      </c>
      <c r="D6258">
        <v>2</v>
      </c>
      <c r="E6258">
        <v>1</v>
      </c>
      <c r="F6258" t="s">
        <v>11</v>
      </c>
      <c r="G6258" t="s">
        <v>19226</v>
      </c>
      <c r="H6258" t="s">
        <v>2270</v>
      </c>
    </row>
    <row r="6259" spans="1:8" x14ac:dyDescent="0.35">
      <c r="A6259" t="s">
        <v>19235</v>
      </c>
      <c r="B6259" t="s">
        <v>840</v>
      </c>
      <c r="C6259" t="s">
        <v>841</v>
      </c>
      <c r="D6259">
        <v>2</v>
      </c>
      <c r="E6259">
        <v>1</v>
      </c>
      <c r="F6259" t="s">
        <v>11</v>
      </c>
      <c r="G6259" t="s">
        <v>19236</v>
      </c>
      <c r="H6259" t="s">
        <v>19237</v>
      </c>
    </row>
    <row r="6260" spans="1:8" x14ac:dyDescent="0.35">
      <c r="A6260" t="s">
        <v>19242</v>
      </c>
      <c r="B6260" t="s">
        <v>1396</v>
      </c>
      <c r="C6260" t="s">
        <v>1397</v>
      </c>
      <c r="D6260">
        <v>2</v>
      </c>
      <c r="E6260">
        <v>1</v>
      </c>
      <c r="F6260" t="s">
        <v>11</v>
      </c>
      <c r="G6260" t="s">
        <v>19243</v>
      </c>
      <c r="H6260" t="s">
        <v>304</v>
      </c>
    </row>
    <row r="6261" spans="1:8" x14ac:dyDescent="0.35">
      <c r="A6261" t="s">
        <v>19245</v>
      </c>
      <c r="B6261" t="s">
        <v>8084</v>
      </c>
      <c r="C6261" t="s">
        <v>8085</v>
      </c>
      <c r="D6261">
        <v>2</v>
      </c>
      <c r="E6261">
        <v>1</v>
      </c>
      <c r="F6261" t="s">
        <v>11</v>
      </c>
      <c r="G6261" t="s">
        <v>19246</v>
      </c>
      <c r="H6261" t="s">
        <v>19247</v>
      </c>
    </row>
    <row r="6262" spans="1:8" x14ac:dyDescent="0.35">
      <c r="A6262" t="s">
        <v>19290</v>
      </c>
      <c r="B6262" t="s">
        <v>6868</v>
      </c>
      <c r="C6262" t="s">
        <v>6869</v>
      </c>
      <c r="D6262">
        <v>2</v>
      </c>
      <c r="E6262">
        <v>1</v>
      </c>
      <c r="F6262" t="s">
        <v>11</v>
      </c>
      <c r="G6262" t="s">
        <v>19291</v>
      </c>
      <c r="H6262" t="s">
        <v>19292</v>
      </c>
    </row>
    <row r="6263" spans="1:8" x14ac:dyDescent="0.35">
      <c r="A6263" t="s">
        <v>19312</v>
      </c>
      <c r="B6263" t="s">
        <v>5802</v>
      </c>
      <c r="C6263" t="s">
        <v>5803</v>
      </c>
      <c r="D6263">
        <v>2</v>
      </c>
      <c r="E6263">
        <v>0</v>
      </c>
      <c r="F6263" t="s">
        <v>11</v>
      </c>
      <c r="G6263" t="s">
        <v>19313</v>
      </c>
      <c r="H6263" t="s">
        <v>272</v>
      </c>
    </row>
    <row r="6264" spans="1:8" x14ac:dyDescent="0.35">
      <c r="A6264" t="s">
        <v>19317</v>
      </c>
      <c r="B6264" t="s">
        <v>8433</v>
      </c>
      <c r="C6264" t="s">
        <v>8434</v>
      </c>
      <c r="D6264">
        <v>2</v>
      </c>
      <c r="E6264">
        <v>0</v>
      </c>
      <c r="F6264" t="s">
        <v>11</v>
      </c>
      <c r="G6264" t="s">
        <v>19318</v>
      </c>
      <c r="H6264" t="s">
        <v>638</v>
      </c>
    </row>
    <row r="6265" spans="1:8" x14ac:dyDescent="0.35">
      <c r="A6265" t="s">
        <v>19321</v>
      </c>
      <c r="B6265" t="s">
        <v>7796</v>
      </c>
      <c r="C6265" t="s">
        <v>7797</v>
      </c>
      <c r="D6265">
        <v>2</v>
      </c>
      <c r="E6265">
        <v>1</v>
      </c>
      <c r="F6265" t="s">
        <v>11</v>
      </c>
      <c r="G6265" t="s">
        <v>19322</v>
      </c>
      <c r="H6265" t="s">
        <v>1576</v>
      </c>
    </row>
    <row r="6266" spans="1:8" x14ac:dyDescent="0.35">
      <c r="A6266" t="s">
        <v>19348</v>
      </c>
      <c r="B6266" t="s">
        <v>10997</v>
      </c>
      <c r="C6266" t="s">
        <v>10998</v>
      </c>
      <c r="D6266">
        <v>2</v>
      </c>
      <c r="E6266">
        <v>1</v>
      </c>
      <c r="F6266" t="s">
        <v>11</v>
      </c>
      <c r="G6266" t="s">
        <v>19349</v>
      </c>
      <c r="H6266" t="s">
        <v>6253</v>
      </c>
    </row>
    <row r="6267" spans="1:8" x14ac:dyDescent="0.35">
      <c r="A6267" t="s">
        <v>19355</v>
      </c>
      <c r="B6267" t="s">
        <v>1891</v>
      </c>
      <c r="C6267" t="s">
        <v>1892</v>
      </c>
      <c r="D6267">
        <v>2</v>
      </c>
      <c r="E6267">
        <v>1</v>
      </c>
      <c r="F6267" t="s">
        <v>11</v>
      </c>
      <c r="G6267" t="s">
        <v>19356</v>
      </c>
      <c r="H6267" t="s">
        <v>638</v>
      </c>
    </row>
    <row r="6268" spans="1:8" x14ac:dyDescent="0.35">
      <c r="A6268" t="s">
        <v>19369</v>
      </c>
      <c r="B6268" t="s">
        <v>15194</v>
      </c>
      <c r="C6268" t="s">
        <v>15195</v>
      </c>
      <c r="D6268">
        <v>2</v>
      </c>
      <c r="E6268">
        <v>1</v>
      </c>
      <c r="F6268" t="s">
        <v>11</v>
      </c>
      <c r="G6268" t="s">
        <v>19370</v>
      </c>
      <c r="H6268" t="s">
        <v>2602</v>
      </c>
    </row>
    <row r="6269" spans="1:8" x14ac:dyDescent="0.35">
      <c r="A6269" t="s">
        <v>19381</v>
      </c>
      <c r="B6269" t="s">
        <v>971</v>
      </c>
      <c r="C6269" t="s">
        <v>972</v>
      </c>
      <c r="D6269">
        <v>2</v>
      </c>
      <c r="E6269">
        <v>1</v>
      </c>
      <c r="F6269" t="s">
        <v>11</v>
      </c>
      <c r="G6269" t="s">
        <v>19382</v>
      </c>
      <c r="H6269" t="s">
        <v>3451</v>
      </c>
    </row>
    <row r="6270" spans="1:8" x14ac:dyDescent="0.35">
      <c r="A6270" t="s">
        <v>19387</v>
      </c>
      <c r="B6270" t="s">
        <v>705</v>
      </c>
      <c r="C6270" t="s">
        <v>706</v>
      </c>
      <c r="D6270">
        <v>2</v>
      </c>
      <c r="E6270">
        <v>0</v>
      </c>
      <c r="F6270" t="s">
        <v>11</v>
      </c>
      <c r="G6270" t="s">
        <v>19388</v>
      </c>
      <c r="H6270" t="s">
        <v>2193</v>
      </c>
    </row>
    <row r="6271" spans="1:8" x14ac:dyDescent="0.35">
      <c r="A6271" t="s">
        <v>19396</v>
      </c>
      <c r="B6271" t="s">
        <v>19397</v>
      </c>
      <c r="C6271" t="s">
        <v>19398</v>
      </c>
      <c r="D6271">
        <v>2</v>
      </c>
      <c r="E6271">
        <v>1</v>
      </c>
      <c r="F6271" t="s">
        <v>11</v>
      </c>
      <c r="G6271" t="s">
        <v>19399</v>
      </c>
      <c r="H6271" t="s">
        <v>19400</v>
      </c>
    </row>
    <row r="6272" spans="1:8" x14ac:dyDescent="0.35">
      <c r="A6272" t="s">
        <v>19433</v>
      </c>
      <c r="B6272" t="s">
        <v>6434</v>
      </c>
      <c r="C6272" t="s">
        <v>6435</v>
      </c>
      <c r="D6272">
        <v>2</v>
      </c>
      <c r="E6272">
        <v>1</v>
      </c>
      <c r="F6272" t="s">
        <v>11</v>
      </c>
      <c r="G6272" t="s">
        <v>19434</v>
      </c>
      <c r="H6272" t="s">
        <v>251</v>
      </c>
    </row>
    <row r="6273" spans="1:8" x14ac:dyDescent="0.35">
      <c r="A6273" t="s">
        <v>19448</v>
      </c>
      <c r="B6273" t="s">
        <v>436</v>
      </c>
      <c r="C6273" t="s">
        <v>437</v>
      </c>
      <c r="D6273">
        <v>2</v>
      </c>
      <c r="E6273">
        <v>1</v>
      </c>
      <c r="F6273" t="s">
        <v>11</v>
      </c>
      <c r="G6273" t="s">
        <v>19449</v>
      </c>
      <c r="H6273" t="s">
        <v>812</v>
      </c>
    </row>
    <row r="6274" spans="1:8" x14ac:dyDescent="0.35">
      <c r="A6274" t="s">
        <v>19455</v>
      </c>
      <c r="B6274" t="s">
        <v>1607</v>
      </c>
      <c r="C6274" t="s">
        <v>1608</v>
      </c>
      <c r="D6274">
        <v>2</v>
      </c>
      <c r="E6274">
        <v>2</v>
      </c>
      <c r="F6274" t="s">
        <v>11</v>
      </c>
      <c r="G6274" t="s">
        <v>19456</v>
      </c>
      <c r="H6274" t="s">
        <v>495</v>
      </c>
    </row>
    <row r="6275" spans="1:8" x14ac:dyDescent="0.35">
      <c r="A6275" t="s">
        <v>19457</v>
      </c>
      <c r="B6275" t="s">
        <v>436</v>
      </c>
      <c r="C6275" t="s">
        <v>437</v>
      </c>
      <c r="D6275">
        <v>2</v>
      </c>
      <c r="E6275">
        <v>3</v>
      </c>
      <c r="F6275" t="s">
        <v>11</v>
      </c>
      <c r="G6275" t="s">
        <v>19458</v>
      </c>
      <c r="H6275" t="s">
        <v>812</v>
      </c>
    </row>
    <row r="6276" spans="1:8" x14ac:dyDescent="0.35">
      <c r="A6276" t="s">
        <v>19463</v>
      </c>
      <c r="B6276" t="s">
        <v>7120</v>
      </c>
      <c r="C6276" t="s">
        <v>7121</v>
      </c>
      <c r="D6276">
        <v>2</v>
      </c>
      <c r="E6276">
        <v>1</v>
      </c>
      <c r="F6276" t="s">
        <v>11</v>
      </c>
      <c r="G6276" t="s">
        <v>19464</v>
      </c>
      <c r="H6276" t="s">
        <v>1709</v>
      </c>
    </row>
    <row r="6277" spans="1:8" x14ac:dyDescent="0.35">
      <c r="A6277" t="s">
        <v>19465</v>
      </c>
      <c r="B6277" t="s">
        <v>17670</v>
      </c>
      <c r="C6277" t="s">
        <v>17671</v>
      </c>
      <c r="D6277">
        <v>2</v>
      </c>
      <c r="E6277">
        <v>1</v>
      </c>
      <c r="F6277" t="s">
        <v>11</v>
      </c>
      <c r="G6277" t="s">
        <v>19464</v>
      </c>
      <c r="H6277" t="s">
        <v>9593</v>
      </c>
    </row>
    <row r="6278" spans="1:8" x14ac:dyDescent="0.35">
      <c r="A6278" t="s">
        <v>19503</v>
      </c>
      <c r="B6278" t="s">
        <v>19504</v>
      </c>
      <c r="C6278" t="s">
        <v>19505</v>
      </c>
      <c r="D6278">
        <v>2</v>
      </c>
      <c r="E6278">
        <v>0</v>
      </c>
      <c r="F6278" t="s">
        <v>11</v>
      </c>
      <c r="G6278" t="s">
        <v>19506</v>
      </c>
      <c r="H6278" t="s">
        <v>19507</v>
      </c>
    </row>
    <row r="6279" spans="1:8" x14ac:dyDescent="0.35">
      <c r="A6279" t="s">
        <v>19512</v>
      </c>
      <c r="B6279" t="s">
        <v>8008</v>
      </c>
      <c r="C6279" t="s">
        <v>8009</v>
      </c>
      <c r="D6279">
        <v>2</v>
      </c>
      <c r="E6279">
        <v>3</v>
      </c>
      <c r="F6279" t="s">
        <v>11</v>
      </c>
      <c r="G6279" t="s">
        <v>19513</v>
      </c>
      <c r="H6279" t="s">
        <v>2321</v>
      </c>
    </row>
    <row r="6280" spans="1:8" x14ac:dyDescent="0.35">
      <c r="A6280" t="s">
        <v>19546</v>
      </c>
      <c r="B6280" t="s">
        <v>19547</v>
      </c>
      <c r="C6280" t="s">
        <v>19548</v>
      </c>
      <c r="D6280">
        <v>2</v>
      </c>
      <c r="E6280">
        <v>1</v>
      </c>
      <c r="F6280" t="s">
        <v>11</v>
      </c>
      <c r="G6280" t="s">
        <v>19549</v>
      </c>
      <c r="H6280" t="s">
        <v>5430</v>
      </c>
    </row>
    <row r="6281" spans="1:8" x14ac:dyDescent="0.35">
      <c r="A6281" t="s">
        <v>19565</v>
      </c>
      <c r="B6281" t="s">
        <v>19566</v>
      </c>
      <c r="C6281" t="s">
        <v>19567</v>
      </c>
      <c r="D6281">
        <v>2</v>
      </c>
      <c r="E6281">
        <v>0</v>
      </c>
      <c r="F6281" t="s">
        <v>11</v>
      </c>
      <c r="G6281" t="s">
        <v>19568</v>
      </c>
      <c r="H6281" t="s">
        <v>10196</v>
      </c>
    </row>
    <row r="6282" spans="1:8" x14ac:dyDescent="0.35">
      <c r="A6282" t="s">
        <v>19578</v>
      </c>
      <c r="B6282" t="s">
        <v>6288</v>
      </c>
      <c r="C6282" t="s">
        <v>6289</v>
      </c>
      <c r="D6282">
        <v>2</v>
      </c>
      <c r="E6282">
        <v>1</v>
      </c>
      <c r="F6282" t="s">
        <v>11</v>
      </c>
      <c r="G6282" t="s">
        <v>19577</v>
      </c>
      <c r="H6282" t="s">
        <v>5765</v>
      </c>
    </row>
    <row r="6283" spans="1:8" x14ac:dyDescent="0.35">
      <c r="A6283" t="s">
        <v>19582</v>
      </c>
      <c r="B6283" t="s">
        <v>19566</v>
      </c>
      <c r="C6283" t="s">
        <v>19567</v>
      </c>
      <c r="D6283">
        <v>2</v>
      </c>
      <c r="E6283">
        <v>5</v>
      </c>
      <c r="F6283" t="s">
        <v>11</v>
      </c>
      <c r="G6283" t="s">
        <v>19583</v>
      </c>
      <c r="H6283" t="s">
        <v>14100</v>
      </c>
    </row>
    <row r="6284" spans="1:8" x14ac:dyDescent="0.35">
      <c r="A6284" t="s">
        <v>19586</v>
      </c>
      <c r="B6284" t="s">
        <v>19587</v>
      </c>
      <c r="C6284" t="s">
        <v>19588</v>
      </c>
      <c r="D6284">
        <v>2</v>
      </c>
      <c r="E6284">
        <v>1</v>
      </c>
      <c r="F6284" t="s">
        <v>11</v>
      </c>
      <c r="G6284" t="s">
        <v>19589</v>
      </c>
      <c r="H6284" t="s">
        <v>19590</v>
      </c>
    </row>
    <row r="6285" spans="1:8" x14ac:dyDescent="0.35">
      <c r="A6285" t="s">
        <v>19597</v>
      </c>
      <c r="B6285" t="s">
        <v>19598</v>
      </c>
      <c r="C6285" t="s">
        <v>19599</v>
      </c>
      <c r="D6285">
        <v>2</v>
      </c>
      <c r="E6285">
        <v>1</v>
      </c>
      <c r="F6285" t="s">
        <v>11</v>
      </c>
      <c r="G6285" t="s">
        <v>19600</v>
      </c>
      <c r="H6285" t="s">
        <v>4182</v>
      </c>
    </row>
    <row r="6286" spans="1:8" x14ac:dyDescent="0.35">
      <c r="A6286" t="s">
        <v>19601</v>
      </c>
      <c r="B6286" t="s">
        <v>7168</v>
      </c>
      <c r="C6286" t="s">
        <v>7169</v>
      </c>
      <c r="D6286">
        <v>2</v>
      </c>
      <c r="E6286">
        <v>0</v>
      </c>
      <c r="F6286" t="s">
        <v>11</v>
      </c>
      <c r="G6286" t="s">
        <v>19602</v>
      </c>
      <c r="H6286" t="s">
        <v>5109</v>
      </c>
    </row>
    <row r="6287" spans="1:8" x14ac:dyDescent="0.35">
      <c r="A6287" t="s">
        <v>19605</v>
      </c>
      <c r="B6287" t="s">
        <v>19606</v>
      </c>
      <c r="C6287" t="s">
        <v>19607</v>
      </c>
      <c r="D6287">
        <v>2</v>
      </c>
      <c r="E6287">
        <v>1</v>
      </c>
      <c r="F6287" t="s">
        <v>11</v>
      </c>
      <c r="G6287" t="s">
        <v>19608</v>
      </c>
      <c r="H6287" t="s">
        <v>19609</v>
      </c>
    </row>
    <row r="6288" spans="1:8" x14ac:dyDescent="0.35">
      <c r="A6288" t="s">
        <v>19616</v>
      </c>
      <c r="B6288" t="s">
        <v>215</v>
      </c>
      <c r="C6288" t="s">
        <v>216</v>
      </c>
      <c r="D6288">
        <v>2</v>
      </c>
      <c r="E6288">
        <v>2</v>
      </c>
      <c r="F6288" t="s">
        <v>11</v>
      </c>
      <c r="G6288" t="s">
        <v>19617</v>
      </c>
      <c r="H6288" t="s">
        <v>2071</v>
      </c>
    </row>
    <row r="6289" spans="1:8" x14ac:dyDescent="0.35">
      <c r="A6289" t="s">
        <v>19620</v>
      </c>
      <c r="B6289" t="s">
        <v>7822</v>
      </c>
      <c r="C6289" t="s">
        <v>7823</v>
      </c>
      <c r="D6289">
        <v>2</v>
      </c>
      <c r="E6289">
        <v>2</v>
      </c>
      <c r="F6289" t="s">
        <v>11</v>
      </c>
      <c r="G6289" t="s">
        <v>19621</v>
      </c>
      <c r="H6289" t="s">
        <v>805</v>
      </c>
    </row>
    <row r="6290" spans="1:8" x14ac:dyDescent="0.35">
      <c r="A6290" t="s">
        <v>19626</v>
      </c>
      <c r="B6290" t="s">
        <v>1966</v>
      </c>
      <c r="C6290" t="s">
        <v>1967</v>
      </c>
      <c r="D6290">
        <v>2</v>
      </c>
      <c r="E6290">
        <v>0</v>
      </c>
      <c r="F6290" t="s">
        <v>11</v>
      </c>
      <c r="G6290" t="s">
        <v>19627</v>
      </c>
      <c r="H6290" t="s">
        <v>3712</v>
      </c>
    </row>
    <row r="6291" spans="1:8" x14ac:dyDescent="0.35">
      <c r="A6291" t="s">
        <v>19648</v>
      </c>
      <c r="B6291" t="s">
        <v>5415</v>
      </c>
      <c r="C6291" t="s">
        <v>5416</v>
      </c>
      <c r="D6291">
        <v>2</v>
      </c>
      <c r="E6291">
        <v>1</v>
      </c>
      <c r="F6291" t="s">
        <v>11</v>
      </c>
      <c r="G6291" t="s">
        <v>19649</v>
      </c>
      <c r="H6291" t="s">
        <v>1394</v>
      </c>
    </row>
    <row r="6292" spans="1:8" x14ac:dyDescent="0.35">
      <c r="A6292" t="s">
        <v>19660</v>
      </c>
      <c r="B6292" t="s">
        <v>3285</v>
      </c>
      <c r="C6292" t="s">
        <v>3286</v>
      </c>
      <c r="D6292">
        <v>2</v>
      </c>
      <c r="E6292">
        <v>1</v>
      </c>
      <c r="F6292" t="s">
        <v>11</v>
      </c>
      <c r="G6292" t="s">
        <v>19661</v>
      </c>
      <c r="H6292" t="s">
        <v>2765</v>
      </c>
    </row>
    <row r="6293" spans="1:8" x14ac:dyDescent="0.35">
      <c r="A6293" t="s">
        <v>19662</v>
      </c>
      <c r="B6293" t="s">
        <v>1573</v>
      </c>
      <c r="C6293" t="s">
        <v>1574</v>
      </c>
      <c r="D6293">
        <v>2</v>
      </c>
      <c r="E6293">
        <v>1</v>
      </c>
      <c r="F6293" t="s">
        <v>11</v>
      </c>
      <c r="G6293" t="s">
        <v>19663</v>
      </c>
      <c r="H6293" t="s">
        <v>3253</v>
      </c>
    </row>
    <row r="6294" spans="1:8" x14ac:dyDescent="0.35">
      <c r="A6294" t="s">
        <v>19664</v>
      </c>
      <c r="B6294" t="s">
        <v>2158</v>
      </c>
      <c r="C6294" t="s">
        <v>2159</v>
      </c>
      <c r="D6294">
        <v>2</v>
      </c>
      <c r="E6294">
        <v>0</v>
      </c>
      <c r="F6294" t="s">
        <v>11</v>
      </c>
      <c r="G6294" t="s">
        <v>19665</v>
      </c>
      <c r="H6294" t="s">
        <v>5000</v>
      </c>
    </row>
    <row r="6295" spans="1:8" x14ac:dyDescent="0.35">
      <c r="A6295" t="s">
        <v>19684</v>
      </c>
      <c r="B6295" t="s">
        <v>6039</v>
      </c>
      <c r="C6295" t="s">
        <v>6040</v>
      </c>
      <c r="D6295">
        <v>2</v>
      </c>
      <c r="E6295">
        <v>1</v>
      </c>
      <c r="F6295" t="s">
        <v>11</v>
      </c>
      <c r="G6295" t="s">
        <v>19685</v>
      </c>
      <c r="H6295" t="s">
        <v>490</v>
      </c>
    </row>
    <row r="6296" spans="1:8" x14ac:dyDescent="0.35">
      <c r="A6296" t="s">
        <v>19686</v>
      </c>
      <c r="B6296" t="s">
        <v>1746</v>
      </c>
      <c r="C6296" t="s">
        <v>1747</v>
      </c>
      <c r="D6296">
        <v>2</v>
      </c>
      <c r="E6296">
        <v>0</v>
      </c>
      <c r="F6296" t="s">
        <v>11</v>
      </c>
      <c r="G6296" t="s">
        <v>19687</v>
      </c>
      <c r="H6296" t="s">
        <v>12350</v>
      </c>
    </row>
    <row r="6297" spans="1:8" x14ac:dyDescent="0.35">
      <c r="A6297" t="s">
        <v>19695</v>
      </c>
      <c r="B6297" t="s">
        <v>19696</v>
      </c>
      <c r="C6297" t="s">
        <v>19697</v>
      </c>
      <c r="D6297">
        <v>2</v>
      </c>
      <c r="E6297">
        <v>1</v>
      </c>
      <c r="F6297" t="s">
        <v>11</v>
      </c>
      <c r="G6297" t="s">
        <v>19694</v>
      </c>
      <c r="H6297" t="s">
        <v>1601</v>
      </c>
    </row>
    <row r="6298" spans="1:8" x14ac:dyDescent="0.35">
      <c r="A6298" t="s">
        <v>19726</v>
      </c>
      <c r="B6298" t="s">
        <v>19727</v>
      </c>
      <c r="C6298" t="s">
        <v>19728</v>
      </c>
      <c r="D6298">
        <v>2</v>
      </c>
      <c r="E6298">
        <v>3</v>
      </c>
      <c r="F6298" t="s">
        <v>11</v>
      </c>
      <c r="G6298" t="s">
        <v>19729</v>
      </c>
      <c r="H6298" t="s">
        <v>304</v>
      </c>
    </row>
    <row r="6299" spans="1:8" x14ac:dyDescent="0.35">
      <c r="A6299" t="s">
        <v>19756</v>
      </c>
      <c r="B6299" t="s">
        <v>182</v>
      </c>
      <c r="C6299" t="s">
        <v>183</v>
      </c>
      <c r="D6299">
        <v>2</v>
      </c>
      <c r="E6299">
        <v>1</v>
      </c>
      <c r="F6299" t="s">
        <v>11</v>
      </c>
      <c r="G6299" t="s">
        <v>19757</v>
      </c>
      <c r="H6299" t="s">
        <v>1412</v>
      </c>
    </row>
    <row r="6300" spans="1:8" x14ac:dyDescent="0.35">
      <c r="A6300" t="s">
        <v>19775</v>
      </c>
      <c r="B6300" t="s">
        <v>19776</v>
      </c>
      <c r="C6300" t="s">
        <v>19777</v>
      </c>
      <c r="D6300">
        <v>2</v>
      </c>
      <c r="E6300">
        <v>1</v>
      </c>
      <c r="F6300" t="s">
        <v>11</v>
      </c>
      <c r="G6300" t="s">
        <v>19778</v>
      </c>
      <c r="H6300" t="s">
        <v>1031</v>
      </c>
    </row>
    <row r="6301" spans="1:8" x14ac:dyDescent="0.35">
      <c r="A6301" t="s">
        <v>19804</v>
      </c>
      <c r="B6301" t="s">
        <v>2595</v>
      </c>
      <c r="C6301" t="s">
        <v>2596</v>
      </c>
      <c r="D6301">
        <v>2</v>
      </c>
      <c r="E6301">
        <v>1</v>
      </c>
      <c r="F6301" t="s">
        <v>11</v>
      </c>
      <c r="G6301" t="s">
        <v>19805</v>
      </c>
      <c r="H6301" t="s">
        <v>3926</v>
      </c>
    </row>
    <row r="6302" spans="1:8" x14ac:dyDescent="0.35">
      <c r="A6302" t="s">
        <v>19806</v>
      </c>
      <c r="B6302" t="s">
        <v>19807</v>
      </c>
      <c r="C6302" t="s">
        <v>19808</v>
      </c>
      <c r="D6302">
        <v>2</v>
      </c>
      <c r="E6302">
        <v>0</v>
      </c>
      <c r="F6302" t="s">
        <v>11</v>
      </c>
      <c r="G6302" t="s">
        <v>19809</v>
      </c>
      <c r="H6302" t="s">
        <v>2997</v>
      </c>
    </row>
    <row r="6303" spans="1:8" x14ac:dyDescent="0.35">
      <c r="A6303" t="s">
        <v>19815</v>
      </c>
      <c r="B6303" t="s">
        <v>662</v>
      </c>
      <c r="C6303" t="s">
        <v>663</v>
      </c>
      <c r="D6303">
        <v>2</v>
      </c>
      <c r="E6303">
        <v>1</v>
      </c>
      <c r="F6303" t="s">
        <v>11</v>
      </c>
      <c r="G6303" t="s">
        <v>19816</v>
      </c>
      <c r="H6303" t="s">
        <v>78</v>
      </c>
    </row>
    <row r="6304" spans="1:8" x14ac:dyDescent="0.35">
      <c r="A6304" t="s">
        <v>19819</v>
      </c>
      <c r="B6304" t="s">
        <v>1607</v>
      </c>
      <c r="C6304" t="s">
        <v>1608</v>
      </c>
      <c r="D6304">
        <v>2</v>
      </c>
      <c r="E6304">
        <v>0</v>
      </c>
      <c r="F6304" t="s">
        <v>11</v>
      </c>
      <c r="G6304" t="s">
        <v>19820</v>
      </c>
      <c r="H6304" t="s">
        <v>19821</v>
      </c>
    </row>
    <row r="6305" spans="1:8" x14ac:dyDescent="0.35">
      <c r="A6305" t="s">
        <v>19823</v>
      </c>
      <c r="B6305" t="s">
        <v>3607</v>
      </c>
      <c r="C6305" t="s">
        <v>3608</v>
      </c>
      <c r="D6305">
        <v>2</v>
      </c>
      <c r="E6305">
        <v>1</v>
      </c>
      <c r="F6305" t="s">
        <v>11</v>
      </c>
      <c r="G6305" t="s">
        <v>19824</v>
      </c>
      <c r="H6305" t="s">
        <v>6001</v>
      </c>
    </row>
    <row r="6306" spans="1:8" x14ac:dyDescent="0.35">
      <c r="A6306" t="s">
        <v>19832</v>
      </c>
      <c r="B6306" t="s">
        <v>2526</v>
      </c>
      <c r="C6306" t="s">
        <v>2527</v>
      </c>
      <c r="D6306">
        <v>2</v>
      </c>
      <c r="E6306">
        <v>1</v>
      </c>
      <c r="F6306" t="s">
        <v>11</v>
      </c>
      <c r="G6306" t="s">
        <v>19833</v>
      </c>
      <c r="H6306" t="s">
        <v>19834</v>
      </c>
    </row>
    <row r="6307" spans="1:8" x14ac:dyDescent="0.35">
      <c r="A6307" t="s">
        <v>19840</v>
      </c>
      <c r="B6307" t="s">
        <v>6644</v>
      </c>
      <c r="C6307" t="s">
        <v>6645</v>
      </c>
      <c r="D6307">
        <v>2</v>
      </c>
      <c r="E6307">
        <v>1</v>
      </c>
      <c r="F6307" t="s">
        <v>11</v>
      </c>
      <c r="G6307" t="s">
        <v>19841</v>
      </c>
      <c r="H6307" t="s">
        <v>2464</v>
      </c>
    </row>
    <row r="6308" spans="1:8" x14ac:dyDescent="0.35">
      <c r="A6308" t="s">
        <v>19847</v>
      </c>
      <c r="B6308" t="s">
        <v>5034</v>
      </c>
      <c r="C6308" t="s">
        <v>5035</v>
      </c>
      <c r="D6308">
        <v>2</v>
      </c>
      <c r="E6308">
        <v>1</v>
      </c>
      <c r="F6308" t="s">
        <v>11</v>
      </c>
      <c r="G6308" t="s">
        <v>19848</v>
      </c>
      <c r="H6308" t="s">
        <v>4182</v>
      </c>
    </row>
    <row r="6309" spans="1:8" x14ac:dyDescent="0.35">
      <c r="A6309" t="s">
        <v>19855</v>
      </c>
      <c r="B6309" t="s">
        <v>2516</v>
      </c>
      <c r="C6309" t="s">
        <v>2517</v>
      </c>
      <c r="D6309">
        <v>2</v>
      </c>
      <c r="E6309">
        <v>2</v>
      </c>
      <c r="F6309" t="s">
        <v>11</v>
      </c>
      <c r="G6309" t="s">
        <v>19856</v>
      </c>
      <c r="H6309" t="s">
        <v>13</v>
      </c>
    </row>
    <row r="6310" spans="1:8" x14ac:dyDescent="0.35">
      <c r="A6310" t="s">
        <v>5577</v>
      </c>
      <c r="B6310" t="s">
        <v>2924</v>
      </c>
      <c r="C6310" t="s">
        <v>2925</v>
      </c>
      <c r="D6310">
        <v>2</v>
      </c>
      <c r="E6310">
        <v>1</v>
      </c>
      <c r="F6310" t="s">
        <v>11</v>
      </c>
      <c r="G6310" t="s">
        <v>19869</v>
      </c>
      <c r="H6310" t="s">
        <v>4513</v>
      </c>
    </row>
    <row r="6311" spans="1:8" x14ac:dyDescent="0.35">
      <c r="A6311" t="s">
        <v>19875</v>
      </c>
      <c r="B6311" t="s">
        <v>19876</v>
      </c>
      <c r="C6311" t="s">
        <v>19877</v>
      </c>
      <c r="D6311">
        <v>2</v>
      </c>
      <c r="E6311">
        <v>2</v>
      </c>
      <c r="F6311" t="s">
        <v>11</v>
      </c>
      <c r="G6311" t="s">
        <v>19878</v>
      </c>
      <c r="H6311" t="s">
        <v>5003</v>
      </c>
    </row>
    <row r="6312" spans="1:8" x14ac:dyDescent="0.35">
      <c r="A6312" t="s">
        <v>19895</v>
      </c>
      <c r="B6312" t="s">
        <v>15782</v>
      </c>
      <c r="C6312" t="s">
        <v>15781</v>
      </c>
      <c r="D6312">
        <v>2</v>
      </c>
      <c r="E6312">
        <v>1</v>
      </c>
      <c r="F6312" t="s">
        <v>11</v>
      </c>
      <c r="G6312" t="s">
        <v>19896</v>
      </c>
      <c r="H6312" t="s">
        <v>481</v>
      </c>
    </row>
    <row r="6313" spans="1:8" x14ac:dyDescent="0.35">
      <c r="A6313" t="s">
        <v>19903</v>
      </c>
      <c r="B6313" t="s">
        <v>6902</v>
      </c>
      <c r="C6313" t="s">
        <v>6901</v>
      </c>
      <c r="D6313">
        <v>2</v>
      </c>
      <c r="E6313">
        <v>1</v>
      </c>
      <c r="F6313" t="s">
        <v>11</v>
      </c>
      <c r="G6313" t="s">
        <v>19904</v>
      </c>
      <c r="H6313" t="s">
        <v>5000</v>
      </c>
    </row>
    <row r="6314" spans="1:8" x14ac:dyDescent="0.35">
      <c r="A6314" t="s">
        <v>19916</v>
      </c>
      <c r="B6314" t="s">
        <v>19917</v>
      </c>
      <c r="C6314" t="s">
        <v>19918</v>
      </c>
      <c r="D6314">
        <v>2</v>
      </c>
      <c r="E6314">
        <v>1</v>
      </c>
      <c r="F6314" t="s">
        <v>11</v>
      </c>
      <c r="G6314" t="s">
        <v>19912</v>
      </c>
      <c r="H6314" t="s">
        <v>6876</v>
      </c>
    </row>
    <row r="6315" spans="1:8" x14ac:dyDescent="0.35">
      <c r="A6315" t="s">
        <v>19921</v>
      </c>
      <c r="B6315" t="s">
        <v>16169</v>
      </c>
      <c r="C6315" t="s">
        <v>16170</v>
      </c>
      <c r="D6315">
        <v>2</v>
      </c>
      <c r="E6315">
        <v>1</v>
      </c>
      <c r="F6315" t="s">
        <v>11</v>
      </c>
      <c r="G6315" t="s">
        <v>19922</v>
      </c>
      <c r="H6315" t="s">
        <v>10349</v>
      </c>
    </row>
    <row r="6316" spans="1:8" x14ac:dyDescent="0.35">
      <c r="A6316" t="s">
        <v>19927</v>
      </c>
      <c r="B6316" t="s">
        <v>14764</v>
      </c>
      <c r="C6316" t="s">
        <v>14765</v>
      </c>
      <c r="D6316">
        <v>2</v>
      </c>
      <c r="E6316">
        <v>1</v>
      </c>
      <c r="F6316" t="s">
        <v>11</v>
      </c>
      <c r="G6316" t="s">
        <v>19928</v>
      </c>
      <c r="H6316" t="s">
        <v>83</v>
      </c>
    </row>
    <row r="6317" spans="1:8" x14ac:dyDescent="0.35">
      <c r="A6317" t="s">
        <v>19937</v>
      </c>
      <c r="B6317" t="s">
        <v>11404</v>
      </c>
      <c r="C6317" t="s">
        <v>11405</v>
      </c>
      <c r="D6317">
        <v>2</v>
      </c>
      <c r="E6317">
        <v>1</v>
      </c>
      <c r="F6317" t="s">
        <v>11</v>
      </c>
      <c r="G6317" t="s">
        <v>19938</v>
      </c>
      <c r="H6317" t="s">
        <v>1576</v>
      </c>
    </row>
    <row r="6318" spans="1:8" x14ac:dyDescent="0.35">
      <c r="A6318" t="s">
        <v>19946</v>
      </c>
      <c r="B6318" t="s">
        <v>19748</v>
      </c>
      <c r="C6318" t="s">
        <v>19749</v>
      </c>
      <c r="D6318">
        <v>2</v>
      </c>
      <c r="E6318">
        <v>1</v>
      </c>
      <c r="F6318" t="s">
        <v>11</v>
      </c>
      <c r="G6318" t="s">
        <v>19947</v>
      </c>
      <c r="H6318" t="s">
        <v>227</v>
      </c>
    </row>
    <row r="6319" spans="1:8" x14ac:dyDescent="0.35">
      <c r="A6319" t="s">
        <v>19954</v>
      </c>
      <c r="B6319" t="s">
        <v>662</v>
      </c>
      <c r="C6319" t="s">
        <v>663</v>
      </c>
      <c r="D6319">
        <v>2</v>
      </c>
      <c r="E6319">
        <v>2</v>
      </c>
      <c r="F6319" t="s">
        <v>11</v>
      </c>
      <c r="G6319" t="s">
        <v>19955</v>
      </c>
      <c r="H6319" t="s">
        <v>1064</v>
      </c>
    </row>
    <row r="6320" spans="1:8" x14ac:dyDescent="0.35">
      <c r="A6320" t="s">
        <v>19979</v>
      </c>
      <c r="B6320" t="s">
        <v>16342</v>
      </c>
      <c r="C6320" t="s">
        <v>16343</v>
      </c>
      <c r="D6320">
        <v>2</v>
      </c>
      <c r="E6320">
        <v>1</v>
      </c>
      <c r="F6320" t="s">
        <v>11</v>
      </c>
      <c r="G6320" t="s">
        <v>19980</v>
      </c>
      <c r="H6320" t="s">
        <v>2052</v>
      </c>
    </row>
    <row r="6321" spans="1:8" x14ac:dyDescent="0.35">
      <c r="A6321" t="s">
        <v>19988</v>
      </c>
      <c r="B6321" t="s">
        <v>19989</v>
      </c>
      <c r="C6321" t="s">
        <v>19990</v>
      </c>
      <c r="D6321">
        <v>2</v>
      </c>
      <c r="E6321">
        <v>0</v>
      </c>
      <c r="F6321" t="s">
        <v>11</v>
      </c>
      <c r="G6321" t="s">
        <v>19991</v>
      </c>
      <c r="H6321" t="s">
        <v>548</v>
      </c>
    </row>
    <row r="6322" spans="1:8" x14ac:dyDescent="0.35">
      <c r="A6322" t="s">
        <v>19988</v>
      </c>
      <c r="B6322" t="s">
        <v>19989</v>
      </c>
      <c r="C6322" t="s">
        <v>19990</v>
      </c>
      <c r="D6322">
        <v>2</v>
      </c>
      <c r="E6322">
        <v>0</v>
      </c>
      <c r="F6322" t="s">
        <v>11</v>
      </c>
      <c r="G6322" t="s">
        <v>19992</v>
      </c>
      <c r="H6322" t="s">
        <v>548</v>
      </c>
    </row>
    <row r="6323" spans="1:8" x14ac:dyDescent="0.35">
      <c r="A6323" t="s">
        <v>19993</v>
      </c>
      <c r="B6323" t="s">
        <v>5580</v>
      </c>
      <c r="C6323" t="s">
        <v>5581</v>
      </c>
      <c r="D6323">
        <v>2</v>
      </c>
      <c r="E6323">
        <v>1</v>
      </c>
      <c r="F6323" t="s">
        <v>11</v>
      </c>
      <c r="G6323" t="s">
        <v>19994</v>
      </c>
      <c r="H6323" t="s">
        <v>106</v>
      </c>
    </row>
    <row r="6324" spans="1:8" x14ac:dyDescent="0.35">
      <c r="A6324" t="s">
        <v>19997</v>
      </c>
      <c r="B6324" t="s">
        <v>140</v>
      </c>
      <c r="C6324" t="s">
        <v>141</v>
      </c>
      <c r="D6324">
        <v>2</v>
      </c>
      <c r="E6324">
        <v>3</v>
      </c>
      <c r="F6324" t="s">
        <v>11</v>
      </c>
      <c r="G6324" t="s">
        <v>19998</v>
      </c>
      <c r="H6324" t="s">
        <v>1293</v>
      </c>
    </row>
    <row r="6325" spans="1:8" x14ac:dyDescent="0.35">
      <c r="A6325" t="s">
        <v>19997</v>
      </c>
      <c r="B6325" t="s">
        <v>140</v>
      </c>
      <c r="C6325" t="s">
        <v>141</v>
      </c>
      <c r="D6325">
        <v>2</v>
      </c>
      <c r="E6325">
        <v>1</v>
      </c>
      <c r="F6325" t="s">
        <v>11</v>
      </c>
      <c r="G6325" t="e">
        <f>- ФСБ ведет разъяснительную работу регулярно по регионам.</f>
        <v>#NAME?</v>
      </c>
      <c r="H6325" t="s">
        <v>1293</v>
      </c>
    </row>
    <row r="6326" spans="1:8" x14ac:dyDescent="0.35">
      <c r="A6326" t="s">
        <v>20011</v>
      </c>
      <c r="B6326" t="s">
        <v>2089</v>
      </c>
      <c r="C6326" t="s">
        <v>2090</v>
      </c>
      <c r="D6326">
        <v>2</v>
      </c>
      <c r="E6326">
        <v>1</v>
      </c>
      <c r="F6326" t="s">
        <v>11</v>
      </c>
      <c r="G6326" t="s">
        <v>20012</v>
      </c>
      <c r="H6326" t="s">
        <v>4182</v>
      </c>
    </row>
    <row r="6327" spans="1:8" x14ac:dyDescent="0.35">
      <c r="A6327" t="s">
        <v>20016</v>
      </c>
      <c r="B6327" t="s">
        <v>7865</v>
      </c>
      <c r="C6327" t="s">
        <v>7864</v>
      </c>
      <c r="D6327">
        <v>2</v>
      </c>
      <c r="E6327">
        <v>1</v>
      </c>
      <c r="F6327" t="s">
        <v>11</v>
      </c>
      <c r="G6327" t="s">
        <v>20017</v>
      </c>
      <c r="H6327" t="s">
        <v>3787</v>
      </c>
    </row>
    <row r="6328" spans="1:8" x14ac:dyDescent="0.35">
      <c r="A6328" t="s">
        <v>20030</v>
      </c>
      <c r="B6328" t="s">
        <v>3530</v>
      </c>
      <c r="C6328" t="s">
        <v>3531</v>
      </c>
      <c r="D6328">
        <v>2</v>
      </c>
      <c r="E6328">
        <v>1</v>
      </c>
      <c r="F6328" t="s">
        <v>11</v>
      </c>
      <c r="G6328" t="s">
        <v>20031</v>
      </c>
      <c r="H6328" t="s">
        <v>3437</v>
      </c>
    </row>
    <row r="6329" spans="1:8" x14ac:dyDescent="0.35">
      <c r="A6329" t="s">
        <v>20033</v>
      </c>
      <c r="B6329" t="s">
        <v>8723</v>
      </c>
      <c r="C6329" t="s">
        <v>8724</v>
      </c>
      <c r="D6329">
        <v>2</v>
      </c>
      <c r="E6329">
        <v>1</v>
      </c>
      <c r="F6329" t="s">
        <v>11</v>
      </c>
      <c r="G6329" t="s">
        <v>20031</v>
      </c>
      <c r="H6329" t="s">
        <v>371</v>
      </c>
    </row>
    <row r="6330" spans="1:8" x14ac:dyDescent="0.35">
      <c r="A6330" t="s">
        <v>20036</v>
      </c>
      <c r="B6330" t="s">
        <v>17702</v>
      </c>
      <c r="C6330" t="s">
        <v>17703</v>
      </c>
      <c r="D6330">
        <v>2</v>
      </c>
      <c r="E6330">
        <v>1</v>
      </c>
      <c r="F6330" t="s">
        <v>11</v>
      </c>
      <c r="G6330" t="s">
        <v>20037</v>
      </c>
      <c r="H6330" t="s">
        <v>5663</v>
      </c>
    </row>
    <row r="6331" spans="1:8" x14ac:dyDescent="0.35">
      <c r="A6331" t="s">
        <v>20043</v>
      </c>
      <c r="B6331" t="s">
        <v>1896</v>
      </c>
      <c r="C6331" t="s">
        <v>1895</v>
      </c>
      <c r="D6331">
        <v>2</v>
      </c>
      <c r="E6331">
        <v>0</v>
      </c>
      <c r="F6331" t="s">
        <v>11</v>
      </c>
      <c r="G6331" t="s">
        <v>20044</v>
      </c>
      <c r="H6331" t="s">
        <v>10738</v>
      </c>
    </row>
    <row r="6332" spans="1:8" x14ac:dyDescent="0.35">
      <c r="A6332" t="s">
        <v>20050</v>
      </c>
      <c r="B6332" t="s">
        <v>7574</v>
      </c>
      <c r="C6332" t="s">
        <v>7575</v>
      </c>
      <c r="D6332">
        <v>2</v>
      </c>
      <c r="E6332">
        <v>1</v>
      </c>
      <c r="F6332" t="s">
        <v>11</v>
      </c>
      <c r="G6332" t="s">
        <v>20049</v>
      </c>
      <c r="H6332" t="s">
        <v>20051</v>
      </c>
    </row>
    <row r="6333" spans="1:8" x14ac:dyDescent="0.35">
      <c r="A6333" t="s">
        <v>20052</v>
      </c>
      <c r="B6333" t="s">
        <v>140</v>
      </c>
      <c r="C6333" t="s">
        <v>141</v>
      </c>
      <c r="D6333">
        <v>2</v>
      </c>
      <c r="E6333">
        <v>0</v>
      </c>
      <c r="F6333" t="s">
        <v>11</v>
      </c>
      <c r="G6333" t="s">
        <v>20049</v>
      </c>
      <c r="H6333" t="s">
        <v>1077</v>
      </c>
    </row>
    <row r="6334" spans="1:8" x14ac:dyDescent="0.35">
      <c r="A6334" t="s">
        <v>20053</v>
      </c>
      <c r="B6334" t="s">
        <v>20054</v>
      </c>
      <c r="C6334" t="s">
        <v>20055</v>
      </c>
      <c r="D6334">
        <v>2</v>
      </c>
      <c r="E6334">
        <v>1</v>
      </c>
      <c r="F6334" t="s">
        <v>11</v>
      </c>
      <c r="G6334" t="s">
        <v>20056</v>
      </c>
      <c r="H6334" t="s">
        <v>1473</v>
      </c>
    </row>
    <row r="6335" spans="1:8" x14ac:dyDescent="0.35">
      <c r="A6335" t="s">
        <v>20057</v>
      </c>
      <c r="B6335" t="s">
        <v>10441</v>
      </c>
      <c r="C6335" t="s">
        <v>10442</v>
      </c>
      <c r="D6335">
        <v>2</v>
      </c>
      <c r="E6335">
        <v>0</v>
      </c>
      <c r="F6335" t="s">
        <v>11</v>
      </c>
      <c r="G6335" t="s">
        <v>20058</v>
      </c>
      <c r="H6335" t="s">
        <v>2702</v>
      </c>
    </row>
    <row r="6336" spans="1:8" x14ac:dyDescent="0.35">
      <c r="A6336" t="s">
        <v>20059</v>
      </c>
      <c r="B6336" t="s">
        <v>130</v>
      </c>
      <c r="C6336" t="s">
        <v>131</v>
      </c>
      <c r="D6336">
        <v>2</v>
      </c>
      <c r="E6336">
        <v>1</v>
      </c>
      <c r="F6336" t="s">
        <v>11</v>
      </c>
      <c r="G6336" t="s">
        <v>20060</v>
      </c>
      <c r="H6336" t="s">
        <v>1879</v>
      </c>
    </row>
    <row r="6337" spans="1:8" x14ac:dyDescent="0.35">
      <c r="A6337" t="s">
        <v>20127</v>
      </c>
      <c r="B6337" t="s">
        <v>6090</v>
      </c>
      <c r="C6337" t="s">
        <v>6091</v>
      </c>
      <c r="D6337">
        <v>2</v>
      </c>
      <c r="E6337">
        <v>1</v>
      </c>
      <c r="F6337" t="s">
        <v>11</v>
      </c>
      <c r="G6337" t="s">
        <v>20128</v>
      </c>
      <c r="H6337" t="s">
        <v>16831</v>
      </c>
    </row>
    <row r="6338" spans="1:8" x14ac:dyDescent="0.35">
      <c r="A6338" t="s">
        <v>20134</v>
      </c>
      <c r="B6338" t="s">
        <v>7351</v>
      </c>
      <c r="C6338" t="s">
        <v>7352</v>
      </c>
      <c r="D6338">
        <v>2</v>
      </c>
      <c r="E6338">
        <v>1</v>
      </c>
      <c r="F6338" t="s">
        <v>11</v>
      </c>
      <c r="G6338" t="s">
        <v>20135</v>
      </c>
      <c r="H6338" t="s">
        <v>7130</v>
      </c>
    </row>
    <row r="6339" spans="1:8" x14ac:dyDescent="0.35">
      <c r="A6339" t="s">
        <v>6306</v>
      </c>
      <c r="B6339" t="s">
        <v>211</v>
      </c>
      <c r="C6339" t="s">
        <v>212</v>
      </c>
      <c r="D6339">
        <v>2</v>
      </c>
      <c r="E6339">
        <v>1</v>
      </c>
      <c r="F6339" t="s">
        <v>11</v>
      </c>
      <c r="G6339" t="s">
        <v>20174</v>
      </c>
      <c r="H6339" t="s">
        <v>2464</v>
      </c>
    </row>
    <row r="6340" spans="1:8" x14ac:dyDescent="0.35">
      <c r="A6340" t="s">
        <v>20179</v>
      </c>
      <c r="B6340" t="s">
        <v>211</v>
      </c>
      <c r="C6340" t="s">
        <v>212</v>
      </c>
      <c r="D6340">
        <v>2</v>
      </c>
      <c r="E6340">
        <v>1</v>
      </c>
      <c r="F6340" t="s">
        <v>11</v>
      </c>
      <c r="G6340" t="s">
        <v>20178</v>
      </c>
      <c r="H6340" t="s">
        <v>3506</v>
      </c>
    </row>
    <row r="6341" spans="1:8" x14ac:dyDescent="0.35">
      <c r="A6341" t="s">
        <v>20182</v>
      </c>
      <c r="B6341" t="s">
        <v>20183</v>
      </c>
      <c r="C6341" t="s">
        <v>20184</v>
      </c>
      <c r="D6341">
        <v>2</v>
      </c>
      <c r="E6341">
        <v>0</v>
      </c>
      <c r="F6341" t="s">
        <v>11</v>
      </c>
      <c r="G6341" t="s">
        <v>20185</v>
      </c>
      <c r="H6341" t="s">
        <v>1709</v>
      </c>
    </row>
    <row r="6342" spans="1:8" x14ac:dyDescent="0.35">
      <c r="A6342" t="s">
        <v>20195</v>
      </c>
      <c r="B6342" t="s">
        <v>1868</v>
      </c>
      <c r="C6342" t="s">
        <v>1869</v>
      </c>
      <c r="D6342">
        <v>2</v>
      </c>
      <c r="E6342">
        <v>0</v>
      </c>
      <c r="F6342" t="s">
        <v>11</v>
      </c>
      <c r="G6342" t="s">
        <v>20196</v>
      </c>
      <c r="H6342" t="s">
        <v>2702</v>
      </c>
    </row>
    <row r="6343" spans="1:8" x14ac:dyDescent="0.35">
      <c r="A6343" t="s">
        <v>20200</v>
      </c>
      <c r="B6343" t="s">
        <v>20201</v>
      </c>
      <c r="C6343" t="s">
        <v>20202</v>
      </c>
      <c r="D6343">
        <v>2</v>
      </c>
      <c r="E6343">
        <v>1</v>
      </c>
      <c r="F6343" t="s">
        <v>11</v>
      </c>
      <c r="G6343" t="s">
        <v>20203</v>
      </c>
      <c r="H6343" t="s">
        <v>304</v>
      </c>
    </row>
    <row r="6344" spans="1:8" x14ac:dyDescent="0.35">
      <c r="A6344" t="s">
        <v>6582</v>
      </c>
      <c r="B6344" t="s">
        <v>2614</v>
      </c>
      <c r="C6344" t="s">
        <v>2613</v>
      </c>
      <c r="D6344">
        <v>2</v>
      </c>
      <c r="E6344">
        <v>0</v>
      </c>
      <c r="F6344" t="s">
        <v>11</v>
      </c>
      <c r="G6344" t="s">
        <v>20217</v>
      </c>
      <c r="H6344" t="s">
        <v>304</v>
      </c>
    </row>
    <row r="6345" spans="1:8" x14ac:dyDescent="0.35">
      <c r="A6345" t="s">
        <v>20218</v>
      </c>
      <c r="B6345" t="s">
        <v>3137</v>
      </c>
      <c r="C6345" t="s">
        <v>3138</v>
      </c>
      <c r="D6345">
        <v>2</v>
      </c>
      <c r="E6345">
        <v>3</v>
      </c>
      <c r="F6345" t="s">
        <v>11</v>
      </c>
      <c r="G6345" t="s">
        <v>20219</v>
      </c>
      <c r="H6345" t="s">
        <v>2450</v>
      </c>
    </row>
    <row r="6346" spans="1:8" x14ac:dyDescent="0.35">
      <c r="A6346" t="s">
        <v>20233</v>
      </c>
      <c r="B6346" t="s">
        <v>347</v>
      </c>
      <c r="C6346" t="s">
        <v>348</v>
      </c>
      <c r="D6346">
        <v>2</v>
      </c>
      <c r="E6346">
        <v>1</v>
      </c>
      <c r="F6346" t="s">
        <v>11</v>
      </c>
      <c r="G6346" t="s">
        <v>20234</v>
      </c>
      <c r="H6346" t="s">
        <v>83</v>
      </c>
    </row>
    <row r="6347" spans="1:8" x14ac:dyDescent="0.35">
      <c r="A6347" t="s">
        <v>20243</v>
      </c>
      <c r="B6347" t="s">
        <v>20244</v>
      </c>
      <c r="C6347" t="s">
        <v>20245</v>
      </c>
      <c r="D6347">
        <v>2</v>
      </c>
      <c r="E6347">
        <v>0</v>
      </c>
      <c r="F6347" t="s">
        <v>11</v>
      </c>
      <c r="G6347" t="s">
        <v>20246</v>
      </c>
      <c r="H6347" t="s">
        <v>350</v>
      </c>
    </row>
    <row r="6348" spans="1:8" x14ac:dyDescent="0.35">
      <c r="A6348" t="s">
        <v>6582</v>
      </c>
      <c r="B6348" t="s">
        <v>2614</v>
      </c>
      <c r="C6348" t="s">
        <v>2613</v>
      </c>
      <c r="D6348">
        <v>2</v>
      </c>
      <c r="E6348">
        <v>0</v>
      </c>
      <c r="F6348" t="s">
        <v>11</v>
      </c>
      <c r="G6348" t="s">
        <v>20258</v>
      </c>
      <c r="H6348" t="s">
        <v>304</v>
      </c>
    </row>
    <row r="6349" spans="1:8" x14ac:dyDescent="0.35">
      <c r="A6349" t="s">
        <v>20284</v>
      </c>
      <c r="B6349" t="s">
        <v>758</v>
      </c>
      <c r="C6349" t="s">
        <v>759</v>
      </c>
      <c r="D6349">
        <v>2</v>
      </c>
      <c r="E6349">
        <v>2</v>
      </c>
      <c r="F6349" t="s">
        <v>11</v>
      </c>
      <c r="G6349" t="s">
        <v>20285</v>
      </c>
      <c r="H6349" t="s">
        <v>4182</v>
      </c>
    </row>
    <row r="6350" spans="1:8" x14ac:dyDescent="0.35">
      <c r="A6350" t="s">
        <v>20302</v>
      </c>
      <c r="B6350" t="s">
        <v>2934</v>
      </c>
      <c r="C6350" t="s">
        <v>2933</v>
      </c>
      <c r="D6350">
        <v>2</v>
      </c>
      <c r="E6350">
        <v>1</v>
      </c>
      <c r="F6350" t="s">
        <v>11</v>
      </c>
      <c r="G6350" t="s">
        <v>20303</v>
      </c>
      <c r="H6350" t="s">
        <v>12277</v>
      </c>
    </row>
    <row r="6351" spans="1:8" x14ac:dyDescent="0.35">
      <c r="A6351" t="s">
        <v>20310</v>
      </c>
      <c r="B6351" t="s">
        <v>20311</v>
      </c>
      <c r="C6351" t="s">
        <v>20312</v>
      </c>
      <c r="D6351">
        <v>2</v>
      </c>
      <c r="E6351">
        <v>0</v>
      </c>
      <c r="F6351" t="s">
        <v>11</v>
      </c>
      <c r="G6351" t="s">
        <v>20313</v>
      </c>
      <c r="H6351" t="s">
        <v>2052</v>
      </c>
    </row>
    <row r="6352" spans="1:8" x14ac:dyDescent="0.35">
      <c r="A6352" t="s">
        <v>20342</v>
      </c>
      <c r="B6352" t="s">
        <v>16346</v>
      </c>
      <c r="C6352" t="s">
        <v>16347</v>
      </c>
      <c r="D6352">
        <v>2</v>
      </c>
      <c r="E6352">
        <v>0</v>
      </c>
      <c r="F6352" t="s">
        <v>11</v>
      </c>
      <c r="G6352" t="s">
        <v>20343</v>
      </c>
      <c r="H6352" t="s">
        <v>3144</v>
      </c>
    </row>
    <row r="6353" spans="1:8" x14ac:dyDescent="0.35">
      <c r="A6353" t="s">
        <v>20349</v>
      </c>
      <c r="B6353" t="s">
        <v>12706</v>
      </c>
      <c r="C6353" t="s">
        <v>12707</v>
      </c>
      <c r="D6353">
        <v>2</v>
      </c>
      <c r="E6353">
        <v>1</v>
      </c>
      <c r="F6353" t="s">
        <v>11</v>
      </c>
      <c r="G6353" t="s">
        <v>20350</v>
      </c>
      <c r="H6353" t="s">
        <v>78</v>
      </c>
    </row>
    <row r="6354" spans="1:8" x14ac:dyDescent="0.35">
      <c r="A6354" t="s">
        <v>20365</v>
      </c>
      <c r="B6354" t="s">
        <v>20366</v>
      </c>
      <c r="C6354" t="s">
        <v>20367</v>
      </c>
      <c r="D6354">
        <v>2</v>
      </c>
      <c r="E6354">
        <v>2</v>
      </c>
      <c r="F6354" t="s">
        <v>11</v>
      </c>
      <c r="G6354" t="s">
        <v>20368</v>
      </c>
      <c r="H6354" t="s">
        <v>481</v>
      </c>
    </row>
    <row r="6355" spans="1:8" x14ac:dyDescent="0.35">
      <c r="A6355" t="s">
        <v>20393</v>
      </c>
      <c r="B6355" t="s">
        <v>3570</v>
      </c>
      <c r="C6355" t="s">
        <v>3571</v>
      </c>
      <c r="D6355">
        <v>2</v>
      </c>
      <c r="E6355">
        <v>1</v>
      </c>
      <c r="F6355" t="s">
        <v>11</v>
      </c>
      <c r="G6355" t="s">
        <v>20394</v>
      </c>
      <c r="H6355" t="s">
        <v>11706</v>
      </c>
    </row>
    <row r="6356" spans="1:8" x14ac:dyDescent="0.35">
      <c r="A6356" t="s">
        <v>6351</v>
      </c>
      <c r="B6356" t="s">
        <v>6343</v>
      </c>
      <c r="C6356" t="s">
        <v>6344</v>
      </c>
      <c r="D6356">
        <v>2</v>
      </c>
      <c r="E6356">
        <v>1</v>
      </c>
      <c r="F6356" t="s">
        <v>11</v>
      </c>
      <c r="G6356" t="s">
        <v>20395</v>
      </c>
      <c r="H6356" t="s">
        <v>6854</v>
      </c>
    </row>
    <row r="6357" spans="1:8" x14ac:dyDescent="0.35">
      <c r="A6357" t="s">
        <v>20396</v>
      </c>
      <c r="B6357" t="s">
        <v>10573</v>
      </c>
      <c r="C6357" t="s">
        <v>10574</v>
      </c>
      <c r="D6357">
        <v>2</v>
      </c>
      <c r="E6357">
        <v>1</v>
      </c>
      <c r="F6357" t="s">
        <v>11</v>
      </c>
      <c r="G6357" t="s">
        <v>20397</v>
      </c>
      <c r="H6357" t="s">
        <v>20398</v>
      </c>
    </row>
    <row r="6358" spans="1:8" x14ac:dyDescent="0.35">
      <c r="A6358" t="s">
        <v>20399</v>
      </c>
      <c r="B6358" t="s">
        <v>20400</v>
      </c>
      <c r="C6358" t="s">
        <v>20401</v>
      </c>
      <c r="D6358">
        <v>2</v>
      </c>
      <c r="E6358">
        <v>1</v>
      </c>
      <c r="F6358" t="s">
        <v>11</v>
      </c>
      <c r="G6358" t="s">
        <v>20402</v>
      </c>
      <c r="H6358" t="s">
        <v>495</v>
      </c>
    </row>
    <row r="6359" spans="1:8" x14ac:dyDescent="0.35">
      <c r="A6359" t="s">
        <v>20434</v>
      </c>
      <c r="B6359" t="s">
        <v>436</v>
      </c>
      <c r="C6359" t="s">
        <v>437</v>
      </c>
      <c r="D6359">
        <v>2</v>
      </c>
      <c r="E6359">
        <v>1</v>
      </c>
      <c r="F6359" t="s">
        <v>11</v>
      </c>
      <c r="G6359" t="s">
        <v>20435</v>
      </c>
      <c r="H6359" t="s">
        <v>812</v>
      </c>
    </row>
    <row r="6360" spans="1:8" x14ac:dyDescent="0.35">
      <c r="A6360" t="s">
        <v>20438</v>
      </c>
      <c r="B6360" t="s">
        <v>14986</v>
      </c>
      <c r="C6360" t="s">
        <v>14987</v>
      </c>
      <c r="D6360">
        <v>2</v>
      </c>
      <c r="E6360">
        <v>1</v>
      </c>
      <c r="F6360" t="s">
        <v>11</v>
      </c>
      <c r="G6360" t="s">
        <v>20439</v>
      </c>
      <c r="H6360" t="s">
        <v>5473</v>
      </c>
    </row>
    <row r="6361" spans="1:8" x14ac:dyDescent="0.35">
      <c r="A6361" t="s">
        <v>20460</v>
      </c>
      <c r="B6361" t="s">
        <v>20461</v>
      </c>
      <c r="C6361" t="s">
        <v>20462</v>
      </c>
      <c r="D6361">
        <v>2</v>
      </c>
      <c r="E6361">
        <v>1</v>
      </c>
      <c r="F6361" t="s">
        <v>11</v>
      </c>
      <c r="G6361" t="s">
        <v>20463</v>
      </c>
      <c r="H6361" t="s">
        <v>14991</v>
      </c>
    </row>
    <row r="6362" spans="1:8" x14ac:dyDescent="0.35">
      <c r="A6362" t="s">
        <v>20480</v>
      </c>
      <c r="B6362" t="s">
        <v>2061</v>
      </c>
      <c r="C6362" t="s">
        <v>2060</v>
      </c>
      <c r="D6362">
        <v>2</v>
      </c>
      <c r="E6362">
        <v>1</v>
      </c>
      <c r="F6362" t="s">
        <v>11</v>
      </c>
      <c r="G6362" t="s">
        <v>20481</v>
      </c>
      <c r="H6362" t="s">
        <v>304</v>
      </c>
    </row>
    <row r="6363" spans="1:8" x14ac:dyDescent="0.35">
      <c r="A6363" t="s">
        <v>20510</v>
      </c>
      <c r="B6363" t="s">
        <v>610</v>
      </c>
      <c r="C6363" t="s">
        <v>611</v>
      </c>
      <c r="D6363">
        <v>2</v>
      </c>
      <c r="E6363">
        <v>1</v>
      </c>
      <c r="F6363" t="s">
        <v>11</v>
      </c>
      <c r="G6363" t="s">
        <v>20511</v>
      </c>
      <c r="H6363" t="s">
        <v>3932</v>
      </c>
    </row>
    <row r="6364" spans="1:8" x14ac:dyDescent="0.35">
      <c r="A6364" t="s">
        <v>20517</v>
      </c>
      <c r="B6364" t="s">
        <v>20518</v>
      </c>
      <c r="C6364" t="s">
        <v>20519</v>
      </c>
      <c r="D6364">
        <v>2</v>
      </c>
      <c r="E6364">
        <v>0</v>
      </c>
      <c r="F6364" t="s">
        <v>11</v>
      </c>
      <c r="G6364" t="s">
        <v>20520</v>
      </c>
      <c r="H6364" t="s">
        <v>1122</v>
      </c>
    </row>
    <row r="6365" spans="1:8" x14ac:dyDescent="0.35">
      <c r="A6365" t="s">
        <v>20521</v>
      </c>
      <c r="B6365" t="s">
        <v>3570</v>
      </c>
      <c r="C6365" t="s">
        <v>3571</v>
      </c>
      <c r="D6365">
        <v>2</v>
      </c>
      <c r="E6365">
        <v>2</v>
      </c>
      <c r="F6365" t="s">
        <v>11</v>
      </c>
      <c r="G6365" t="s">
        <v>20522</v>
      </c>
      <c r="H6365" t="s">
        <v>5587</v>
      </c>
    </row>
    <row r="6366" spans="1:8" x14ac:dyDescent="0.35">
      <c r="A6366" t="s">
        <v>20551</v>
      </c>
      <c r="B6366" t="s">
        <v>1153</v>
      </c>
      <c r="C6366" t="s">
        <v>1154</v>
      </c>
      <c r="D6366">
        <v>2</v>
      </c>
      <c r="E6366">
        <v>3</v>
      </c>
      <c r="F6366" t="s">
        <v>11</v>
      </c>
      <c r="G6366" t="s">
        <v>20552</v>
      </c>
      <c r="H6366" t="s">
        <v>251</v>
      </c>
    </row>
    <row r="6367" spans="1:8" x14ac:dyDescent="0.35">
      <c r="A6367" t="s">
        <v>20560</v>
      </c>
      <c r="B6367" t="s">
        <v>20561</v>
      </c>
      <c r="C6367" t="s">
        <v>20562</v>
      </c>
      <c r="D6367">
        <v>2</v>
      </c>
      <c r="E6367">
        <v>1</v>
      </c>
      <c r="F6367" t="s">
        <v>11</v>
      </c>
      <c r="G6367" t="s">
        <v>20563</v>
      </c>
      <c r="H6367" t="s">
        <v>1811</v>
      </c>
    </row>
    <row r="6368" spans="1:8" x14ac:dyDescent="0.35">
      <c r="A6368" t="s">
        <v>20620</v>
      </c>
      <c r="B6368" t="s">
        <v>20621</v>
      </c>
      <c r="C6368" t="s">
        <v>20622</v>
      </c>
      <c r="D6368">
        <v>2</v>
      </c>
      <c r="E6368">
        <v>0</v>
      </c>
      <c r="F6368" t="s">
        <v>11</v>
      </c>
      <c r="G6368" t="s">
        <v>20619</v>
      </c>
      <c r="H6368" t="s">
        <v>7876</v>
      </c>
    </row>
    <row r="6369" spans="1:8" x14ac:dyDescent="0.35">
      <c r="A6369" t="s">
        <v>20625</v>
      </c>
      <c r="B6369" t="s">
        <v>436</v>
      </c>
      <c r="C6369" t="s">
        <v>437</v>
      </c>
      <c r="D6369">
        <v>2</v>
      </c>
      <c r="E6369">
        <v>1</v>
      </c>
      <c r="F6369" t="s">
        <v>11</v>
      </c>
      <c r="G6369" t="s">
        <v>20626</v>
      </c>
      <c r="H6369" t="s">
        <v>812</v>
      </c>
    </row>
    <row r="6370" spans="1:8" x14ac:dyDescent="0.35">
      <c r="A6370" t="s">
        <v>20650</v>
      </c>
      <c r="B6370" t="s">
        <v>20651</v>
      </c>
      <c r="C6370" t="s">
        <v>20652</v>
      </c>
      <c r="D6370">
        <v>2</v>
      </c>
      <c r="E6370">
        <v>1</v>
      </c>
      <c r="F6370" t="s">
        <v>11</v>
      </c>
      <c r="G6370" t="s">
        <v>20653</v>
      </c>
      <c r="H6370" t="s">
        <v>974</v>
      </c>
    </row>
    <row r="6371" spans="1:8" x14ac:dyDescent="0.35">
      <c r="A6371" t="s">
        <v>20659</v>
      </c>
      <c r="B6371" t="s">
        <v>3898</v>
      </c>
      <c r="C6371" t="s">
        <v>3899</v>
      </c>
      <c r="D6371">
        <v>2</v>
      </c>
      <c r="E6371">
        <v>1</v>
      </c>
      <c r="F6371" t="s">
        <v>11</v>
      </c>
      <c r="G6371" t="s">
        <v>20660</v>
      </c>
      <c r="H6371" t="s">
        <v>7770</v>
      </c>
    </row>
    <row r="6372" spans="1:8" x14ac:dyDescent="0.35">
      <c r="A6372" t="s">
        <v>20665</v>
      </c>
      <c r="B6372" t="s">
        <v>1378</v>
      </c>
      <c r="C6372" t="s">
        <v>1379</v>
      </c>
      <c r="D6372">
        <v>2</v>
      </c>
      <c r="E6372">
        <v>1</v>
      </c>
      <c r="F6372" t="s">
        <v>11</v>
      </c>
      <c r="G6372" t="s">
        <v>20666</v>
      </c>
      <c r="H6372" t="s">
        <v>222</v>
      </c>
    </row>
    <row r="6373" spans="1:8" x14ac:dyDescent="0.35">
      <c r="A6373" t="s">
        <v>20679</v>
      </c>
      <c r="B6373" t="s">
        <v>3137</v>
      </c>
      <c r="C6373" t="s">
        <v>3138</v>
      </c>
      <c r="D6373">
        <v>2</v>
      </c>
      <c r="E6373">
        <v>1</v>
      </c>
      <c r="F6373" t="s">
        <v>11</v>
      </c>
      <c r="G6373" t="s">
        <v>20680</v>
      </c>
      <c r="H6373" t="s">
        <v>2450</v>
      </c>
    </row>
    <row r="6374" spans="1:8" x14ac:dyDescent="0.35">
      <c r="A6374" t="s">
        <v>20709</v>
      </c>
      <c r="B6374" t="s">
        <v>18441</v>
      </c>
      <c r="C6374" t="s">
        <v>18442</v>
      </c>
      <c r="D6374">
        <v>2</v>
      </c>
      <c r="E6374">
        <v>0</v>
      </c>
      <c r="F6374" t="s">
        <v>11</v>
      </c>
      <c r="G6374" t="s">
        <v>20710</v>
      </c>
      <c r="H6374" t="s">
        <v>1459</v>
      </c>
    </row>
    <row r="6375" spans="1:8" x14ac:dyDescent="0.35">
      <c r="A6375" t="s">
        <v>20727</v>
      </c>
      <c r="B6375" t="s">
        <v>5798</v>
      </c>
      <c r="C6375" t="s">
        <v>5799</v>
      </c>
      <c r="D6375">
        <v>2</v>
      </c>
      <c r="E6375">
        <v>2</v>
      </c>
      <c r="F6375" t="s">
        <v>11</v>
      </c>
      <c r="G6375" t="s">
        <v>20728</v>
      </c>
      <c r="H6375" t="s">
        <v>20729</v>
      </c>
    </row>
    <row r="6376" spans="1:8" x14ac:dyDescent="0.35">
      <c r="A6376" t="s">
        <v>20756</v>
      </c>
      <c r="B6376" t="s">
        <v>1050</v>
      </c>
      <c r="C6376" t="s">
        <v>1051</v>
      </c>
      <c r="D6376">
        <v>2</v>
      </c>
      <c r="E6376">
        <v>3</v>
      </c>
      <c r="F6376" t="s">
        <v>11</v>
      </c>
      <c r="G6376" t="s">
        <v>20757</v>
      </c>
      <c r="H6376" t="s">
        <v>371</v>
      </c>
    </row>
    <row r="6377" spans="1:8" x14ac:dyDescent="0.35">
      <c r="A6377" t="s">
        <v>20773</v>
      </c>
      <c r="B6377" t="s">
        <v>2054</v>
      </c>
      <c r="C6377" t="s">
        <v>2055</v>
      </c>
      <c r="D6377">
        <v>2</v>
      </c>
      <c r="E6377">
        <v>1</v>
      </c>
      <c r="F6377" t="s">
        <v>11</v>
      </c>
      <c r="G6377" t="s">
        <v>20774</v>
      </c>
      <c r="H6377" t="s">
        <v>2156</v>
      </c>
    </row>
    <row r="6378" spans="1:8" x14ac:dyDescent="0.35">
      <c r="A6378" t="s">
        <v>20775</v>
      </c>
      <c r="B6378" t="s">
        <v>5221</v>
      </c>
      <c r="C6378" t="s">
        <v>5222</v>
      </c>
      <c r="D6378">
        <v>2</v>
      </c>
      <c r="E6378">
        <v>1</v>
      </c>
      <c r="F6378" t="s">
        <v>11</v>
      </c>
      <c r="G6378" t="s">
        <v>20774</v>
      </c>
      <c r="H6378" t="s">
        <v>9358</v>
      </c>
    </row>
    <row r="6379" spans="1:8" x14ac:dyDescent="0.35">
      <c r="A6379" t="s">
        <v>20784</v>
      </c>
      <c r="B6379" t="s">
        <v>8342</v>
      </c>
      <c r="C6379" t="s">
        <v>8343</v>
      </c>
      <c r="D6379">
        <v>2</v>
      </c>
      <c r="E6379">
        <v>1</v>
      </c>
      <c r="F6379" t="s">
        <v>11</v>
      </c>
      <c r="G6379" t="s">
        <v>20785</v>
      </c>
      <c r="H6379" t="s">
        <v>1757</v>
      </c>
    </row>
    <row r="6380" spans="1:8" x14ac:dyDescent="0.35">
      <c r="A6380" t="s">
        <v>20788</v>
      </c>
      <c r="B6380" t="s">
        <v>20789</v>
      </c>
      <c r="C6380" t="s">
        <v>20790</v>
      </c>
      <c r="D6380">
        <v>2</v>
      </c>
      <c r="E6380">
        <v>1</v>
      </c>
      <c r="F6380" t="s">
        <v>11</v>
      </c>
      <c r="G6380" t="s">
        <v>20791</v>
      </c>
      <c r="H6380" t="s">
        <v>20792</v>
      </c>
    </row>
    <row r="6381" spans="1:8" x14ac:dyDescent="0.35">
      <c r="A6381" t="s">
        <v>20806</v>
      </c>
      <c r="B6381" t="s">
        <v>9184</v>
      </c>
      <c r="C6381" t="s">
        <v>9185</v>
      </c>
      <c r="D6381">
        <v>2</v>
      </c>
      <c r="E6381">
        <v>1</v>
      </c>
      <c r="F6381" t="s">
        <v>11</v>
      </c>
      <c r="G6381" t="s">
        <v>20807</v>
      </c>
      <c r="H6381" t="s">
        <v>11706</v>
      </c>
    </row>
    <row r="6382" spans="1:8" x14ac:dyDescent="0.35">
      <c r="A6382" t="s">
        <v>20816</v>
      </c>
      <c r="B6382" t="s">
        <v>1966</v>
      </c>
      <c r="C6382" t="s">
        <v>1967</v>
      </c>
      <c r="D6382">
        <v>2</v>
      </c>
      <c r="E6382">
        <v>6</v>
      </c>
      <c r="F6382" t="s">
        <v>11</v>
      </c>
      <c r="G6382" t="s">
        <v>20817</v>
      </c>
      <c r="H6382" t="s">
        <v>1064</v>
      </c>
    </row>
    <row r="6383" spans="1:8" x14ac:dyDescent="0.35">
      <c r="A6383" t="s">
        <v>6582</v>
      </c>
      <c r="B6383" t="s">
        <v>2614</v>
      </c>
      <c r="C6383" t="s">
        <v>2613</v>
      </c>
      <c r="D6383">
        <v>2</v>
      </c>
      <c r="E6383">
        <v>0</v>
      </c>
      <c r="F6383" t="s">
        <v>11</v>
      </c>
      <c r="G6383" t="s">
        <v>20837</v>
      </c>
      <c r="H6383" t="s">
        <v>304</v>
      </c>
    </row>
    <row r="6384" spans="1:8" x14ac:dyDescent="0.35">
      <c r="A6384" t="s">
        <v>20839</v>
      </c>
      <c r="B6384" t="s">
        <v>20840</v>
      </c>
      <c r="C6384" t="s">
        <v>20841</v>
      </c>
      <c r="D6384">
        <v>2</v>
      </c>
      <c r="E6384">
        <v>1</v>
      </c>
      <c r="F6384" t="s">
        <v>11</v>
      </c>
      <c r="G6384" t="s">
        <v>20842</v>
      </c>
      <c r="H6384" t="s">
        <v>4305</v>
      </c>
    </row>
    <row r="6385" spans="1:8" x14ac:dyDescent="0.35">
      <c r="A6385" t="s">
        <v>20854</v>
      </c>
      <c r="B6385" t="s">
        <v>20855</v>
      </c>
      <c r="C6385" t="s">
        <v>20856</v>
      </c>
      <c r="D6385">
        <v>2</v>
      </c>
      <c r="E6385">
        <v>1</v>
      </c>
      <c r="F6385" t="s">
        <v>11</v>
      </c>
      <c r="G6385" t="s">
        <v>20857</v>
      </c>
      <c r="H6385" t="s">
        <v>4746</v>
      </c>
    </row>
    <row r="6386" spans="1:8" x14ac:dyDescent="0.35">
      <c r="A6386" t="s">
        <v>20858</v>
      </c>
      <c r="B6386" t="s">
        <v>3607</v>
      </c>
      <c r="C6386" t="s">
        <v>3608</v>
      </c>
      <c r="D6386">
        <v>2</v>
      </c>
      <c r="E6386">
        <v>1</v>
      </c>
      <c r="F6386" t="s">
        <v>11</v>
      </c>
      <c r="G6386" t="s">
        <v>20859</v>
      </c>
      <c r="H6386" t="s">
        <v>6001</v>
      </c>
    </row>
    <row r="6387" spans="1:8" x14ac:dyDescent="0.35">
      <c r="A6387" t="s">
        <v>20860</v>
      </c>
      <c r="B6387" t="s">
        <v>1505</v>
      </c>
      <c r="C6387" t="s">
        <v>1506</v>
      </c>
      <c r="D6387">
        <v>2</v>
      </c>
      <c r="E6387">
        <v>1</v>
      </c>
      <c r="F6387" t="s">
        <v>11</v>
      </c>
      <c r="G6387" t="s">
        <v>20861</v>
      </c>
      <c r="H6387" t="s">
        <v>2791</v>
      </c>
    </row>
    <row r="6388" spans="1:8" x14ac:dyDescent="0.35">
      <c r="A6388" t="s">
        <v>20869</v>
      </c>
      <c r="B6388" t="s">
        <v>5054</v>
      </c>
      <c r="C6388" t="s">
        <v>5055</v>
      </c>
      <c r="D6388">
        <v>2</v>
      </c>
      <c r="E6388">
        <v>1</v>
      </c>
      <c r="F6388" t="s">
        <v>11</v>
      </c>
      <c r="G6388" t="s">
        <v>20870</v>
      </c>
      <c r="H6388" t="s">
        <v>5522</v>
      </c>
    </row>
    <row r="6389" spans="1:8" x14ac:dyDescent="0.35">
      <c r="A6389" t="s">
        <v>20875</v>
      </c>
      <c r="B6389" t="s">
        <v>20876</v>
      </c>
      <c r="C6389" t="s">
        <v>20877</v>
      </c>
      <c r="D6389">
        <v>2</v>
      </c>
      <c r="E6389">
        <v>1</v>
      </c>
      <c r="F6389" t="s">
        <v>11</v>
      </c>
      <c r="G6389" t="s">
        <v>20878</v>
      </c>
      <c r="H6389" t="s">
        <v>24</v>
      </c>
    </row>
    <row r="6390" spans="1:8" x14ac:dyDescent="0.35">
      <c r="A6390" t="s">
        <v>6582</v>
      </c>
      <c r="B6390" t="s">
        <v>2614</v>
      </c>
      <c r="C6390" t="s">
        <v>2613</v>
      </c>
      <c r="D6390">
        <v>2</v>
      </c>
      <c r="E6390">
        <v>0</v>
      </c>
      <c r="F6390" t="s">
        <v>11</v>
      </c>
      <c r="G6390" t="s">
        <v>20881</v>
      </c>
      <c r="H6390" t="s">
        <v>304</v>
      </c>
    </row>
    <row r="6391" spans="1:8" x14ac:dyDescent="0.35">
      <c r="A6391" t="s">
        <v>20888</v>
      </c>
      <c r="B6391" t="s">
        <v>10175</v>
      </c>
      <c r="C6391" t="s">
        <v>10174</v>
      </c>
      <c r="D6391">
        <v>2</v>
      </c>
      <c r="E6391">
        <v>1</v>
      </c>
      <c r="F6391" t="s">
        <v>11</v>
      </c>
      <c r="G6391" t="s">
        <v>20889</v>
      </c>
      <c r="H6391" t="s">
        <v>1210</v>
      </c>
    </row>
    <row r="6392" spans="1:8" x14ac:dyDescent="0.35">
      <c r="A6392" t="s">
        <v>20908</v>
      </c>
      <c r="B6392" t="s">
        <v>20789</v>
      </c>
      <c r="C6392" t="s">
        <v>20790</v>
      </c>
      <c r="D6392">
        <v>2</v>
      </c>
      <c r="E6392">
        <v>1</v>
      </c>
      <c r="F6392" t="s">
        <v>11</v>
      </c>
      <c r="G6392" t="s">
        <v>20909</v>
      </c>
      <c r="H6392" t="s">
        <v>1335</v>
      </c>
    </row>
    <row r="6393" spans="1:8" x14ac:dyDescent="0.35">
      <c r="A6393" t="s">
        <v>20940</v>
      </c>
      <c r="B6393" t="s">
        <v>6238</v>
      </c>
      <c r="C6393" t="s">
        <v>6239</v>
      </c>
      <c r="D6393">
        <v>2</v>
      </c>
      <c r="E6393">
        <v>0</v>
      </c>
      <c r="F6393" t="s">
        <v>11</v>
      </c>
      <c r="G6393" t="s">
        <v>20941</v>
      </c>
      <c r="H6393" t="s">
        <v>4113</v>
      </c>
    </row>
    <row r="6394" spans="1:8" x14ac:dyDescent="0.35">
      <c r="A6394" t="s">
        <v>20948</v>
      </c>
      <c r="B6394" t="s">
        <v>2000</v>
      </c>
      <c r="C6394" t="s">
        <v>2001</v>
      </c>
      <c r="D6394">
        <v>2</v>
      </c>
      <c r="E6394">
        <v>1</v>
      </c>
      <c r="F6394" t="s">
        <v>11</v>
      </c>
      <c r="G6394" t="s">
        <v>20949</v>
      </c>
      <c r="H6394" t="s">
        <v>2248</v>
      </c>
    </row>
    <row r="6395" spans="1:8" x14ac:dyDescent="0.35">
      <c r="A6395" t="s">
        <v>20964</v>
      </c>
      <c r="B6395" t="s">
        <v>436</v>
      </c>
      <c r="C6395" t="s">
        <v>437</v>
      </c>
      <c r="D6395">
        <v>2</v>
      </c>
      <c r="E6395">
        <v>1</v>
      </c>
      <c r="F6395" t="s">
        <v>11</v>
      </c>
      <c r="G6395" t="s">
        <v>20965</v>
      </c>
      <c r="H6395" t="s">
        <v>812</v>
      </c>
    </row>
    <row r="6396" spans="1:8" x14ac:dyDescent="0.35">
      <c r="A6396" t="s">
        <v>6116</v>
      </c>
      <c r="B6396" t="s">
        <v>436</v>
      </c>
      <c r="C6396" t="s">
        <v>437</v>
      </c>
      <c r="D6396">
        <v>2</v>
      </c>
      <c r="E6396">
        <v>1</v>
      </c>
      <c r="F6396" t="s">
        <v>11</v>
      </c>
      <c r="G6396" t="s">
        <v>20977</v>
      </c>
      <c r="H6396" t="s">
        <v>812</v>
      </c>
    </row>
    <row r="6397" spans="1:8" x14ac:dyDescent="0.35">
      <c r="A6397" t="s">
        <v>20985</v>
      </c>
      <c r="B6397" t="s">
        <v>18176</v>
      </c>
      <c r="C6397" t="s">
        <v>18177</v>
      </c>
      <c r="D6397">
        <v>2</v>
      </c>
      <c r="E6397">
        <v>1</v>
      </c>
      <c r="F6397" t="s">
        <v>11</v>
      </c>
      <c r="G6397" t="s">
        <v>20986</v>
      </c>
      <c r="H6397" t="s">
        <v>4048</v>
      </c>
    </row>
    <row r="6398" spans="1:8" x14ac:dyDescent="0.35">
      <c r="A6398" t="s">
        <v>20995</v>
      </c>
      <c r="B6398" t="s">
        <v>8916</v>
      </c>
      <c r="C6398" t="s">
        <v>8917</v>
      </c>
      <c r="D6398">
        <v>2</v>
      </c>
      <c r="E6398">
        <v>1</v>
      </c>
      <c r="F6398" t="s">
        <v>11</v>
      </c>
      <c r="G6398" t="s">
        <v>20996</v>
      </c>
      <c r="H6398" t="s">
        <v>10481</v>
      </c>
    </row>
    <row r="6399" spans="1:8" x14ac:dyDescent="0.35">
      <c r="A6399" t="s">
        <v>21014</v>
      </c>
      <c r="B6399" t="s">
        <v>1921</v>
      </c>
      <c r="C6399" t="s">
        <v>1922</v>
      </c>
      <c r="D6399">
        <v>2</v>
      </c>
      <c r="E6399">
        <v>1</v>
      </c>
      <c r="F6399" t="s">
        <v>11</v>
      </c>
      <c r="G6399" t="s">
        <v>21015</v>
      </c>
      <c r="H6399" t="s">
        <v>2332</v>
      </c>
    </row>
    <row r="6400" spans="1:8" x14ac:dyDescent="0.35">
      <c r="A6400" t="s">
        <v>21037</v>
      </c>
      <c r="B6400" t="s">
        <v>9459</v>
      </c>
      <c r="C6400" t="s">
        <v>9458</v>
      </c>
      <c r="D6400">
        <v>2</v>
      </c>
      <c r="E6400">
        <v>1</v>
      </c>
      <c r="F6400" t="s">
        <v>11</v>
      </c>
      <c r="G6400" t="s">
        <v>21038</v>
      </c>
      <c r="H6400" t="s">
        <v>1468</v>
      </c>
    </row>
    <row r="6401" spans="1:8" x14ac:dyDescent="0.35">
      <c r="A6401" t="s">
        <v>21041</v>
      </c>
      <c r="B6401" t="s">
        <v>894</v>
      </c>
      <c r="C6401" t="s">
        <v>895</v>
      </c>
      <c r="D6401">
        <v>2</v>
      </c>
      <c r="E6401">
        <v>1</v>
      </c>
      <c r="F6401" t="s">
        <v>11</v>
      </c>
      <c r="G6401" t="s">
        <v>21042</v>
      </c>
      <c r="H6401" t="s">
        <v>2787</v>
      </c>
    </row>
    <row r="6402" spans="1:8" x14ac:dyDescent="0.35">
      <c r="A6402" t="s">
        <v>21071</v>
      </c>
      <c r="B6402" t="s">
        <v>1580</v>
      </c>
      <c r="C6402" t="s">
        <v>1581</v>
      </c>
      <c r="D6402">
        <v>2</v>
      </c>
      <c r="E6402">
        <v>0</v>
      </c>
      <c r="F6402" t="s">
        <v>11</v>
      </c>
      <c r="G6402" t="s">
        <v>21072</v>
      </c>
      <c r="H6402" t="s">
        <v>1709</v>
      </c>
    </row>
    <row r="6403" spans="1:8" x14ac:dyDescent="0.35">
      <c r="A6403" t="s">
        <v>21073</v>
      </c>
      <c r="B6403" t="s">
        <v>21074</v>
      </c>
      <c r="C6403" t="s">
        <v>21075</v>
      </c>
      <c r="D6403">
        <v>2</v>
      </c>
      <c r="E6403">
        <v>1</v>
      </c>
      <c r="F6403" t="s">
        <v>11</v>
      </c>
      <c r="G6403" t="s">
        <v>21076</v>
      </c>
      <c r="H6403" t="s">
        <v>21077</v>
      </c>
    </row>
    <row r="6404" spans="1:8" x14ac:dyDescent="0.35">
      <c r="A6404" t="s">
        <v>21080</v>
      </c>
      <c r="B6404" t="s">
        <v>21081</v>
      </c>
      <c r="C6404" t="s">
        <v>21082</v>
      </c>
      <c r="D6404">
        <v>2</v>
      </c>
      <c r="E6404">
        <v>1</v>
      </c>
      <c r="F6404" t="s">
        <v>11</v>
      </c>
      <c r="G6404" t="s">
        <v>21083</v>
      </c>
      <c r="H6404" t="s">
        <v>304</v>
      </c>
    </row>
    <row r="6405" spans="1:8" x14ac:dyDescent="0.35">
      <c r="A6405" t="s">
        <v>21101</v>
      </c>
      <c r="B6405" t="s">
        <v>4624</v>
      </c>
      <c r="C6405" t="s">
        <v>4625</v>
      </c>
      <c r="D6405">
        <v>2</v>
      </c>
      <c r="E6405">
        <v>1</v>
      </c>
      <c r="F6405" t="s">
        <v>11</v>
      </c>
      <c r="G6405" t="s">
        <v>21100</v>
      </c>
      <c r="H6405" t="s">
        <v>1275</v>
      </c>
    </row>
    <row r="6406" spans="1:8" x14ac:dyDescent="0.35">
      <c r="A6406" t="s">
        <v>21111</v>
      </c>
      <c r="B6406" t="s">
        <v>20676</v>
      </c>
      <c r="C6406" t="s">
        <v>20677</v>
      </c>
      <c r="D6406">
        <v>2</v>
      </c>
      <c r="E6406">
        <v>1</v>
      </c>
      <c r="F6406" t="s">
        <v>11</v>
      </c>
      <c r="G6406" t="s">
        <v>21112</v>
      </c>
      <c r="H6406" t="s">
        <v>572</v>
      </c>
    </row>
    <row r="6407" spans="1:8" x14ac:dyDescent="0.35">
      <c r="A6407" t="s">
        <v>21117</v>
      </c>
      <c r="B6407" t="s">
        <v>2190</v>
      </c>
      <c r="C6407" t="s">
        <v>2191</v>
      </c>
      <c r="D6407">
        <v>2</v>
      </c>
      <c r="E6407">
        <v>1</v>
      </c>
      <c r="F6407" t="s">
        <v>11</v>
      </c>
      <c r="G6407" t="s">
        <v>21118</v>
      </c>
      <c r="H6407" t="s">
        <v>2225</v>
      </c>
    </row>
    <row r="6408" spans="1:8" x14ac:dyDescent="0.35">
      <c r="A6408" t="s">
        <v>21123</v>
      </c>
      <c r="B6408" t="s">
        <v>3736</v>
      </c>
      <c r="C6408" t="s">
        <v>3737</v>
      </c>
      <c r="D6408">
        <v>2</v>
      </c>
      <c r="E6408">
        <v>0</v>
      </c>
      <c r="F6408" t="s">
        <v>11</v>
      </c>
      <c r="G6408" t="s">
        <v>21124</v>
      </c>
      <c r="H6408" t="s">
        <v>6367</v>
      </c>
    </row>
    <row r="6409" spans="1:8" x14ac:dyDescent="0.35">
      <c r="A6409" t="s">
        <v>21137</v>
      </c>
      <c r="B6409" t="s">
        <v>14541</v>
      </c>
      <c r="C6409" t="s">
        <v>14542</v>
      </c>
      <c r="D6409">
        <v>2</v>
      </c>
      <c r="E6409">
        <v>1</v>
      </c>
      <c r="F6409" t="s">
        <v>11</v>
      </c>
      <c r="G6409" t="s">
        <v>21138</v>
      </c>
      <c r="H6409" t="s">
        <v>78</v>
      </c>
    </row>
    <row r="6410" spans="1:8" x14ac:dyDescent="0.35">
      <c r="A6410" t="s">
        <v>21139</v>
      </c>
      <c r="B6410" t="s">
        <v>2054</v>
      </c>
      <c r="C6410" t="s">
        <v>2055</v>
      </c>
      <c r="D6410">
        <v>2</v>
      </c>
      <c r="E6410">
        <v>1</v>
      </c>
      <c r="F6410" t="s">
        <v>11</v>
      </c>
      <c r="G6410" t="s">
        <v>21140</v>
      </c>
      <c r="H6410" t="s">
        <v>2450</v>
      </c>
    </row>
    <row r="6411" spans="1:8" x14ac:dyDescent="0.35">
      <c r="A6411" t="s">
        <v>21149</v>
      </c>
      <c r="B6411" t="s">
        <v>20352</v>
      </c>
      <c r="C6411" t="s">
        <v>20353</v>
      </c>
      <c r="D6411">
        <v>2</v>
      </c>
      <c r="E6411">
        <v>1</v>
      </c>
      <c r="F6411" t="s">
        <v>11</v>
      </c>
      <c r="G6411" t="s">
        <v>21150</v>
      </c>
      <c r="H6411" t="s">
        <v>338</v>
      </c>
    </row>
    <row r="6412" spans="1:8" x14ac:dyDescent="0.35">
      <c r="A6412" t="s">
        <v>21153</v>
      </c>
      <c r="B6412" t="s">
        <v>11599</v>
      </c>
      <c r="C6412" t="s">
        <v>11600</v>
      </c>
      <c r="D6412">
        <v>2</v>
      </c>
      <c r="E6412">
        <v>0</v>
      </c>
      <c r="F6412" t="s">
        <v>11</v>
      </c>
      <c r="G6412" t="s">
        <v>21154</v>
      </c>
      <c r="H6412" t="s">
        <v>7770</v>
      </c>
    </row>
    <row r="6413" spans="1:8" x14ac:dyDescent="0.35">
      <c r="A6413" t="s">
        <v>21169</v>
      </c>
      <c r="B6413" t="s">
        <v>1054</v>
      </c>
      <c r="C6413" t="s">
        <v>1053</v>
      </c>
      <c r="D6413">
        <v>2</v>
      </c>
      <c r="E6413">
        <v>1</v>
      </c>
      <c r="F6413" t="s">
        <v>11</v>
      </c>
      <c r="G6413" t="s">
        <v>21170</v>
      </c>
      <c r="H6413" t="s">
        <v>14991</v>
      </c>
    </row>
    <row r="6414" spans="1:8" x14ac:dyDescent="0.35">
      <c r="A6414" t="s">
        <v>21173</v>
      </c>
      <c r="B6414" t="s">
        <v>2210</v>
      </c>
      <c r="C6414" t="s">
        <v>2211</v>
      </c>
      <c r="D6414">
        <v>2</v>
      </c>
      <c r="E6414">
        <v>4</v>
      </c>
      <c r="F6414" t="s">
        <v>11</v>
      </c>
      <c r="G6414" t="s">
        <v>21174</v>
      </c>
      <c r="H6414" t="s">
        <v>831</v>
      </c>
    </row>
    <row r="6415" spans="1:8" x14ac:dyDescent="0.35">
      <c r="A6415" t="s">
        <v>21183</v>
      </c>
      <c r="B6415" t="s">
        <v>1835</v>
      </c>
      <c r="C6415" t="s">
        <v>1836</v>
      </c>
      <c r="D6415">
        <v>2</v>
      </c>
      <c r="E6415">
        <v>1</v>
      </c>
      <c r="F6415" t="s">
        <v>11</v>
      </c>
      <c r="G6415" t="s">
        <v>21184</v>
      </c>
      <c r="H6415" t="s">
        <v>180</v>
      </c>
    </row>
    <row r="6416" spans="1:8" x14ac:dyDescent="0.35">
      <c r="A6416" t="s">
        <v>21190</v>
      </c>
      <c r="B6416" t="s">
        <v>610</v>
      </c>
      <c r="C6416" t="s">
        <v>611</v>
      </c>
      <c r="D6416">
        <v>2</v>
      </c>
      <c r="E6416">
        <v>1</v>
      </c>
      <c r="F6416" t="s">
        <v>11</v>
      </c>
      <c r="G6416" t="s">
        <v>21191</v>
      </c>
      <c r="H6416" t="s">
        <v>3932</v>
      </c>
    </row>
    <row r="6417" spans="1:8" x14ac:dyDescent="0.35">
      <c r="A6417" t="s">
        <v>21197</v>
      </c>
      <c r="B6417" t="s">
        <v>2659</v>
      </c>
      <c r="C6417" t="s">
        <v>2658</v>
      </c>
      <c r="D6417">
        <v>2</v>
      </c>
      <c r="E6417">
        <v>1</v>
      </c>
      <c r="F6417" t="s">
        <v>11</v>
      </c>
      <c r="G6417" t="s">
        <v>21196</v>
      </c>
      <c r="H6417" t="s">
        <v>5100</v>
      </c>
    </row>
    <row r="6418" spans="1:8" x14ac:dyDescent="0.35">
      <c r="A6418" t="s">
        <v>21270</v>
      </c>
      <c r="B6418" t="s">
        <v>21271</v>
      </c>
      <c r="C6418" t="s">
        <v>21272</v>
      </c>
      <c r="D6418">
        <v>2</v>
      </c>
      <c r="E6418">
        <v>1</v>
      </c>
      <c r="F6418" t="s">
        <v>11</v>
      </c>
      <c r="G6418" t="s">
        <v>21273</v>
      </c>
      <c r="H6418" t="s">
        <v>429</v>
      </c>
    </row>
    <row r="6419" spans="1:8" x14ac:dyDescent="0.35">
      <c r="A6419" t="s">
        <v>21291</v>
      </c>
      <c r="B6419" t="s">
        <v>6859</v>
      </c>
      <c r="C6419" t="s">
        <v>6860</v>
      </c>
      <c r="D6419">
        <v>2</v>
      </c>
      <c r="E6419">
        <v>1</v>
      </c>
      <c r="F6419" t="s">
        <v>11</v>
      </c>
      <c r="G6419" t="s">
        <v>21292</v>
      </c>
      <c r="H6419" t="s">
        <v>44</v>
      </c>
    </row>
    <row r="6420" spans="1:8" x14ac:dyDescent="0.35">
      <c r="A6420" t="s">
        <v>21295</v>
      </c>
      <c r="B6420" t="s">
        <v>2659</v>
      </c>
      <c r="C6420" t="s">
        <v>2658</v>
      </c>
      <c r="D6420">
        <v>2</v>
      </c>
      <c r="E6420">
        <v>0</v>
      </c>
      <c r="F6420" t="s">
        <v>11</v>
      </c>
      <c r="G6420" t="s">
        <v>21296</v>
      </c>
      <c r="H6420" t="s">
        <v>338</v>
      </c>
    </row>
    <row r="6421" spans="1:8" x14ac:dyDescent="0.35">
      <c r="A6421" t="s">
        <v>21297</v>
      </c>
      <c r="B6421" t="s">
        <v>17369</v>
      </c>
      <c r="C6421" t="s">
        <v>17370</v>
      </c>
      <c r="D6421">
        <v>2</v>
      </c>
      <c r="E6421">
        <v>3</v>
      </c>
      <c r="F6421" t="s">
        <v>11</v>
      </c>
      <c r="G6421" t="s">
        <v>21298</v>
      </c>
      <c r="H6421" t="s">
        <v>481</v>
      </c>
    </row>
    <row r="6422" spans="1:8" x14ac:dyDescent="0.35">
      <c r="A6422" t="s">
        <v>21307</v>
      </c>
      <c r="B6422" t="s">
        <v>13956</v>
      </c>
      <c r="C6422" t="s">
        <v>13957</v>
      </c>
      <c r="D6422">
        <v>2</v>
      </c>
      <c r="E6422">
        <v>1</v>
      </c>
      <c r="F6422" t="s">
        <v>11</v>
      </c>
      <c r="G6422" t="s">
        <v>21308</v>
      </c>
      <c r="H6422" t="s">
        <v>4305</v>
      </c>
    </row>
    <row r="6423" spans="1:8" x14ac:dyDescent="0.35">
      <c r="A6423" t="s">
        <v>21309</v>
      </c>
      <c r="B6423" t="s">
        <v>95</v>
      </c>
      <c r="C6423" t="s">
        <v>96</v>
      </c>
      <c r="D6423">
        <v>2</v>
      </c>
      <c r="E6423">
        <v>1</v>
      </c>
      <c r="F6423" t="s">
        <v>11</v>
      </c>
      <c r="G6423" t="s">
        <v>21310</v>
      </c>
      <c r="H6423" t="s">
        <v>98</v>
      </c>
    </row>
    <row r="6424" spans="1:8" x14ac:dyDescent="0.35">
      <c r="A6424" t="s">
        <v>21311</v>
      </c>
      <c r="B6424" t="s">
        <v>405</v>
      </c>
      <c r="C6424" t="s">
        <v>404</v>
      </c>
      <c r="D6424">
        <v>2</v>
      </c>
      <c r="E6424">
        <v>3</v>
      </c>
      <c r="F6424" t="s">
        <v>11</v>
      </c>
      <c r="G6424" t="s">
        <v>21310</v>
      </c>
      <c r="H6424" t="s">
        <v>572</v>
      </c>
    </row>
    <row r="6425" spans="1:8" x14ac:dyDescent="0.35">
      <c r="A6425" t="s">
        <v>21326</v>
      </c>
      <c r="B6425" t="s">
        <v>2297</v>
      </c>
      <c r="C6425" t="s">
        <v>2298</v>
      </c>
      <c r="D6425">
        <v>2</v>
      </c>
      <c r="E6425">
        <v>0</v>
      </c>
      <c r="F6425" t="s">
        <v>11</v>
      </c>
      <c r="G6425" t="s">
        <v>21327</v>
      </c>
      <c r="H6425" t="s">
        <v>2348</v>
      </c>
    </row>
    <row r="6426" spans="1:8" x14ac:dyDescent="0.35">
      <c r="A6426" t="s">
        <v>21334</v>
      </c>
      <c r="B6426" t="s">
        <v>1045</v>
      </c>
      <c r="C6426" t="s">
        <v>1046</v>
      </c>
      <c r="D6426">
        <v>2</v>
      </c>
      <c r="E6426">
        <v>1</v>
      </c>
      <c r="F6426" t="s">
        <v>11</v>
      </c>
      <c r="G6426" t="s">
        <v>21335</v>
      </c>
      <c r="H6426" t="s">
        <v>1875</v>
      </c>
    </row>
    <row r="6427" spans="1:8" x14ac:dyDescent="0.35">
      <c r="A6427" t="s">
        <v>21336</v>
      </c>
      <c r="B6427" t="s">
        <v>3189</v>
      </c>
      <c r="C6427" t="s">
        <v>3190</v>
      </c>
      <c r="D6427">
        <v>2</v>
      </c>
      <c r="E6427">
        <v>1</v>
      </c>
      <c r="F6427" t="s">
        <v>11</v>
      </c>
      <c r="G6427" t="s">
        <v>21337</v>
      </c>
      <c r="H6427" t="s">
        <v>304</v>
      </c>
    </row>
    <row r="6428" spans="1:8" x14ac:dyDescent="0.35">
      <c r="A6428" t="s">
        <v>21340</v>
      </c>
      <c r="B6428" t="s">
        <v>8394</v>
      </c>
      <c r="C6428" t="s">
        <v>8395</v>
      </c>
      <c r="D6428">
        <v>2</v>
      </c>
      <c r="E6428">
        <v>1</v>
      </c>
      <c r="F6428" t="s">
        <v>11</v>
      </c>
      <c r="G6428" t="s">
        <v>21341</v>
      </c>
      <c r="H6428" t="s">
        <v>21342</v>
      </c>
    </row>
    <row r="6429" spans="1:8" x14ac:dyDescent="0.35">
      <c r="A6429" t="s">
        <v>21347</v>
      </c>
      <c r="B6429" t="s">
        <v>3223</v>
      </c>
      <c r="C6429" t="s">
        <v>3224</v>
      </c>
      <c r="D6429">
        <v>2</v>
      </c>
      <c r="E6429">
        <v>1</v>
      </c>
      <c r="F6429" t="s">
        <v>11</v>
      </c>
      <c r="G6429" t="s">
        <v>21348</v>
      </c>
      <c r="H6429" t="s">
        <v>2181</v>
      </c>
    </row>
    <row r="6430" spans="1:8" x14ac:dyDescent="0.35">
      <c r="A6430" t="s">
        <v>21362</v>
      </c>
      <c r="B6430" t="s">
        <v>697</v>
      </c>
      <c r="C6430" t="s">
        <v>698</v>
      </c>
      <c r="D6430">
        <v>2</v>
      </c>
      <c r="E6430">
        <v>1</v>
      </c>
      <c r="F6430" t="s">
        <v>11</v>
      </c>
      <c r="G6430" t="s">
        <v>21363</v>
      </c>
      <c r="H6430" t="s">
        <v>2787</v>
      </c>
    </row>
    <row r="6431" spans="1:8" x14ac:dyDescent="0.35">
      <c r="A6431" t="s">
        <v>5211</v>
      </c>
      <c r="B6431" t="s">
        <v>1307</v>
      </c>
      <c r="C6431" t="s">
        <v>1306</v>
      </c>
      <c r="D6431">
        <v>2</v>
      </c>
      <c r="E6431">
        <v>1</v>
      </c>
      <c r="F6431" t="s">
        <v>11</v>
      </c>
      <c r="G6431" t="s">
        <v>21366</v>
      </c>
      <c r="H6431" t="s">
        <v>4942</v>
      </c>
    </row>
    <row r="6432" spans="1:8" x14ac:dyDescent="0.35">
      <c r="A6432" t="s">
        <v>21371</v>
      </c>
      <c r="B6432" t="s">
        <v>2061</v>
      </c>
      <c r="C6432" t="s">
        <v>2060</v>
      </c>
      <c r="D6432">
        <v>2</v>
      </c>
      <c r="E6432">
        <v>1</v>
      </c>
      <c r="F6432" t="s">
        <v>11</v>
      </c>
      <c r="G6432" t="s">
        <v>21372</v>
      </c>
      <c r="H6432" t="s">
        <v>21373</v>
      </c>
    </row>
    <row r="6433" spans="1:8" x14ac:dyDescent="0.35">
      <c r="A6433" t="s">
        <v>21376</v>
      </c>
      <c r="B6433" t="s">
        <v>21377</v>
      </c>
      <c r="C6433" t="s">
        <v>21378</v>
      </c>
      <c r="D6433">
        <v>2</v>
      </c>
      <c r="E6433">
        <v>7</v>
      </c>
      <c r="F6433" t="s">
        <v>11</v>
      </c>
      <c r="G6433" t="s">
        <v>21379</v>
      </c>
      <c r="H6433" t="s">
        <v>24</v>
      </c>
    </row>
    <row r="6434" spans="1:8" x14ac:dyDescent="0.35">
      <c r="A6434" t="s">
        <v>21409</v>
      </c>
      <c r="B6434" t="s">
        <v>640</v>
      </c>
      <c r="C6434" t="s">
        <v>641</v>
      </c>
      <c r="D6434">
        <v>2</v>
      </c>
      <c r="E6434">
        <v>1</v>
      </c>
      <c r="F6434" t="s">
        <v>11</v>
      </c>
      <c r="G6434" t="s">
        <v>21408</v>
      </c>
      <c r="H6434" t="s">
        <v>53</v>
      </c>
    </row>
    <row r="6435" spans="1:8" x14ac:dyDescent="0.35">
      <c r="A6435" t="s">
        <v>21416</v>
      </c>
      <c r="B6435" t="s">
        <v>6718</v>
      </c>
      <c r="C6435" t="s">
        <v>6719</v>
      </c>
      <c r="D6435">
        <v>2</v>
      </c>
      <c r="E6435">
        <v>0</v>
      </c>
      <c r="F6435" t="s">
        <v>11</v>
      </c>
      <c r="G6435" t="s">
        <v>21417</v>
      </c>
      <c r="H6435" t="s">
        <v>1036</v>
      </c>
    </row>
    <row r="6436" spans="1:8" x14ac:dyDescent="0.35">
      <c r="A6436" t="s">
        <v>21420</v>
      </c>
      <c r="B6436" t="s">
        <v>21421</v>
      </c>
      <c r="C6436" t="s">
        <v>21422</v>
      </c>
      <c r="D6436">
        <v>2</v>
      </c>
      <c r="E6436">
        <v>1</v>
      </c>
      <c r="F6436" t="s">
        <v>11</v>
      </c>
      <c r="G6436" t="s">
        <v>21423</v>
      </c>
      <c r="H6436" t="s">
        <v>21424</v>
      </c>
    </row>
    <row r="6437" spans="1:8" x14ac:dyDescent="0.35">
      <c r="A6437" t="s">
        <v>21432</v>
      </c>
      <c r="B6437" t="s">
        <v>215</v>
      </c>
      <c r="C6437" t="s">
        <v>216</v>
      </c>
      <c r="D6437">
        <v>2</v>
      </c>
      <c r="E6437">
        <v>1</v>
      </c>
      <c r="F6437" t="s">
        <v>11</v>
      </c>
      <c r="G6437" t="s">
        <v>21433</v>
      </c>
      <c r="H6437" t="s">
        <v>11706</v>
      </c>
    </row>
    <row r="6438" spans="1:8" x14ac:dyDescent="0.35">
      <c r="A6438" t="s">
        <v>21436</v>
      </c>
      <c r="B6438" t="s">
        <v>211</v>
      </c>
      <c r="C6438" t="s">
        <v>212</v>
      </c>
      <c r="D6438">
        <v>2</v>
      </c>
      <c r="E6438">
        <v>1</v>
      </c>
      <c r="F6438" t="s">
        <v>11</v>
      </c>
      <c r="G6438" t="s">
        <v>21437</v>
      </c>
      <c r="H6438" t="s">
        <v>18</v>
      </c>
    </row>
    <row r="6439" spans="1:8" x14ac:dyDescent="0.35">
      <c r="A6439" t="s">
        <v>21451</v>
      </c>
      <c r="B6439" t="s">
        <v>11714</v>
      </c>
      <c r="C6439" t="s">
        <v>11715</v>
      </c>
      <c r="D6439">
        <v>2</v>
      </c>
      <c r="E6439">
        <v>1</v>
      </c>
      <c r="F6439" t="s">
        <v>11</v>
      </c>
      <c r="G6439" t="s">
        <v>21452</v>
      </c>
      <c r="H6439" t="s">
        <v>2687</v>
      </c>
    </row>
    <row r="6440" spans="1:8" x14ac:dyDescent="0.35">
      <c r="A6440" t="s">
        <v>21463</v>
      </c>
      <c r="B6440" t="s">
        <v>1823</v>
      </c>
      <c r="C6440" t="s">
        <v>1824</v>
      </c>
      <c r="D6440">
        <v>2</v>
      </c>
      <c r="E6440">
        <v>4</v>
      </c>
      <c r="F6440" t="s">
        <v>11</v>
      </c>
      <c r="G6440" t="s">
        <v>21464</v>
      </c>
      <c r="H6440" t="s">
        <v>21465</v>
      </c>
    </row>
    <row r="6441" spans="1:8" x14ac:dyDescent="0.35">
      <c r="A6441" t="s">
        <v>21472</v>
      </c>
      <c r="B6441" t="s">
        <v>4673</v>
      </c>
      <c r="C6441" t="s">
        <v>4674</v>
      </c>
      <c r="D6441">
        <v>2</v>
      </c>
      <c r="E6441">
        <v>1</v>
      </c>
      <c r="F6441" t="s">
        <v>11</v>
      </c>
      <c r="G6441" t="s">
        <v>21473</v>
      </c>
      <c r="H6441" t="s">
        <v>2616</v>
      </c>
    </row>
    <row r="6442" spans="1:8" x14ac:dyDescent="0.35">
      <c r="A6442" t="s">
        <v>21488</v>
      </c>
      <c r="B6442" t="s">
        <v>12476</v>
      </c>
      <c r="C6442" t="s">
        <v>12477</v>
      </c>
      <c r="D6442">
        <v>2</v>
      </c>
      <c r="E6442">
        <v>3</v>
      </c>
      <c r="F6442" t="s">
        <v>11</v>
      </c>
      <c r="G6442" t="s">
        <v>21489</v>
      </c>
      <c r="H6442" t="s">
        <v>2616</v>
      </c>
    </row>
    <row r="6443" spans="1:8" x14ac:dyDescent="0.35">
      <c r="A6443" t="s">
        <v>21525</v>
      </c>
      <c r="B6443" t="s">
        <v>21526</v>
      </c>
      <c r="C6443" t="s">
        <v>21527</v>
      </c>
      <c r="D6443">
        <v>2</v>
      </c>
      <c r="E6443">
        <v>1</v>
      </c>
      <c r="F6443" t="s">
        <v>11</v>
      </c>
      <c r="G6443" t="s">
        <v>21528</v>
      </c>
      <c r="H6443" t="s">
        <v>171</v>
      </c>
    </row>
    <row r="6444" spans="1:8" x14ac:dyDescent="0.35">
      <c r="A6444" t="s">
        <v>21534</v>
      </c>
      <c r="B6444" t="s">
        <v>95</v>
      </c>
      <c r="C6444" t="s">
        <v>96</v>
      </c>
      <c r="D6444">
        <v>2</v>
      </c>
      <c r="E6444">
        <v>1</v>
      </c>
      <c r="F6444" t="s">
        <v>11</v>
      </c>
      <c r="G6444" t="s">
        <v>21535</v>
      </c>
      <c r="H6444" t="s">
        <v>18</v>
      </c>
    </row>
    <row r="6445" spans="1:8" x14ac:dyDescent="0.35">
      <c r="A6445" t="s">
        <v>21536</v>
      </c>
      <c r="B6445" t="s">
        <v>21537</v>
      </c>
      <c r="C6445" t="s">
        <v>21538</v>
      </c>
      <c r="D6445">
        <v>2</v>
      </c>
      <c r="E6445">
        <v>1</v>
      </c>
      <c r="F6445" t="s">
        <v>11</v>
      </c>
      <c r="G6445" t="s">
        <v>21539</v>
      </c>
      <c r="H6445" t="s">
        <v>2566</v>
      </c>
    </row>
    <row r="6446" spans="1:8" x14ac:dyDescent="0.35">
      <c r="A6446" t="s">
        <v>21544</v>
      </c>
      <c r="B6446" t="s">
        <v>21545</v>
      </c>
      <c r="C6446" t="s">
        <v>21546</v>
      </c>
      <c r="D6446">
        <v>2</v>
      </c>
      <c r="E6446">
        <v>1</v>
      </c>
      <c r="F6446" t="s">
        <v>11</v>
      </c>
      <c r="G6446" t="s">
        <v>21547</v>
      </c>
      <c r="H6446" t="s">
        <v>1473</v>
      </c>
    </row>
    <row r="6447" spans="1:8" x14ac:dyDescent="0.35">
      <c r="A6447" t="s">
        <v>21556</v>
      </c>
      <c r="B6447" t="s">
        <v>21557</v>
      </c>
      <c r="C6447" t="s">
        <v>21558</v>
      </c>
      <c r="D6447">
        <v>2</v>
      </c>
      <c r="E6447">
        <v>1</v>
      </c>
      <c r="F6447" t="s">
        <v>11</v>
      </c>
      <c r="G6447" t="s">
        <v>21559</v>
      </c>
      <c r="H6447" t="s">
        <v>1757</v>
      </c>
    </row>
    <row r="6448" spans="1:8" x14ac:dyDescent="0.35">
      <c r="A6448" t="s">
        <v>21560</v>
      </c>
      <c r="B6448" t="s">
        <v>12058</v>
      </c>
      <c r="C6448" t="s">
        <v>12059</v>
      </c>
      <c r="D6448">
        <v>2</v>
      </c>
      <c r="E6448">
        <v>1</v>
      </c>
      <c r="F6448" t="s">
        <v>11</v>
      </c>
      <c r="G6448" t="s">
        <v>21561</v>
      </c>
      <c r="H6448" t="s">
        <v>209</v>
      </c>
    </row>
    <row r="6449" spans="1:8" x14ac:dyDescent="0.35">
      <c r="A6449" t="s">
        <v>21562</v>
      </c>
      <c r="B6449" t="s">
        <v>4815</v>
      </c>
      <c r="C6449" t="s">
        <v>4816</v>
      </c>
      <c r="D6449">
        <v>2</v>
      </c>
      <c r="E6449">
        <v>0</v>
      </c>
      <c r="F6449" t="s">
        <v>11</v>
      </c>
      <c r="G6449" t="s">
        <v>21563</v>
      </c>
      <c r="H6449" t="s">
        <v>490</v>
      </c>
    </row>
    <row r="6450" spans="1:8" x14ac:dyDescent="0.35">
      <c r="A6450" t="s">
        <v>21566</v>
      </c>
      <c r="B6450" t="s">
        <v>21567</v>
      </c>
      <c r="C6450" t="s">
        <v>21568</v>
      </c>
      <c r="D6450">
        <v>2</v>
      </c>
      <c r="E6450">
        <v>1</v>
      </c>
      <c r="F6450" t="s">
        <v>11</v>
      </c>
      <c r="G6450" t="s">
        <v>21569</v>
      </c>
      <c r="H6450" t="s">
        <v>21241</v>
      </c>
    </row>
    <row r="6451" spans="1:8" x14ac:dyDescent="0.35">
      <c r="A6451" t="s">
        <v>21583</v>
      </c>
      <c r="B6451" t="s">
        <v>12948</v>
      </c>
      <c r="C6451" t="s">
        <v>12949</v>
      </c>
      <c r="D6451">
        <v>2</v>
      </c>
      <c r="E6451">
        <v>1</v>
      </c>
      <c r="F6451" t="s">
        <v>11</v>
      </c>
      <c r="G6451" t="s">
        <v>21584</v>
      </c>
      <c r="H6451" t="s">
        <v>295</v>
      </c>
    </row>
    <row r="6452" spans="1:8" x14ac:dyDescent="0.35">
      <c r="A6452" t="s">
        <v>12914</v>
      </c>
      <c r="B6452" t="s">
        <v>6815</v>
      </c>
      <c r="C6452" t="s">
        <v>6816</v>
      </c>
      <c r="D6452">
        <v>2</v>
      </c>
      <c r="E6452">
        <v>1</v>
      </c>
      <c r="F6452" t="s">
        <v>11</v>
      </c>
      <c r="G6452" t="s">
        <v>21585</v>
      </c>
      <c r="H6452" t="s">
        <v>3610</v>
      </c>
    </row>
    <row r="6453" spans="1:8" x14ac:dyDescent="0.35">
      <c r="A6453" t="s">
        <v>21593</v>
      </c>
      <c r="B6453" t="s">
        <v>21594</v>
      </c>
      <c r="C6453" t="s">
        <v>21595</v>
      </c>
      <c r="D6453">
        <v>2</v>
      </c>
      <c r="E6453">
        <v>1</v>
      </c>
      <c r="F6453" t="s">
        <v>11</v>
      </c>
      <c r="G6453" t="s">
        <v>21591</v>
      </c>
      <c r="H6453" t="s">
        <v>7890</v>
      </c>
    </row>
    <row r="6454" spans="1:8" x14ac:dyDescent="0.35">
      <c r="A6454" t="s">
        <v>21603</v>
      </c>
      <c r="B6454" t="s">
        <v>21604</v>
      </c>
      <c r="C6454" t="s">
        <v>21605</v>
      </c>
      <c r="D6454">
        <v>2</v>
      </c>
      <c r="E6454">
        <v>0</v>
      </c>
      <c r="F6454" t="s">
        <v>11</v>
      </c>
      <c r="G6454" t="s">
        <v>21606</v>
      </c>
      <c r="H6454" t="s">
        <v>481</v>
      </c>
    </row>
    <row r="6455" spans="1:8" x14ac:dyDescent="0.35">
      <c r="A6455" t="s">
        <v>21609</v>
      </c>
      <c r="B6455" t="s">
        <v>215</v>
      </c>
      <c r="C6455" t="s">
        <v>216</v>
      </c>
      <c r="D6455">
        <v>2</v>
      </c>
      <c r="E6455">
        <v>1</v>
      </c>
      <c r="F6455" t="s">
        <v>11</v>
      </c>
      <c r="G6455" t="s">
        <v>21610</v>
      </c>
      <c r="H6455" t="s">
        <v>53</v>
      </c>
    </row>
    <row r="6456" spans="1:8" x14ac:dyDescent="0.35">
      <c r="A6456" t="s">
        <v>21628</v>
      </c>
      <c r="B6456" t="s">
        <v>5998</v>
      </c>
      <c r="C6456" t="s">
        <v>5999</v>
      </c>
      <c r="D6456">
        <v>2</v>
      </c>
      <c r="E6456">
        <v>2</v>
      </c>
      <c r="F6456" t="s">
        <v>11</v>
      </c>
      <c r="G6456" t="s">
        <v>21629</v>
      </c>
      <c r="H6456" t="s">
        <v>6001</v>
      </c>
    </row>
    <row r="6457" spans="1:8" x14ac:dyDescent="0.35">
      <c r="A6457" t="s">
        <v>21670</v>
      </c>
      <c r="B6457" t="s">
        <v>1688</v>
      </c>
      <c r="C6457" t="s">
        <v>1689</v>
      </c>
      <c r="D6457">
        <v>2</v>
      </c>
      <c r="E6457">
        <v>1</v>
      </c>
      <c r="F6457" t="s">
        <v>11</v>
      </c>
      <c r="G6457" t="s">
        <v>21671</v>
      </c>
      <c r="H6457" t="s">
        <v>18543</v>
      </c>
    </row>
    <row r="6458" spans="1:8" x14ac:dyDescent="0.35">
      <c r="A6458" t="s">
        <v>21674</v>
      </c>
      <c r="B6458" t="s">
        <v>445</v>
      </c>
      <c r="C6458" t="s">
        <v>446</v>
      </c>
      <c r="D6458">
        <v>2</v>
      </c>
      <c r="E6458">
        <v>1</v>
      </c>
      <c r="F6458" t="s">
        <v>11</v>
      </c>
      <c r="G6458" t="s">
        <v>21675</v>
      </c>
      <c r="H6458" t="s">
        <v>1653</v>
      </c>
    </row>
    <row r="6459" spans="1:8" x14ac:dyDescent="0.35">
      <c r="A6459" t="s">
        <v>21682</v>
      </c>
      <c r="B6459" t="s">
        <v>21683</v>
      </c>
      <c r="C6459" t="s">
        <v>21684</v>
      </c>
      <c r="D6459">
        <v>2</v>
      </c>
      <c r="E6459">
        <v>2</v>
      </c>
      <c r="F6459" t="s">
        <v>11</v>
      </c>
      <c r="G6459" t="s">
        <v>21685</v>
      </c>
      <c r="H6459" t="s">
        <v>1055</v>
      </c>
    </row>
    <row r="6460" spans="1:8" x14ac:dyDescent="0.35">
      <c r="A6460" t="s">
        <v>21695</v>
      </c>
      <c r="B6460" t="s">
        <v>1263</v>
      </c>
      <c r="C6460" t="s">
        <v>1264</v>
      </c>
      <c r="D6460">
        <v>2</v>
      </c>
      <c r="E6460">
        <v>1</v>
      </c>
      <c r="F6460" t="s">
        <v>11</v>
      </c>
      <c r="G6460" t="s">
        <v>21696</v>
      </c>
      <c r="H6460" t="s">
        <v>1055</v>
      </c>
    </row>
    <row r="6461" spans="1:8" x14ac:dyDescent="0.35">
      <c r="A6461" t="s">
        <v>21708</v>
      </c>
      <c r="B6461" t="s">
        <v>2560</v>
      </c>
      <c r="C6461" t="s">
        <v>2561</v>
      </c>
      <c r="D6461">
        <v>2</v>
      </c>
      <c r="E6461">
        <v>1</v>
      </c>
      <c r="F6461" t="s">
        <v>11</v>
      </c>
      <c r="G6461" t="s">
        <v>21709</v>
      </c>
      <c r="H6461" t="s">
        <v>1671</v>
      </c>
    </row>
    <row r="6462" spans="1:8" x14ac:dyDescent="0.35">
      <c r="A6462" t="s">
        <v>4501</v>
      </c>
      <c r="B6462" t="s">
        <v>112</v>
      </c>
      <c r="C6462" t="s">
        <v>113</v>
      </c>
      <c r="D6462">
        <v>2</v>
      </c>
      <c r="E6462">
        <v>1</v>
      </c>
      <c r="F6462" t="s">
        <v>11</v>
      </c>
      <c r="G6462" t="s">
        <v>21732</v>
      </c>
      <c r="H6462" t="s">
        <v>115</v>
      </c>
    </row>
    <row r="6463" spans="1:8" x14ac:dyDescent="0.35">
      <c r="A6463" t="s">
        <v>21733</v>
      </c>
      <c r="B6463" t="s">
        <v>1861</v>
      </c>
      <c r="C6463" t="s">
        <v>1862</v>
      </c>
      <c r="D6463">
        <v>2</v>
      </c>
      <c r="E6463">
        <v>1</v>
      </c>
      <c r="F6463" t="s">
        <v>11</v>
      </c>
      <c r="G6463" t="s">
        <v>21734</v>
      </c>
      <c r="H6463" t="s">
        <v>1622</v>
      </c>
    </row>
    <row r="6464" spans="1:8" x14ac:dyDescent="0.35">
      <c r="A6464" t="s">
        <v>21735</v>
      </c>
      <c r="B6464" t="s">
        <v>4160</v>
      </c>
      <c r="C6464" t="s">
        <v>4159</v>
      </c>
      <c r="D6464">
        <v>2</v>
      </c>
      <c r="E6464">
        <v>1</v>
      </c>
      <c r="F6464" t="s">
        <v>11</v>
      </c>
      <c r="G6464" t="s">
        <v>21736</v>
      </c>
      <c r="H6464" t="s">
        <v>227</v>
      </c>
    </row>
    <row r="6465" spans="1:8" x14ac:dyDescent="0.35">
      <c r="A6465" t="s">
        <v>21741</v>
      </c>
      <c r="B6465" t="s">
        <v>840</v>
      </c>
      <c r="C6465" t="s">
        <v>841</v>
      </c>
      <c r="D6465">
        <v>2</v>
      </c>
      <c r="E6465">
        <v>1</v>
      </c>
      <c r="F6465" t="s">
        <v>11</v>
      </c>
      <c r="G6465" t="s">
        <v>21740</v>
      </c>
      <c r="H6465" t="s">
        <v>4086</v>
      </c>
    </row>
    <row r="6466" spans="1:8" x14ac:dyDescent="0.35">
      <c r="A6466" t="s">
        <v>21746</v>
      </c>
      <c r="B6466" t="s">
        <v>2769</v>
      </c>
      <c r="C6466" t="s">
        <v>2770</v>
      </c>
      <c r="D6466">
        <v>2</v>
      </c>
      <c r="E6466">
        <v>0</v>
      </c>
      <c r="F6466" t="s">
        <v>11</v>
      </c>
      <c r="G6466" t="s">
        <v>21747</v>
      </c>
      <c r="H6466" t="s">
        <v>18</v>
      </c>
    </row>
    <row r="6467" spans="1:8" x14ac:dyDescent="0.35">
      <c r="A6467" t="s">
        <v>21753</v>
      </c>
      <c r="B6467" t="s">
        <v>21754</v>
      </c>
      <c r="C6467" t="s">
        <v>21755</v>
      </c>
      <c r="D6467">
        <v>2</v>
      </c>
      <c r="E6467">
        <v>0</v>
      </c>
      <c r="F6467" t="s">
        <v>11</v>
      </c>
      <c r="G6467" t="s">
        <v>21756</v>
      </c>
      <c r="H6467" t="s">
        <v>11008</v>
      </c>
    </row>
    <row r="6468" spans="1:8" x14ac:dyDescent="0.35">
      <c r="A6468" t="s">
        <v>21758</v>
      </c>
      <c r="B6468" t="s">
        <v>21759</v>
      </c>
      <c r="C6468" t="s">
        <v>21760</v>
      </c>
      <c r="D6468">
        <v>2</v>
      </c>
      <c r="E6468">
        <v>1</v>
      </c>
      <c r="F6468" t="s">
        <v>11</v>
      </c>
      <c r="G6468" t="s">
        <v>21761</v>
      </c>
      <c r="H6468" t="s">
        <v>21762</v>
      </c>
    </row>
    <row r="6469" spans="1:8" x14ac:dyDescent="0.35">
      <c r="A6469" t="s">
        <v>21773</v>
      </c>
      <c r="B6469" t="s">
        <v>436</v>
      </c>
      <c r="C6469" t="s">
        <v>437</v>
      </c>
      <c r="D6469">
        <v>2</v>
      </c>
      <c r="E6469">
        <v>0</v>
      </c>
      <c r="F6469" t="s">
        <v>11</v>
      </c>
      <c r="G6469" t="s">
        <v>21774</v>
      </c>
      <c r="H6469" t="s">
        <v>18</v>
      </c>
    </row>
    <row r="6470" spans="1:8" x14ac:dyDescent="0.35">
      <c r="A6470" t="s">
        <v>21778</v>
      </c>
      <c r="B6470" t="s">
        <v>21779</v>
      </c>
      <c r="C6470" t="s">
        <v>21780</v>
      </c>
      <c r="D6470">
        <v>2</v>
      </c>
      <c r="E6470">
        <v>0</v>
      </c>
      <c r="F6470" t="s">
        <v>11</v>
      </c>
      <c r="G6470" t="s">
        <v>21781</v>
      </c>
      <c r="H6470" t="s">
        <v>338</v>
      </c>
    </row>
    <row r="6471" spans="1:8" x14ac:dyDescent="0.35">
      <c r="A6471" t="s">
        <v>21824</v>
      </c>
      <c r="B6471" t="s">
        <v>21825</v>
      </c>
      <c r="C6471" t="s">
        <v>21826</v>
      </c>
      <c r="D6471">
        <v>2</v>
      </c>
      <c r="E6471">
        <v>1</v>
      </c>
      <c r="F6471" t="s">
        <v>11</v>
      </c>
      <c r="G6471" t="s">
        <v>21827</v>
      </c>
      <c r="H6471" t="s">
        <v>1884</v>
      </c>
    </row>
    <row r="6472" spans="1:8" x14ac:dyDescent="0.35">
      <c r="A6472" t="s">
        <v>19448</v>
      </c>
      <c r="B6472" t="s">
        <v>436</v>
      </c>
      <c r="C6472" t="s">
        <v>437</v>
      </c>
      <c r="D6472">
        <v>2</v>
      </c>
      <c r="E6472">
        <v>1</v>
      </c>
      <c r="F6472" t="s">
        <v>11</v>
      </c>
      <c r="G6472" t="s">
        <v>21848</v>
      </c>
      <c r="H6472" t="s">
        <v>812</v>
      </c>
    </row>
    <row r="6473" spans="1:8" x14ac:dyDescent="0.35">
      <c r="A6473" t="s">
        <v>21854</v>
      </c>
      <c r="B6473" t="s">
        <v>1456</v>
      </c>
      <c r="C6473" t="s">
        <v>1457</v>
      </c>
      <c r="D6473">
        <v>2</v>
      </c>
      <c r="E6473">
        <v>1</v>
      </c>
      <c r="F6473" t="s">
        <v>11</v>
      </c>
      <c r="G6473" t="e">
        <f>- Комсомол Сегодня переживает непростое состояние.</f>
        <v>#NAME?</v>
      </c>
      <c r="H6473" t="s">
        <v>5587</v>
      </c>
    </row>
    <row r="6474" spans="1:8" x14ac:dyDescent="0.35">
      <c r="A6474" t="s">
        <v>21863</v>
      </c>
      <c r="B6474" t="s">
        <v>990</v>
      </c>
      <c r="C6474" t="s">
        <v>991</v>
      </c>
      <c r="D6474">
        <v>2</v>
      </c>
      <c r="E6474">
        <v>1</v>
      </c>
      <c r="F6474" t="s">
        <v>11</v>
      </c>
      <c r="G6474" t="s">
        <v>21864</v>
      </c>
      <c r="H6474" t="s">
        <v>18187</v>
      </c>
    </row>
    <row r="6475" spans="1:8" x14ac:dyDescent="0.35">
      <c r="A6475" t="s">
        <v>21872</v>
      </c>
      <c r="B6475" t="s">
        <v>3759</v>
      </c>
      <c r="C6475" t="s">
        <v>3760</v>
      </c>
      <c r="D6475">
        <v>2</v>
      </c>
      <c r="E6475">
        <v>0</v>
      </c>
      <c r="F6475" t="s">
        <v>11</v>
      </c>
      <c r="G6475" t="s">
        <v>21873</v>
      </c>
      <c r="H6475" t="s">
        <v>1576</v>
      </c>
    </row>
    <row r="6476" spans="1:8" x14ac:dyDescent="0.35">
      <c r="A6476" t="s">
        <v>21874</v>
      </c>
      <c r="B6476" t="s">
        <v>21875</v>
      </c>
      <c r="C6476" t="s">
        <v>21876</v>
      </c>
      <c r="D6476">
        <v>2</v>
      </c>
      <c r="E6476">
        <v>1</v>
      </c>
      <c r="F6476" t="s">
        <v>11</v>
      </c>
      <c r="G6476" t="s">
        <v>21877</v>
      </c>
      <c r="H6476" t="s">
        <v>9883</v>
      </c>
    </row>
    <row r="6477" spans="1:8" x14ac:dyDescent="0.35">
      <c r="A6477" t="s">
        <v>21884</v>
      </c>
      <c r="B6477" t="s">
        <v>5998</v>
      </c>
      <c r="C6477" t="s">
        <v>5999</v>
      </c>
      <c r="D6477">
        <v>2</v>
      </c>
      <c r="E6477">
        <v>1</v>
      </c>
      <c r="F6477" t="s">
        <v>11</v>
      </c>
      <c r="G6477" t="s">
        <v>21885</v>
      </c>
      <c r="H6477" t="s">
        <v>10623</v>
      </c>
    </row>
    <row r="6478" spans="1:8" x14ac:dyDescent="0.35">
      <c r="A6478" t="s">
        <v>21906</v>
      </c>
      <c r="B6478" t="s">
        <v>21907</v>
      </c>
      <c r="C6478" t="s">
        <v>21908</v>
      </c>
      <c r="D6478">
        <v>2</v>
      </c>
      <c r="E6478">
        <v>1</v>
      </c>
      <c r="F6478" t="s">
        <v>11</v>
      </c>
      <c r="G6478" t="s">
        <v>21909</v>
      </c>
      <c r="H6478" t="s">
        <v>21910</v>
      </c>
    </row>
    <row r="6479" spans="1:8" x14ac:dyDescent="0.35">
      <c r="A6479" t="s">
        <v>21915</v>
      </c>
      <c r="B6479" t="s">
        <v>436</v>
      </c>
      <c r="C6479" t="s">
        <v>437</v>
      </c>
      <c r="D6479">
        <v>2</v>
      </c>
      <c r="E6479">
        <v>1</v>
      </c>
      <c r="F6479" t="s">
        <v>11</v>
      </c>
      <c r="G6479" t="s">
        <v>21916</v>
      </c>
      <c r="H6479" t="s">
        <v>812</v>
      </c>
    </row>
    <row r="6480" spans="1:8" x14ac:dyDescent="0.35">
      <c r="A6480" t="s">
        <v>21917</v>
      </c>
      <c r="B6480" t="s">
        <v>4576</v>
      </c>
      <c r="C6480" t="s">
        <v>4577</v>
      </c>
      <c r="D6480">
        <v>2</v>
      </c>
      <c r="E6480">
        <v>3</v>
      </c>
      <c r="F6480" t="s">
        <v>11</v>
      </c>
      <c r="G6480" t="s">
        <v>21918</v>
      </c>
      <c r="H6480" t="s">
        <v>448</v>
      </c>
    </row>
    <row r="6481" spans="1:8" x14ac:dyDescent="0.35">
      <c r="A6481" t="s">
        <v>21926</v>
      </c>
      <c r="B6481" t="s">
        <v>21927</v>
      </c>
      <c r="C6481" t="s">
        <v>21928</v>
      </c>
      <c r="D6481">
        <v>2</v>
      </c>
      <c r="E6481">
        <v>1</v>
      </c>
      <c r="F6481" t="s">
        <v>11</v>
      </c>
      <c r="G6481" t="s">
        <v>21929</v>
      </c>
      <c r="H6481" t="s">
        <v>106</v>
      </c>
    </row>
    <row r="6482" spans="1:8" x14ac:dyDescent="0.35">
      <c r="A6482" t="s">
        <v>21933</v>
      </c>
      <c r="B6482" t="s">
        <v>714</v>
      </c>
      <c r="C6482" t="s">
        <v>715</v>
      </c>
      <c r="D6482">
        <v>2</v>
      </c>
      <c r="E6482">
        <v>1</v>
      </c>
      <c r="F6482" t="s">
        <v>11</v>
      </c>
      <c r="G6482" t="s">
        <v>21934</v>
      </c>
      <c r="H6482" t="s">
        <v>457</v>
      </c>
    </row>
    <row r="6483" spans="1:8" x14ac:dyDescent="0.35">
      <c r="A6483" t="s">
        <v>21936</v>
      </c>
      <c r="B6483" t="s">
        <v>3745</v>
      </c>
      <c r="C6483" t="s">
        <v>3746</v>
      </c>
      <c r="D6483">
        <v>2</v>
      </c>
      <c r="E6483">
        <v>1</v>
      </c>
      <c r="F6483" t="s">
        <v>11</v>
      </c>
      <c r="G6483" t="s">
        <v>21935</v>
      </c>
      <c r="H6483" t="s">
        <v>18985</v>
      </c>
    </row>
    <row r="6484" spans="1:8" x14ac:dyDescent="0.35">
      <c r="A6484" t="s">
        <v>21971</v>
      </c>
      <c r="B6484" t="s">
        <v>2452</v>
      </c>
      <c r="C6484" t="s">
        <v>2453</v>
      </c>
      <c r="D6484">
        <v>2</v>
      </c>
      <c r="E6484">
        <v>1</v>
      </c>
      <c r="F6484" t="s">
        <v>11</v>
      </c>
      <c r="G6484" t="s">
        <v>21972</v>
      </c>
      <c r="H6484" t="s">
        <v>21973</v>
      </c>
    </row>
    <row r="6485" spans="1:8" x14ac:dyDescent="0.35">
      <c r="A6485" t="s">
        <v>21974</v>
      </c>
      <c r="B6485" t="s">
        <v>21975</v>
      </c>
      <c r="C6485" t="s">
        <v>21976</v>
      </c>
      <c r="D6485">
        <v>2</v>
      </c>
      <c r="E6485">
        <v>1</v>
      </c>
      <c r="F6485" t="s">
        <v>11</v>
      </c>
      <c r="G6485" t="s">
        <v>21977</v>
      </c>
      <c r="H6485" t="s">
        <v>1939</v>
      </c>
    </row>
    <row r="6486" spans="1:8" x14ac:dyDescent="0.35">
      <c r="A6486" t="s">
        <v>18112</v>
      </c>
      <c r="B6486" t="s">
        <v>3311</v>
      </c>
      <c r="C6486" t="s">
        <v>3312</v>
      </c>
      <c r="D6486">
        <v>2</v>
      </c>
      <c r="E6486">
        <v>1</v>
      </c>
      <c r="F6486" t="s">
        <v>11</v>
      </c>
      <c r="G6486" t="s">
        <v>21983</v>
      </c>
      <c r="H6486" t="s">
        <v>11116</v>
      </c>
    </row>
    <row r="6487" spans="1:8" x14ac:dyDescent="0.35">
      <c r="A6487" t="s">
        <v>17544</v>
      </c>
      <c r="B6487" t="s">
        <v>3032</v>
      </c>
      <c r="C6487" t="s">
        <v>3033</v>
      </c>
      <c r="D6487">
        <v>2</v>
      </c>
      <c r="E6487">
        <v>1</v>
      </c>
      <c r="F6487" t="s">
        <v>11</v>
      </c>
      <c r="G6487" t="s">
        <v>22017</v>
      </c>
      <c r="H6487" t="s">
        <v>83</v>
      </c>
    </row>
    <row r="6488" spans="1:8" x14ac:dyDescent="0.35">
      <c r="A6488" t="s">
        <v>22044</v>
      </c>
      <c r="B6488" t="s">
        <v>292</v>
      </c>
      <c r="C6488" t="s">
        <v>293</v>
      </c>
      <c r="D6488">
        <v>2</v>
      </c>
      <c r="E6488">
        <v>0</v>
      </c>
      <c r="F6488" t="s">
        <v>11</v>
      </c>
      <c r="G6488" t="s">
        <v>22045</v>
      </c>
      <c r="H6488" t="s">
        <v>9985</v>
      </c>
    </row>
    <row r="6489" spans="1:8" x14ac:dyDescent="0.35">
      <c r="A6489" t="s">
        <v>22088</v>
      </c>
      <c r="B6489" t="s">
        <v>22089</v>
      </c>
      <c r="C6489" t="s">
        <v>22090</v>
      </c>
      <c r="D6489">
        <v>2</v>
      </c>
      <c r="E6489">
        <v>0</v>
      </c>
      <c r="F6489" t="s">
        <v>11</v>
      </c>
      <c r="G6489" t="s">
        <v>22091</v>
      </c>
      <c r="H6489" t="s">
        <v>180</v>
      </c>
    </row>
    <row r="6490" spans="1:8" x14ac:dyDescent="0.35">
      <c r="A6490" t="s">
        <v>22096</v>
      </c>
      <c r="B6490" t="s">
        <v>22097</v>
      </c>
      <c r="C6490" t="s">
        <v>22098</v>
      </c>
      <c r="D6490">
        <v>2</v>
      </c>
      <c r="E6490">
        <v>3</v>
      </c>
      <c r="F6490" t="s">
        <v>11</v>
      </c>
      <c r="G6490" t="s">
        <v>22099</v>
      </c>
      <c r="H6490" t="s">
        <v>1576</v>
      </c>
    </row>
    <row r="6491" spans="1:8" x14ac:dyDescent="0.35">
      <c r="A6491" t="s">
        <v>22108</v>
      </c>
      <c r="B6491" t="s">
        <v>14541</v>
      </c>
      <c r="C6491" t="s">
        <v>14542</v>
      </c>
      <c r="D6491">
        <v>2</v>
      </c>
      <c r="E6491">
        <v>0</v>
      </c>
      <c r="F6491" t="s">
        <v>11</v>
      </c>
      <c r="G6491" t="s">
        <v>22109</v>
      </c>
      <c r="H6491" t="s">
        <v>2702</v>
      </c>
    </row>
    <row r="6492" spans="1:8" x14ac:dyDescent="0.35">
      <c r="A6492" t="s">
        <v>22118</v>
      </c>
      <c r="B6492" t="s">
        <v>3477</v>
      </c>
      <c r="C6492" t="s">
        <v>3478</v>
      </c>
      <c r="D6492">
        <v>2</v>
      </c>
      <c r="E6492">
        <v>0</v>
      </c>
      <c r="F6492" t="s">
        <v>11</v>
      </c>
      <c r="G6492" t="s">
        <v>22119</v>
      </c>
      <c r="H6492" t="s">
        <v>3822</v>
      </c>
    </row>
    <row r="6493" spans="1:8" x14ac:dyDescent="0.35">
      <c r="A6493" t="s">
        <v>22122</v>
      </c>
      <c r="B6493" t="s">
        <v>46</v>
      </c>
      <c r="C6493" t="s">
        <v>47</v>
      </c>
      <c r="D6493">
        <v>2</v>
      </c>
      <c r="E6493">
        <v>0</v>
      </c>
      <c r="F6493" t="s">
        <v>11</v>
      </c>
      <c r="G6493" t="s">
        <v>22123</v>
      </c>
      <c r="H6493" t="s">
        <v>1576</v>
      </c>
    </row>
    <row r="6494" spans="1:8" x14ac:dyDescent="0.35">
      <c r="A6494" t="s">
        <v>22124</v>
      </c>
      <c r="B6494" t="s">
        <v>352</v>
      </c>
      <c r="C6494" t="s">
        <v>353</v>
      </c>
      <c r="D6494">
        <v>2</v>
      </c>
      <c r="E6494">
        <v>1</v>
      </c>
      <c r="F6494" t="s">
        <v>11</v>
      </c>
      <c r="G6494" t="s">
        <v>22123</v>
      </c>
      <c r="H6494" t="s">
        <v>481</v>
      </c>
    </row>
    <row r="6495" spans="1:8" x14ac:dyDescent="0.35">
      <c r="A6495" t="s">
        <v>22143</v>
      </c>
      <c r="B6495" t="s">
        <v>22144</v>
      </c>
      <c r="C6495" t="s">
        <v>22145</v>
      </c>
      <c r="D6495">
        <v>2</v>
      </c>
      <c r="E6495">
        <v>0</v>
      </c>
      <c r="F6495" t="s">
        <v>11</v>
      </c>
      <c r="G6495" t="s">
        <v>22146</v>
      </c>
      <c r="H6495" t="s">
        <v>1036</v>
      </c>
    </row>
    <row r="6496" spans="1:8" x14ac:dyDescent="0.35">
      <c r="A6496" t="s">
        <v>22166</v>
      </c>
      <c r="B6496" t="s">
        <v>5111</v>
      </c>
      <c r="C6496" t="s">
        <v>5110</v>
      </c>
      <c r="D6496">
        <v>2</v>
      </c>
      <c r="E6496">
        <v>0</v>
      </c>
      <c r="F6496" t="s">
        <v>11</v>
      </c>
      <c r="G6496" t="s">
        <v>22167</v>
      </c>
      <c r="H6496" t="s">
        <v>22168</v>
      </c>
    </row>
    <row r="6497" spans="1:8" x14ac:dyDescent="0.35">
      <c r="A6497" t="s">
        <v>22176</v>
      </c>
      <c r="B6497" t="s">
        <v>4115</v>
      </c>
      <c r="C6497" t="s">
        <v>4116</v>
      </c>
      <c r="D6497">
        <v>2</v>
      </c>
      <c r="E6497">
        <v>2</v>
      </c>
      <c r="F6497" t="s">
        <v>11</v>
      </c>
      <c r="G6497" t="s">
        <v>22177</v>
      </c>
      <c r="H6497" t="s">
        <v>1399</v>
      </c>
    </row>
    <row r="6498" spans="1:8" x14ac:dyDescent="0.35">
      <c r="A6498" t="s">
        <v>22198</v>
      </c>
      <c r="B6498" t="s">
        <v>610</v>
      </c>
      <c r="C6498" t="s">
        <v>611</v>
      </c>
      <c r="D6498">
        <v>2</v>
      </c>
      <c r="E6498">
        <v>1</v>
      </c>
      <c r="F6498" t="s">
        <v>11</v>
      </c>
      <c r="G6498" t="s">
        <v>22199</v>
      </c>
      <c r="H6498" t="s">
        <v>2582</v>
      </c>
    </row>
    <row r="6499" spans="1:8" x14ac:dyDescent="0.35">
      <c r="A6499" t="s">
        <v>22210</v>
      </c>
      <c r="B6499" t="s">
        <v>22211</v>
      </c>
      <c r="C6499" t="s">
        <v>22212</v>
      </c>
      <c r="D6499">
        <v>2</v>
      </c>
      <c r="E6499">
        <v>0</v>
      </c>
      <c r="F6499" t="s">
        <v>11</v>
      </c>
      <c r="G6499" t="s">
        <v>22213</v>
      </c>
      <c r="H6499" t="s">
        <v>6413</v>
      </c>
    </row>
    <row r="6500" spans="1:8" x14ac:dyDescent="0.35">
      <c r="A6500" t="s">
        <v>22248</v>
      </c>
      <c r="B6500" t="s">
        <v>2789</v>
      </c>
      <c r="C6500" t="s">
        <v>2790</v>
      </c>
      <c r="D6500">
        <v>2</v>
      </c>
      <c r="E6500">
        <v>1</v>
      </c>
      <c r="F6500" t="s">
        <v>11</v>
      </c>
      <c r="G6500" t="s">
        <v>22249</v>
      </c>
      <c r="H6500" t="s">
        <v>304</v>
      </c>
    </row>
    <row r="6501" spans="1:8" x14ac:dyDescent="0.35">
      <c r="A6501" t="s">
        <v>22263</v>
      </c>
      <c r="B6501" t="s">
        <v>7800</v>
      </c>
      <c r="C6501" t="s">
        <v>7801</v>
      </c>
      <c r="D6501">
        <v>2</v>
      </c>
      <c r="E6501">
        <v>1</v>
      </c>
      <c r="F6501" t="s">
        <v>11</v>
      </c>
      <c r="G6501" t="s">
        <v>22264</v>
      </c>
      <c r="H6501" t="s">
        <v>10363</v>
      </c>
    </row>
    <row r="6502" spans="1:8" x14ac:dyDescent="0.35">
      <c r="A6502" t="s">
        <v>22265</v>
      </c>
      <c r="B6502" t="s">
        <v>12015</v>
      </c>
      <c r="C6502" t="s">
        <v>12016</v>
      </c>
      <c r="D6502">
        <v>2</v>
      </c>
      <c r="E6502">
        <v>0</v>
      </c>
      <c r="F6502" t="s">
        <v>11</v>
      </c>
      <c r="G6502" t="s">
        <v>22266</v>
      </c>
      <c r="H6502" t="s">
        <v>10122</v>
      </c>
    </row>
    <row r="6503" spans="1:8" x14ac:dyDescent="0.35">
      <c r="A6503" t="s">
        <v>22276</v>
      </c>
      <c r="B6503" t="s">
        <v>22277</v>
      </c>
      <c r="C6503" t="s">
        <v>22278</v>
      </c>
      <c r="D6503">
        <v>2</v>
      </c>
      <c r="E6503">
        <v>2</v>
      </c>
      <c r="F6503" t="s">
        <v>11</v>
      </c>
      <c r="G6503" t="s">
        <v>22279</v>
      </c>
      <c r="H6503" t="s">
        <v>1012</v>
      </c>
    </row>
    <row r="6504" spans="1:8" x14ac:dyDescent="0.35">
      <c r="A6504" t="s">
        <v>22289</v>
      </c>
      <c r="B6504" t="s">
        <v>14806</v>
      </c>
      <c r="C6504" t="s">
        <v>14807</v>
      </c>
      <c r="D6504">
        <v>2</v>
      </c>
      <c r="E6504">
        <v>1</v>
      </c>
      <c r="F6504" t="s">
        <v>11</v>
      </c>
      <c r="G6504" t="s">
        <v>22290</v>
      </c>
      <c r="H6504" t="s">
        <v>14199</v>
      </c>
    </row>
    <row r="6505" spans="1:8" x14ac:dyDescent="0.35">
      <c r="A6505" t="s">
        <v>22310</v>
      </c>
      <c r="B6505" t="s">
        <v>22311</v>
      </c>
      <c r="C6505" t="s">
        <v>22312</v>
      </c>
      <c r="D6505">
        <v>2</v>
      </c>
      <c r="E6505">
        <v>1</v>
      </c>
      <c r="F6505" t="s">
        <v>11</v>
      </c>
      <c r="G6505" t="s">
        <v>22313</v>
      </c>
      <c r="H6505" t="s">
        <v>495</v>
      </c>
    </row>
    <row r="6506" spans="1:8" x14ac:dyDescent="0.35">
      <c r="A6506" t="s">
        <v>22319</v>
      </c>
      <c r="B6506" t="s">
        <v>22320</v>
      </c>
      <c r="C6506" t="s">
        <v>22321</v>
      </c>
      <c r="D6506">
        <v>2</v>
      </c>
      <c r="E6506">
        <v>0</v>
      </c>
      <c r="F6506" t="s">
        <v>11</v>
      </c>
      <c r="G6506" t="s">
        <v>22322</v>
      </c>
      <c r="H6506" t="s">
        <v>392</v>
      </c>
    </row>
    <row r="6507" spans="1:8" x14ac:dyDescent="0.35">
      <c r="A6507" t="s">
        <v>22328</v>
      </c>
      <c r="B6507" t="s">
        <v>7547</v>
      </c>
      <c r="C6507" t="s">
        <v>7548</v>
      </c>
      <c r="D6507">
        <v>2</v>
      </c>
      <c r="E6507">
        <v>1</v>
      </c>
      <c r="F6507" t="s">
        <v>11</v>
      </c>
      <c r="G6507" t="s">
        <v>22329</v>
      </c>
      <c r="H6507" t="s">
        <v>2943</v>
      </c>
    </row>
    <row r="6508" spans="1:8" x14ac:dyDescent="0.35">
      <c r="A6508" t="s">
        <v>22351</v>
      </c>
      <c r="B6508" t="s">
        <v>22348</v>
      </c>
      <c r="C6508" t="s">
        <v>22349</v>
      </c>
      <c r="D6508">
        <v>2</v>
      </c>
      <c r="E6508">
        <v>1</v>
      </c>
      <c r="F6508" t="s">
        <v>11</v>
      </c>
      <c r="G6508" t="s">
        <v>22352</v>
      </c>
      <c r="H6508" t="s">
        <v>209</v>
      </c>
    </row>
    <row r="6509" spans="1:8" x14ac:dyDescent="0.35">
      <c r="A6509" t="s">
        <v>6547</v>
      </c>
      <c r="B6509" t="s">
        <v>6548</v>
      </c>
      <c r="C6509" t="s">
        <v>6549</v>
      </c>
      <c r="D6509">
        <v>2</v>
      </c>
      <c r="E6509">
        <v>0</v>
      </c>
      <c r="F6509" t="s">
        <v>11</v>
      </c>
      <c r="G6509" t="e">
        <f>- Как вы делите сферы влияния с немецкими партнерами?</f>
        <v>#NAME?</v>
      </c>
      <c r="H6509" t="s">
        <v>2164</v>
      </c>
    </row>
    <row r="6510" spans="1:8" x14ac:dyDescent="0.35">
      <c r="A6510" t="s">
        <v>22354</v>
      </c>
      <c r="B6510" t="s">
        <v>714</v>
      </c>
      <c r="C6510" t="s">
        <v>715</v>
      </c>
      <c r="D6510">
        <v>2</v>
      </c>
      <c r="E6510">
        <v>1</v>
      </c>
      <c r="F6510" t="s">
        <v>11</v>
      </c>
      <c r="G6510" t="s">
        <v>22355</v>
      </c>
      <c r="H6510" t="s">
        <v>22356</v>
      </c>
    </row>
    <row r="6511" spans="1:8" x14ac:dyDescent="0.35">
      <c r="A6511" t="s">
        <v>22358</v>
      </c>
      <c r="B6511" t="s">
        <v>22019</v>
      </c>
      <c r="C6511" t="s">
        <v>22020</v>
      </c>
      <c r="D6511">
        <v>2</v>
      </c>
      <c r="E6511">
        <v>1</v>
      </c>
      <c r="F6511" t="s">
        <v>11</v>
      </c>
      <c r="G6511" t="s">
        <v>22359</v>
      </c>
      <c r="H6511" t="s">
        <v>19247</v>
      </c>
    </row>
    <row r="6512" spans="1:8" x14ac:dyDescent="0.35">
      <c r="A6512" t="s">
        <v>22364</v>
      </c>
      <c r="B6512" t="s">
        <v>140</v>
      </c>
      <c r="C6512" t="s">
        <v>141</v>
      </c>
      <c r="D6512">
        <v>2</v>
      </c>
      <c r="E6512">
        <v>1</v>
      </c>
      <c r="F6512" t="s">
        <v>11</v>
      </c>
      <c r="G6512" t="s">
        <v>22365</v>
      </c>
      <c r="H6512" t="s">
        <v>304</v>
      </c>
    </row>
    <row r="6513" spans="1:8" x14ac:dyDescent="0.35">
      <c r="A6513" t="s">
        <v>22369</v>
      </c>
      <c r="B6513" t="s">
        <v>463</v>
      </c>
      <c r="C6513" t="s">
        <v>464</v>
      </c>
      <c r="D6513">
        <v>2</v>
      </c>
      <c r="E6513">
        <v>3</v>
      </c>
      <c r="F6513" t="s">
        <v>11</v>
      </c>
      <c r="G6513" t="s">
        <v>22370</v>
      </c>
      <c r="H6513" t="s">
        <v>22371</v>
      </c>
    </row>
    <row r="6514" spans="1:8" x14ac:dyDescent="0.35">
      <c r="A6514" t="s">
        <v>22381</v>
      </c>
      <c r="B6514" t="s">
        <v>22382</v>
      </c>
      <c r="C6514" t="s">
        <v>22383</v>
      </c>
      <c r="D6514">
        <v>2</v>
      </c>
      <c r="E6514">
        <v>1</v>
      </c>
      <c r="F6514" t="s">
        <v>11</v>
      </c>
      <c r="G6514" t="s">
        <v>22384</v>
      </c>
      <c r="H6514" t="s">
        <v>481</v>
      </c>
    </row>
    <row r="6515" spans="1:8" x14ac:dyDescent="0.35">
      <c r="A6515" t="s">
        <v>22388</v>
      </c>
      <c r="B6515" t="s">
        <v>8916</v>
      </c>
      <c r="C6515" t="s">
        <v>8917</v>
      </c>
      <c r="D6515">
        <v>2</v>
      </c>
      <c r="E6515">
        <v>1</v>
      </c>
      <c r="F6515" t="s">
        <v>11</v>
      </c>
      <c r="G6515" t="s">
        <v>22385</v>
      </c>
      <c r="H6515" t="s">
        <v>1122</v>
      </c>
    </row>
    <row r="6516" spans="1:8" x14ac:dyDescent="0.35">
      <c r="A6516" t="s">
        <v>22248</v>
      </c>
      <c r="B6516" t="s">
        <v>2789</v>
      </c>
      <c r="C6516" t="s">
        <v>2790</v>
      </c>
      <c r="D6516">
        <v>2</v>
      </c>
      <c r="E6516">
        <v>1</v>
      </c>
      <c r="F6516" t="s">
        <v>11</v>
      </c>
      <c r="G6516" t="s">
        <v>22410</v>
      </c>
      <c r="H6516" t="s">
        <v>8365</v>
      </c>
    </row>
    <row r="6517" spans="1:8" x14ac:dyDescent="0.35">
      <c r="A6517" t="s">
        <v>22434</v>
      </c>
      <c r="B6517" t="s">
        <v>1263</v>
      </c>
      <c r="C6517" t="s">
        <v>1264</v>
      </c>
      <c r="D6517">
        <v>2</v>
      </c>
      <c r="E6517">
        <v>0</v>
      </c>
      <c r="F6517" t="s">
        <v>11</v>
      </c>
      <c r="G6517" t="s">
        <v>22435</v>
      </c>
      <c r="H6517" t="s">
        <v>13</v>
      </c>
    </row>
    <row r="6518" spans="1:8" x14ac:dyDescent="0.35">
      <c r="A6518" t="s">
        <v>22439</v>
      </c>
      <c r="B6518" t="s">
        <v>2061</v>
      </c>
      <c r="C6518" t="s">
        <v>2060</v>
      </c>
      <c r="D6518">
        <v>2</v>
      </c>
      <c r="E6518">
        <v>1</v>
      </c>
      <c r="F6518" t="s">
        <v>11</v>
      </c>
      <c r="G6518" t="s">
        <v>22437</v>
      </c>
      <c r="H6518" t="s">
        <v>5277</v>
      </c>
    </row>
    <row r="6519" spans="1:8" x14ac:dyDescent="0.35">
      <c r="A6519" t="s">
        <v>22442</v>
      </c>
      <c r="B6519" t="s">
        <v>22443</v>
      </c>
      <c r="C6519" t="s">
        <v>22444</v>
      </c>
      <c r="D6519">
        <v>2</v>
      </c>
      <c r="E6519">
        <v>3</v>
      </c>
      <c r="F6519" t="s">
        <v>11</v>
      </c>
      <c r="G6519" t="s">
        <v>22445</v>
      </c>
      <c r="H6519" t="s">
        <v>5771</v>
      </c>
    </row>
    <row r="6520" spans="1:8" x14ac:dyDescent="0.35">
      <c r="A6520" t="s">
        <v>22446</v>
      </c>
      <c r="B6520" t="s">
        <v>7587</v>
      </c>
      <c r="C6520" t="s">
        <v>7588</v>
      </c>
      <c r="D6520">
        <v>2</v>
      </c>
      <c r="E6520">
        <v>1</v>
      </c>
      <c r="F6520" t="s">
        <v>11</v>
      </c>
      <c r="G6520" t="s">
        <v>22447</v>
      </c>
      <c r="H6520" t="s">
        <v>495</v>
      </c>
    </row>
    <row r="6521" spans="1:8" x14ac:dyDescent="0.35">
      <c r="A6521" t="s">
        <v>22464</v>
      </c>
      <c r="B6521" t="s">
        <v>1374</v>
      </c>
      <c r="C6521" t="s">
        <v>1375</v>
      </c>
      <c r="D6521">
        <v>2</v>
      </c>
      <c r="E6521">
        <v>1</v>
      </c>
      <c r="F6521" t="s">
        <v>11</v>
      </c>
      <c r="G6521" t="s">
        <v>22465</v>
      </c>
      <c r="H6521" t="s">
        <v>2602</v>
      </c>
    </row>
    <row r="6522" spans="1:8" x14ac:dyDescent="0.35">
      <c r="A6522" t="s">
        <v>22472</v>
      </c>
      <c r="B6522" t="s">
        <v>6448</v>
      </c>
      <c r="C6522" t="s">
        <v>6449</v>
      </c>
      <c r="D6522">
        <v>2</v>
      </c>
      <c r="E6522">
        <v>1</v>
      </c>
      <c r="F6522" t="s">
        <v>11</v>
      </c>
      <c r="G6522" t="s">
        <v>22473</v>
      </c>
      <c r="H6522" t="s">
        <v>4695</v>
      </c>
    </row>
    <row r="6523" spans="1:8" x14ac:dyDescent="0.35">
      <c r="A6523" t="s">
        <v>22478</v>
      </c>
      <c r="B6523" t="s">
        <v>1560</v>
      </c>
      <c r="C6523" t="s">
        <v>1561</v>
      </c>
      <c r="D6523">
        <v>2</v>
      </c>
      <c r="E6523">
        <v>2</v>
      </c>
      <c r="F6523" t="s">
        <v>11</v>
      </c>
      <c r="G6523" t="s">
        <v>22479</v>
      </c>
      <c r="H6523" t="s">
        <v>490</v>
      </c>
    </row>
    <row r="6524" spans="1:8" x14ac:dyDescent="0.35">
      <c r="A6524" t="s">
        <v>22488</v>
      </c>
      <c r="B6524" t="s">
        <v>22489</v>
      </c>
      <c r="C6524" t="s">
        <v>22490</v>
      </c>
      <c r="D6524">
        <v>2</v>
      </c>
      <c r="E6524">
        <v>1</v>
      </c>
      <c r="F6524" t="s">
        <v>11</v>
      </c>
      <c r="G6524" t="s">
        <v>22491</v>
      </c>
      <c r="H6524" t="s">
        <v>227</v>
      </c>
    </row>
    <row r="6525" spans="1:8" x14ac:dyDescent="0.35">
      <c r="A6525" t="s">
        <v>22494</v>
      </c>
      <c r="B6525" t="s">
        <v>22495</v>
      </c>
      <c r="C6525" t="s">
        <v>22496</v>
      </c>
      <c r="D6525">
        <v>2</v>
      </c>
      <c r="E6525">
        <v>1</v>
      </c>
      <c r="F6525" t="s">
        <v>11</v>
      </c>
      <c r="G6525" t="s">
        <v>22497</v>
      </c>
      <c r="H6525" t="s">
        <v>22498</v>
      </c>
    </row>
    <row r="6526" spans="1:8" x14ac:dyDescent="0.35">
      <c r="A6526" t="s">
        <v>22504</v>
      </c>
      <c r="B6526" t="s">
        <v>8916</v>
      </c>
      <c r="C6526" t="s">
        <v>8917</v>
      </c>
      <c r="D6526">
        <v>2</v>
      </c>
      <c r="E6526">
        <v>3</v>
      </c>
      <c r="F6526" t="s">
        <v>11</v>
      </c>
      <c r="G6526" t="s">
        <v>22505</v>
      </c>
      <c r="H6526" t="s">
        <v>1293</v>
      </c>
    </row>
    <row r="6527" spans="1:8" x14ac:dyDescent="0.35">
      <c r="A6527" t="s">
        <v>22506</v>
      </c>
      <c r="B6527" t="s">
        <v>11165</v>
      </c>
      <c r="C6527" t="s">
        <v>11166</v>
      </c>
      <c r="D6527">
        <v>2</v>
      </c>
      <c r="E6527">
        <v>1</v>
      </c>
      <c r="F6527" t="s">
        <v>11</v>
      </c>
      <c r="G6527" t="s">
        <v>22505</v>
      </c>
      <c r="H6527" t="s">
        <v>4182</v>
      </c>
    </row>
    <row r="6528" spans="1:8" x14ac:dyDescent="0.35">
      <c r="A6528" t="s">
        <v>22527</v>
      </c>
      <c r="B6528" t="s">
        <v>2502</v>
      </c>
      <c r="C6528" t="s">
        <v>2503</v>
      </c>
      <c r="D6528">
        <v>2</v>
      </c>
      <c r="E6528">
        <v>1</v>
      </c>
      <c r="F6528" t="s">
        <v>11</v>
      </c>
      <c r="G6528" t="s">
        <v>22528</v>
      </c>
      <c r="H6528" t="s">
        <v>1636</v>
      </c>
    </row>
    <row r="6529" spans="1:8" x14ac:dyDescent="0.35">
      <c r="A6529" t="s">
        <v>22556</v>
      </c>
      <c r="B6529" t="s">
        <v>1777</v>
      </c>
      <c r="C6529" t="s">
        <v>1778</v>
      </c>
      <c r="D6529">
        <v>2</v>
      </c>
      <c r="E6529">
        <v>1</v>
      </c>
      <c r="F6529" t="s">
        <v>11</v>
      </c>
      <c r="G6529" t="s">
        <v>22555</v>
      </c>
      <c r="H6529" t="s">
        <v>1133</v>
      </c>
    </row>
    <row r="6530" spans="1:8" x14ac:dyDescent="0.35">
      <c r="A6530" t="s">
        <v>22564</v>
      </c>
      <c r="B6530" t="s">
        <v>22565</v>
      </c>
      <c r="C6530" t="s">
        <v>22566</v>
      </c>
      <c r="D6530">
        <v>2</v>
      </c>
      <c r="E6530">
        <v>2</v>
      </c>
      <c r="F6530" t="s">
        <v>11</v>
      </c>
      <c r="G6530" t="s">
        <v>22563</v>
      </c>
      <c r="H6530" t="s">
        <v>638</v>
      </c>
    </row>
    <row r="6531" spans="1:8" x14ac:dyDescent="0.35">
      <c r="A6531" t="s">
        <v>22599</v>
      </c>
      <c r="B6531" t="s">
        <v>3179</v>
      </c>
      <c r="C6531" t="s">
        <v>3180</v>
      </c>
      <c r="D6531">
        <v>2</v>
      </c>
      <c r="E6531">
        <v>2</v>
      </c>
      <c r="F6531" t="s">
        <v>11</v>
      </c>
      <c r="G6531" t="s">
        <v>22600</v>
      </c>
      <c r="H6531" t="s">
        <v>3600</v>
      </c>
    </row>
    <row r="6532" spans="1:8" x14ac:dyDescent="0.35">
      <c r="A6532" t="s">
        <v>22605</v>
      </c>
      <c r="B6532" t="s">
        <v>5221</v>
      </c>
      <c r="C6532" t="s">
        <v>5222</v>
      </c>
      <c r="D6532">
        <v>2</v>
      </c>
      <c r="E6532">
        <v>0</v>
      </c>
      <c r="F6532" t="s">
        <v>11</v>
      </c>
      <c r="G6532" t="e">
        <f>- Угадывают желания хозяина?</f>
        <v>#NAME?</v>
      </c>
      <c r="H6532" t="s">
        <v>4704</v>
      </c>
    </row>
    <row r="6533" spans="1:8" x14ac:dyDescent="0.35">
      <c r="A6533" t="s">
        <v>22615</v>
      </c>
      <c r="B6533" t="s">
        <v>5014</v>
      </c>
      <c r="C6533" t="s">
        <v>5015</v>
      </c>
      <c r="D6533">
        <v>2</v>
      </c>
      <c r="E6533">
        <v>1</v>
      </c>
      <c r="F6533" t="s">
        <v>11</v>
      </c>
      <c r="G6533" t="s">
        <v>22616</v>
      </c>
      <c r="H6533" t="s">
        <v>1718</v>
      </c>
    </row>
    <row r="6534" spans="1:8" x14ac:dyDescent="0.35">
      <c r="A6534" t="s">
        <v>22619</v>
      </c>
      <c r="B6534" t="s">
        <v>1535</v>
      </c>
      <c r="C6534" t="s">
        <v>1536</v>
      </c>
      <c r="D6534">
        <v>2</v>
      </c>
      <c r="E6534">
        <v>0</v>
      </c>
      <c r="F6534" t="s">
        <v>11</v>
      </c>
      <c r="G6534" t="s">
        <v>22620</v>
      </c>
      <c r="H6534" t="s">
        <v>1077</v>
      </c>
    </row>
    <row r="6535" spans="1:8" x14ac:dyDescent="0.35">
      <c r="A6535" t="s">
        <v>22639</v>
      </c>
      <c r="B6535" t="s">
        <v>1320</v>
      </c>
      <c r="C6535" t="s">
        <v>1321</v>
      </c>
      <c r="D6535">
        <v>2</v>
      </c>
      <c r="E6535">
        <v>1</v>
      </c>
      <c r="F6535" t="s">
        <v>11</v>
      </c>
      <c r="G6535" t="s">
        <v>22640</v>
      </c>
      <c r="H6535" t="s">
        <v>466</v>
      </c>
    </row>
    <row r="6536" spans="1:8" x14ac:dyDescent="0.35">
      <c r="A6536" t="s">
        <v>22641</v>
      </c>
      <c r="B6536" t="s">
        <v>6545</v>
      </c>
      <c r="C6536" t="s">
        <v>6546</v>
      </c>
      <c r="D6536">
        <v>2</v>
      </c>
      <c r="E6536">
        <v>1</v>
      </c>
      <c r="F6536" t="s">
        <v>11</v>
      </c>
      <c r="G6536" t="s">
        <v>22640</v>
      </c>
      <c r="H6536" t="s">
        <v>466</v>
      </c>
    </row>
    <row r="6537" spans="1:8" x14ac:dyDescent="0.35">
      <c r="A6537" t="s">
        <v>22648</v>
      </c>
      <c r="B6537" t="s">
        <v>610</v>
      </c>
      <c r="C6537" t="s">
        <v>611</v>
      </c>
      <c r="D6537">
        <v>2</v>
      </c>
      <c r="E6537">
        <v>1</v>
      </c>
      <c r="F6537" t="s">
        <v>11</v>
      </c>
      <c r="G6537" t="s">
        <v>22649</v>
      </c>
      <c r="H6537" t="s">
        <v>3973</v>
      </c>
    </row>
    <row r="6538" spans="1:8" x14ac:dyDescent="0.35">
      <c r="A6538" t="s">
        <v>22650</v>
      </c>
      <c r="B6538" t="s">
        <v>22651</v>
      </c>
      <c r="C6538" t="s">
        <v>22652</v>
      </c>
      <c r="D6538">
        <v>2</v>
      </c>
      <c r="E6538">
        <v>5</v>
      </c>
      <c r="F6538" t="s">
        <v>11</v>
      </c>
      <c r="G6538" t="s">
        <v>22653</v>
      </c>
      <c r="H6538" t="s">
        <v>5688</v>
      </c>
    </row>
    <row r="6539" spans="1:8" x14ac:dyDescent="0.35">
      <c r="A6539" t="s">
        <v>22662</v>
      </c>
      <c r="B6539" t="s">
        <v>7951</v>
      </c>
      <c r="C6539" t="s">
        <v>7950</v>
      </c>
      <c r="D6539">
        <v>2</v>
      </c>
      <c r="E6539">
        <v>1</v>
      </c>
      <c r="F6539" t="s">
        <v>11</v>
      </c>
      <c r="G6539" t="s">
        <v>22663</v>
      </c>
      <c r="H6539" t="s">
        <v>18</v>
      </c>
    </row>
    <row r="6540" spans="1:8" x14ac:dyDescent="0.35">
      <c r="A6540" t="s">
        <v>22701</v>
      </c>
      <c r="B6540" t="s">
        <v>18091</v>
      </c>
      <c r="C6540" t="s">
        <v>18092</v>
      </c>
      <c r="D6540">
        <v>2</v>
      </c>
      <c r="E6540">
        <v>0</v>
      </c>
      <c r="F6540" t="s">
        <v>11</v>
      </c>
      <c r="G6540" t="s">
        <v>22702</v>
      </c>
      <c r="H6540" t="s">
        <v>18214</v>
      </c>
    </row>
    <row r="6541" spans="1:8" x14ac:dyDescent="0.35">
      <c r="A6541" t="s">
        <v>22712</v>
      </c>
      <c r="B6541" t="s">
        <v>22708</v>
      </c>
      <c r="C6541" t="s">
        <v>22709</v>
      </c>
      <c r="D6541">
        <v>2</v>
      </c>
      <c r="E6541">
        <v>1</v>
      </c>
      <c r="F6541" t="s">
        <v>11</v>
      </c>
      <c r="G6541" t="s">
        <v>22713</v>
      </c>
      <c r="H6541" t="s">
        <v>9832</v>
      </c>
    </row>
    <row r="6542" spans="1:8" x14ac:dyDescent="0.35">
      <c r="A6542" t="s">
        <v>22715</v>
      </c>
      <c r="B6542" t="s">
        <v>22716</v>
      </c>
      <c r="C6542" t="s">
        <v>22717</v>
      </c>
      <c r="D6542">
        <v>2</v>
      </c>
      <c r="E6542">
        <v>0</v>
      </c>
      <c r="F6542" t="s">
        <v>11</v>
      </c>
      <c r="G6542" t="s">
        <v>22718</v>
      </c>
      <c r="H6542" t="s">
        <v>7762</v>
      </c>
    </row>
    <row r="6543" spans="1:8" x14ac:dyDescent="0.35">
      <c r="A6543" t="s">
        <v>22726</v>
      </c>
      <c r="B6543" t="s">
        <v>798</v>
      </c>
      <c r="C6543" t="s">
        <v>799</v>
      </c>
      <c r="D6543">
        <v>2</v>
      </c>
      <c r="E6543">
        <v>0</v>
      </c>
      <c r="F6543" t="s">
        <v>11</v>
      </c>
      <c r="G6543" t="s">
        <v>22727</v>
      </c>
      <c r="H6543" t="s">
        <v>148</v>
      </c>
    </row>
    <row r="6544" spans="1:8" x14ac:dyDescent="0.35">
      <c r="A6544" t="s">
        <v>22737</v>
      </c>
      <c r="B6544" t="s">
        <v>198</v>
      </c>
      <c r="C6544" t="s">
        <v>199</v>
      </c>
      <c r="D6544">
        <v>2</v>
      </c>
      <c r="E6544">
        <v>1</v>
      </c>
      <c r="F6544" t="s">
        <v>11</v>
      </c>
      <c r="G6544" t="s">
        <v>22738</v>
      </c>
      <c r="H6544" t="s">
        <v>3192</v>
      </c>
    </row>
    <row r="6545" spans="1:8" x14ac:dyDescent="0.35">
      <c r="A6545" t="s">
        <v>22745</v>
      </c>
      <c r="B6545" t="s">
        <v>445</v>
      </c>
      <c r="C6545" t="s">
        <v>446</v>
      </c>
      <c r="D6545">
        <v>2</v>
      </c>
      <c r="E6545">
        <v>0</v>
      </c>
      <c r="F6545" t="s">
        <v>11</v>
      </c>
      <c r="G6545" t="s">
        <v>22746</v>
      </c>
      <c r="H6545" t="s">
        <v>9507</v>
      </c>
    </row>
    <row r="6546" spans="1:8" x14ac:dyDescent="0.35">
      <c r="A6546" t="s">
        <v>22749</v>
      </c>
      <c r="B6546" t="s">
        <v>4537</v>
      </c>
      <c r="C6546" t="s">
        <v>4538</v>
      </c>
      <c r="D6546">
        <v>2</v>
      </c>
      <c r="E6546">
        <v>2</v>
      </c>
      <c r="F6546" t="s">
        <v>11</v>
      </c>
      <c r="G6546" t="s">
        <v>22750</v>
      </c>
      <c r="H6546" t="s">
        <v>6001</v>
      </c>
    </row>
    <row r="6547" spans="1:8" x14ac:dyDescent="0.35">
      <c r="A6547" t="s">
        <v>22751</v>
      </c>
      <c r="B6547" t="s">
        <v>22752</v>
      </c>
      <c r="C6547" t="s">
        <v>22753</v>
      </c>
      <c r="D6547">
        <v>2</v>
      </c>
      <c r="E6547">
        <v>1</v>
      </c>
      <c r="F6547" t="s">
        <v>11</v>
      </c>
      <c r="G6547" t="s">
        <v>22754</v>
      </c>
      <c r="H6547" t="s">
        <v>22755</v>
      </c>
    </row>
    <row r="6548" spans="1:8" x14ac:dyDescent="0.35">
      <c r="A6548" t="s">
        <v>22780</v>
      </c>
      <c r="B6548" t="s">
        <v>5011</v>
      </c>
      <c r="C6548" t="s">
        <v>5012</v>
      </c>
      <c r="D6548">
        <v>2</v>
      </c>
      <c r="E6548">
        <v>1</v>
      </c>
      <c r="F6548" t="s">
        <v>11</v>
      </c>
      <c r="G6548" t="s">
        <v>22781</v>
      </c>
      <c r="H6548" t="s">
        <v>10363</v>
      </c>
    </row>
    <row r="6549" spans="1:8" x14ac:dyDescent="0.35">
      <c r="A6549" t="s">
        <v>22797</v>
      </c>
      <c r="B6549" t="s">
        <v>21768</v>
      </c>
      <c r="C6549" t="s">
        <v>21769</v>
      </c>
      <c r="D6549">
        <v>2</v>
      </c>
      <c r="E6549">
        <v>1</v>
      </c>
      <c r="F6549" t="s">
        <v>11</v>
      </c>
      <c r="G6549" t="s">
        <v>22798</v>
      </c>
      <c r="H6549" t="s">
        <v>13</v>
      </c>
    </row>
    <row r="6550" spans="1:8" x14ac:dyDescent="0.35">
      <c r="A6550" t="s">
        <v>22801</v>
      </c>
      <c r="B6550" t="s">
        <v>22802</v>
      </c>
      <c r="C6550" t="s">
        <v>22803</v>
      </c>
      <c r="D6550">
        <v>2</v>
      </c>
      <c r="E6550">
        <v>1</v>
      </c>
      <c r="F6550" t="s">
        <v>11</v>
      </c>
      <c r="G6550" t="s">
        <v>22804</v>
      </c>
      <c r="H6550" t="s">
        <v>209</v>
      </c>
    </row>
    <row r="6551" spans="1:8" x14ac:dyDescent="0.35">
      <c r="A6551" t="s">
        <v>22807</v>
      </c>
      <c r="B6551" t="s">
        <v>4107</v>
      </c>
      <c r="C6551" t="s">
        <v>4108</v>
      </c>
      <c r="D6551">
        <v>2</v>
      </c>
      <c r="E6551">
        <v>1</v>
      </c>
      <c r="F6551" t="s">
        <v>11</v>
      </c>
      <c r="G6551" t="s">
        <v>22805</v>
      </c>
      <c r="H6551" t="s">
        <v>3057</v>
      </c>
    </row>
    <row r="6552" spans="1:8" x14ac:dyDescent="0.35">
      <c r="A6552" t="s">
        <v>22810</v>
      </c>
      <c r="B6552" t="s">
        <v>22811</v>
      </c>
      <c r="C6552" t="s">
        <v>22812</v>
      </c>
      <c r="D6552">
        <v>2</v>
      </c>
      <c r="E6552">
        <v>1</v>
      </c>
      <c r="F6552" t="s">
        <v>11</v>
      </c>
      <c r="G6552" t="s">
        <v>22813</v>
      </c>
      <c r="H6552" t="s">
        <v>5587</v>
      </c>
    </row>
    <row r="6553" spans="1:8" x14ac:dyDescent="0.35">
      <c r="A6553" t="s">
        <v>22814</v>
      </c>
      <c r="B6553" t="s">
        <v>940</v>
      </c>
      <c r="C6553" t="s">
        <v>939</v>
      </c>
      <c r="D6553">
        <v>2</v>
      </c>
      <c r="E6553">
        <v>1</v>
      </c>
      <c r="F6553" t="s">
        <v>11</v>
      </c>
      <c r="G6553" t="s">
        <v>22815</v>
      </c>
      <c r="H6553" t="s">
        <v>106</v>
      </c>
    </row>
    <row r="6554" spans="1:8" x14ac:dyDescent="0.35">
      <c r="A6554" t="s">
        <v>22179</v>
      </c>
      <c r="B6554" t="s">
        <v>202</v>
      </c>
      <c r="C6554" t="s">
        <v>201</v>
      </c>
      <c r="D6554">
        <v>2</v>
      </c>
      <c r="E6554">
        <v>2</v>
      </c>
      <c r="F6554" t="s">
        <v>11</v>
      </c>
      <c r="G6554" t="s">
        <v>22818</v>
      </c>
      <c r="H6554" t="s">
        <v>304</v>
      </c>
    </row>
    <row r="6555" spans="1:8" x14ac:dyDescent="0.35">
      <c r="A6555" t="s">
        <v>22821</v>
      </c>
      <c r="B6555" t="s">
        <v>1117</v>
      </c>
      <c r="C6555" t="s">
        <v>1118</v>
      </c>
      <c r="D6555">
        <v>2</v>
      </c>
      <c r="E6555">
        <v>0</v>
      </c>
      <c r="F6555" t="s">
        <v>11</v>
      </c>
      <c r="G6555" t="s">
        <v>22822</v>
      </c>
      <c r="H6555" t="s">
        <v>16493</v>
      </c>
    </row>
    <row r="6556" spans="1:8" x14ac:dyDescent="0.35">
      <c r="A6556" t="s">
        <v>22834</v>
      </c>
      <c r="B6556" t="s">
        <v>22835</v>
      </c>
      <c r="C6556" t="s">
        <v>22836</v>
      </c>
      <c r="D6556">
        <v>2</v>
      </c>
      <c r="E6556">
        <v>1</v>
      </c>
      <c r="F6556" t="s">
        <v>11</v>
      </c>
      <c r="G6556" t="s">
        <v>22837</v>
      </c>
      <c r="H6556" t="s">
        <v>18</v>
      </c>
    </row>
    <row r="6557" spans="1:8" x14ac:dyDescent="0.35">
      <c r="A6557" t="s">
        <v>22847</v>
      </c>
      <c r="B6557" t="s">
        <v>22848</v>
      </c>
      <c r="C6557" t="s">
        <v>22849</v>
      </c>
      <c r="D6557">
        <v>2</v>
      </c>
      <c r="E6557">
        <v>3</v>
      </c>
      <c r="F6557" t="s">
        <v>11</v>
      </c>
      <c r="G6557" t="s">
        <v>22850</v>
      </c>
      <c r="H6557" t="s">
        <v>4347</v>
      </c>
    </row>
    <row r="6558" spans="1:8" x14ac:dyDescent="0.35">
      <c r="A6558" t="s">
        <v>22862</v>
      </c>
      <c r="B6558" t="s">
        <v>22863</v>
      </c>
      <c r="C6558" t="s">
        <v>22864</v>
      </c>
      <c r="D6558">
        <v>2</v>
      </c>
      <c r="E6558">
        <v>0</v>
      </c>
      <c r="F6558" t="s">
        <v>11</v>
      </c>
      <c r="G6558" t="s">
        <v>22865</v>
      </c>
      <c r="H6558" t="s">
        <v>1036</v>
      </c>
    </row>
    <row r="6559" spans="1:8" x14ac:dyDescent="0.35">
      <c r="A6559" t="s">
        <v>22877</v>
      </c>
      <c r="B6559" t="s">
        <v>3759</v>
      </c>
      <c r="C6559" t="s">
        <v>3760</v>
      </c>
      <c r="D6559">
        <v>2</v>
      </c>
      <c r="E6559">
        <v>20</v>
      </c>
      <c r="F6559" t="s">
        <v>11</v>
      </c>
      <c r="G6559" t="s">
        <v>22878</v>
      </c>
      <c r="H6559" t="s">
        <v>103</v>
      </c>
    </row>
    <row r="6560" spans="1:8" x14ac:dyDescent="0.35">
      <c r="A6560" t="s">
        <v>22900</v>
      </c>
      <c r="B6560" t="s">
        <v>19629</v>
      </c>
      <c r="C6560" t="s">
        <v>19630</v>
      </c>
      <c r="D6560">
        <v>2</v>
      </c>
      <c r="E6560">
        <v>1</v>
      </c>
      <c r="F6560" t="s">
        <v>11</v>
      </c>
      <c r="G6560" t="s">
        <v>22901</v>
      </c>
      <c r="H6560" t="s">
        <v>434</v>
      </c>
    </row>
    <row r="6561" spans="1:8" x14ac:dyDescent="0.35">
      <c r="A6561" t="s">
        <v>22906</v>
      </c>
      <c r="B6561" t="s">
        <v>15310</v>
      </c>
      <c r="C6561" t="s">
        <v>15311</v>
      </c>
      <c r="D6561">
        <v>2</v>
      </c>
      <c r="E6561">
        <v>1</v>
      </c>
      <c r="F6561" t="s">
        <v>11</v>
      </c>
      <c r="G6561" t="s">
        <v>22907</v>
      </c>
      <c r="H6561" t="s">
        <v>490</v>
      </c>
    </row>
    <row r="6562" spans="1:8" x14ac:dyDescent="0.35">
      <c r="A6562" t="s">
        <v>22929</v>
      </c>
      <c r="B6562" t="s">
        <v>22930</v>
      </c>
      <c r="C6562" t="s">
        <v>22931</v>
      </c>
      <c r="D6562">
        <v>2</v>
      </c>
      <c r="E6562">
        <v>3</v>
      </c>
      <c r="F6562" t="s">
        <v>11</v>
      </c>
      <c r="G6562" t="s">
        <v>22928</v>
      </c>
      <c r="H6562" t="s">
        <v>15757</v>
      </c>
    </row>
    <row r="6563" spans="1:8" x14ac:dyDescent="0.35">
      <c r="A6563" t="s">
        <v>22941</v>
      </c>
      <c r="B6563" t="s">
        <v>1580</v>
      </c>
      <c r="C6563" t="s">
        <v>1581</v>
      </c>
      <c r="D6563">
        <v>2</v>
      </c>
      <c r="E6563">
        <v>1</v>
      </c>
      <c r="F6563" t="s">
        <v>11</v>
      </c>
      <c r="G6563" t="s">
        <v>22942</v>
      </c>
      <c r="H6563" t="s">
        <v>1036</v>
      </c>
    </row>
    <row r="6564" spans="1:8" x14ac:dyDescent="0.35">
      <c r="A6564" t="s">
        <v>22943</v>
      </c>
      <c r="B6564" t="s">
        <v>140</v>
      </c>
      <c r="C6564" t="s">
        <v>141</v>
      </c>
      <c r="D6564">
        <v>2</v>
      </c>
      <c r="E6564">
        <v>1</v>
      </c>
      <c r="F6564" t="s">
        <v>11</v>
      </c>
      <c r="G6564" t="s">
        <v>22942</v>
      </c>
      <c r="H6564" t="s">
        <v>14416</v>
      </c>
    </row>
    <row r="6565" spans="1:8" x14ac:dyDescent="0.35">
      <c r="A6565" t="s">
        <v>22944</v>
      </c>
      <c r="B6565" t="s">
        <v>1396</v>
      </c>
      <c r="C6565" t="s">
        <v>1397</v>
      </c>
      <c r="D6565">
        <v>2</v>
      </c>
      <c r="E6565">
        <v>1</v>
      </c>
      <c r="F6565" t="s">
        <v>11</v>
      </c>
      <c r="G6565" t="s">
        <v>22942</v>
      </c>
      <c r="H6565" t="s">
        <v>371</v>
      </c>
    </row>
    <row r="6566" spans="1:8" x14ac:dyDescent="0.35">
      <c r="A6566" t="s">
        <v>22958</v>
      </c>
      <c r="B6566" t="s">
        <v>840</v>
      </c>
      <c r="C6566" t="s">
        <v>841</v>
      </c>
      <c r="D6566">
        <v>2</v>
      </c>
      <c r="E6566">
        <v>3</v>
      </c>
      <c r="F6566" t="s">
        <v>11</v>
      </c>
      <c r="G6566" t="s">
        <v>22957</v>
      </c>
      <c r="H6566" t="s">
        <v>18039</v>
      </c>
    </row>
    <row r="6567" spans="1:8" x14ac:dyDescent="0.35">
      <c r="A6567" t="s">
        <v>22965</v>
      </c>
      <c r="B6567" t="s">
        <v>135</v>
      </c>
      <c r="C6567" t="s">
        <v>136</v>
      </c>
      <c r="D6567">
        <v>2</v>
      </c>
      <c r="E6567">
        <v>0</v>
      </c>
      <c r="F6567" t="s">
        <v>11</v>
      </c>
      <c r="G6567" t="s">
        <v>22966</v>
      </c>
      <c r="H6567" t="s">
        <v>2602</v>
      </c>
    </row>
    <row r="6568" spans="1:8" x14ac:dyDescent="0.35">
      <c r="A6568" t="s">
        <v>22980</v>
      </c>
      <c r="B6568" t="s">
        <v>1378</v>
      </c>
      <c r="C6568" t="s">
        <v>1379</v>
      </c>
      <c r="D6568">
        <v>2</v>
      </c>
      <c r="E6568">
        <v>1</v>
      </c>
      <c r="F6568" t="s">
        <v>11</v>
      </c>
      <c r="G6568" t="s">
        <v>22981</v>
      </c>
      <c r="H6568" t="s">
        <v>22982</v>
      </c>
    </row>
    <row r="6569" spans="1:8" x14ac:dyDescent="0.35">
      <c r="A6569" t="s">
        <v>22998</v>
      </c>
      <c r="B6569" t="s">
        <v>18536</v>
      </c>
      <c r="C6569" t="s">
        <v>18537</v>
      </c>
      <c r="D6569">
        <v>2</v>
      </c>
      <c r="E6569">
        <v>1</v>
      </c>
      <c r="F6569" t="s">
        <v>11</v>
      </c>
      <c r="G6569" t="s">
        <v>22999</v>
      </c>
      <c r="H6569" t="s">
        <v>350</v>
      </c>
    </row>
    <row r="6570" spans="1:8" x14ac:dyDescent="0.35">
      <c r="A6570" t="s">
        <v>23014</v>
      </c>
      <c r="B6570" t="s">
        <v>23015</v>
      </c>
      <c r="C6570" t="s">
        <v>23016</v>
      </c>
      <c r="D6570">
        <v>2</v>
      </c>
      <c r="E6570">
        <v>0</v>
      </c>
      <c r="F6570" t="s">
        <v>11</v>
      </c>
      <c r="G6570" t="s">
        <v>23017</v>
      </c>
      <c r="H6570" t="s">
        <v>6359</v>
      </c>
    </row>
    <row r="6571" spans="1:8" x14ac:dyDescent="0.35">
      <c r="A6571" t="s">
        <v>23033</v>
      </c>
      <c r="B6571" t="s">
        <v>1180</v>
      </c>
      <c r="C6571" t="s">
        <v>1181</v>
      </c>
      <c r="D6571">
        <v>2</v>
      </c>
      <c r="E6571">
        <v>1</v>
      </c>
      <c r="F6571" t="s">
        <v>11</v>
      </c>
      <c r="G6571" t="s">
        <v>23034</v>
      </c>
      <c r="H6571" t="s">
        <v>4298</v>
      </c>
    </row>
    <row r="6572" spans="1:8" x14ac:dyDescent="0.35">
      <c r="A6572" t="s">
        <v>12498</v>
      </c>
      <c r="B6572" t="s">
        <v>135</v>
      </c>
      <c r="C6572" t="s">
        <v>136</v>
      </c>
      <c r="D6572">
        <v>2</v>
      </c>
      <c r="E6572">
        <v>0</v>
      </c>
      <c r="F6572" t="s">
        <v>11</v>
      </c>
      <c r="G6572" t="s">
        <v>23041</v>
      </c>
      <c r="H6572" t="s">
        <v>2555</v>
      </c>
    </row>
    <row r="6573" spans="1:8" x14ac:dyDescent="0.35">
      <c r="A6573" t="s">
        <v>23073</v>
      </c>
      <c r="B6573" t="s">
        <v>3311</v>
      </c>
      <c r="C6573" t="s">
        <v>3312</v>
      </c>
      <c r="D6573">
        <v>2</v>
      </c>
      <c r="E6573">
        <v>1</v>
      </c>
      <c r="F6573" t="s">
        <v>11</v>
      </c>
      <c r="G6573" t="s">
        <v>23074</v>
      </c>
      <c r="H6573" t="s">
        <v>7275</v>
      </c>
    </row>
    <row r="6574" spans="1:8" x14ac:dyDescent="0.35">
      <c r="A6574" t="s">
        <v>23075</v>
      </c>
      <c r="B6574" t="s">
        <v>6625</v>
      </c>
      <c r="C6574" t="s">
        <v>6626</v>
      </c>
      <c r="D6574">
        <v>2</v>
      </c>
      <c r="E6574">
        <v>1</v>
      </c>
      <c r="F6574" t="s">
        <v>11</v>
      </c>
      <c r="G6574" t="s">
        <v>23076</v>
      </c>
      <c r="H6574" t="s">
        <v>2616</v>
      </c>
    </row>
    <row r="6575" spans="1:8" x14ac:dyDescent="0.35">
      <c r="A6575" t="s">
        <v>23079</v>
      </c>
      <c r="B6575" t="s">
        <v>23080</v>
      </c>
      <c r="C6575" t="s">
        <v>23081</v>
      </c>
      <c r="D6575">
        <v>2</v>
      </c>
      <c r="E6575">
        <v>1</v>
      </c>
      <c r="F6575" t="s">
        <v>11</v>
      </c>
      <c r="G6575" t="s">
        <v>23082</v>
      </c>
      <c r="H6575" t="s">
        <v>7275</v>
      </c>
    </row>
    <row r="6576" spans="1:8" x14ac:dyDescent="0.35">
      <c r="A6576" t="s">
        <v>23093</v>
      </c>
      <c r="B6576" t="s">
        <v>3339</v>
      </c>
      <c r="C6576" t="s">
        <v>3340</v>
      </c>
      <c r="D6576">
        <v>2</v>
      </c>
      <c r="E6576">
        <v>0</v>
      </c>
      <c r="F6576" t="s">
        <v>11</v>
      </c>
      <c r="G6576" t="s">
        <v>23092</v>
      </c>
      <c r="H6576" t="s">
        <v>362</v>
      </c>
    </row>
    <row r="6577" spans="1:8" x14ac:dyDescent="0.35">
      <c r="A6577" t="s">
        <v>16543</v>
      </c>
      <c r="B6577" t="s">
        <v>140</v>
      </c>
      <c r="C6577" t="s">
        <v>141</v>
      </c>
      <c r="D6577">
        <v>2</v>
      </c>
      <c r="E6577">
        <v>1</v>
      </c>
      <c r="F6577" t="s">
        <v>11</v>
      </c>
      <c r="G6577" t="s">
        <v>23100</v>
      </c>
      <c r="H6577" t="s">
        <v>546</v>
      </c>
    </row>
    <row r="6578" spans="1:8" x14ac:dyDescent="0.35">
      <c r="A6578" t="s">
        <v>23119</v>
      </c>
      <c r="B6578" t="s">
        <v>23120</v>
      </c>
      <c r="C6578" t="s">
        <v>23121</v>
      </c>
      <c r="D6578">
        <v>2</v>
      </c>
      <c r="E6578">
        <v>1</v>
      </c>
      <c r="F6578" t="s">
        <v>11</v>
      </c>
      <c r="G6578" t="s">
        <v>23122</v>
      </c>
      <c r="H6578" t="s">
        <v>18</v>
      </c>
    </row>
    <row r="6579" spans="1:8" x14ac:dyDescent="0.35">
      <c r="A6579" t="s">
        <v>23135</v>
      </c>
      <c r="B6579" t="s">
        <v>1640</v>
      </c>
      <c r="C6579" t="s">
        <v>1641</v>
      </c>
      <c r="D6579">
        <v>2</v>
      </c>
      <c r="E6579">
        <v>1</v>
      </c>
      <c r="F6579" t="s">
        <v>11</v>
      </c>
      <c r="G6579" t="s">
        <v>23136</v>
      </c>
      <c r="H6579" t="s">
        <v>18</v>
      </c>
    </row>
    <row r="6580" spans="1:8" x14ac:dyDescent="0.35">
      <c r="A6580" t="s">
        <v>23150</v>
      </c>
      <c r="B6580" t="s">
        <v>1180</v>
      </c>
      <c r="C6580" t="s">
        <v>1181</v>
      </c>
      <c r="D6580">
        <v>2</v>
      </c>
      <c r="E6580">
        <v>2</v>
      </c>
      <c r="F6580" t="s">
        <v>11</v>
      </c>
      <c r="G6580" t="s">
        <v>23151</v>
      </c>
      <c r="H6580" t="s">
        <v>180</v>
      </c>
    </row>
    <row r="6581" spans="1:8" x14ac:dyDescent="0.35">
      <c r="A6581" t="s">
        <v>23193</v>
      </c>
      <c r="B6581" t="s">
        <v>1307</v>
      </c>
      <c r="C6581" t="s">
        <v>1306</v>
      </c>
      <c r="D6581">
        <v>2</v>
      </c>
      <c r="E6581">
        <v>1</v>
      </c>
      <c r="F6581" t="s">
        <v>11</v>
      </c>
      <c r="G6581" t="s">
        <v>23194</v>
      </c>
      <c r="H6581" t="s">
        <v>2134</v>
      </c>
    </row>
    <row r="6582" spans="1:8" x14ac:dyDescent="0.35">
      <c r="A6582" t="s">
        <v>23207</v>
      </c>
      <c r="B6582" t="s">
        <v>2199</v>
      </c>
      <c r="C6582" t="s">
        <v>2200</v>
      </c>
      <c r="D6582">
        <v>2</v>
      </c>
      <c r="E6582">
        <v>0</v>
      </c>
      <c r="F6582" t="s">
        <v>11</v>
      </c>
      <c r="G6582" t="s">
        <v>23208</v>
      </c>
      <c r="H6582" t="s">
        <v>481</v>
      </c>
    </row>
    <row r="6583" spans="1:8" x14ac:dyDescent="0.35">
      <c r="A6583" t="s">
        <v>23210</v>
      </c>
      <c r="B6583" t="s">
        <v>436</v>
      </c>
      <c r="C6583" t="s">
        <v>437</v>
      </c>
      <c r="D6583">
        <v>2</v>
      </c>
      <c r="E6583">
        <v>1</v>
      </c>
      <c r="F6583" t="s">
        <v>11</v>
      </c>
      <c r="G6583" t="s">
        <v>23211</v>
      </c>
      <c r="H6583" t="s">
        <v>812</v>
      </c>
    </row>
    <row r="6584" spans="1:8" x14ac:dyDescent="0.35">
      <c r="A6584" t="s">
        <v>23223</v>
      </c>
      <c r="B6584" t="s">
        <v>4249</v>
      </c>
      <c r="C6584" t="s">
        <v>4250</v>
      </c>
      <c r="D6584">
        <v>2</v>
      </c>
      <c r="E6584">
        <v>1</v>
      </c>
      <c r="F6584" t="s">
        <v>11</v>
      </c>
      <c r="G6584" t="s">
        <v>23224</v>
      </c>
      <c r="H6584" t="s">
        <v>481</v>
      </c>
    </row>
    <row r="6585" spans="1:8" x14ac:dyDescent="0.35">
      <c r="A6585" t="s">
        <v>23227</v>
      </c>
      <c r="B6585" t="s">
        <v>9470</v>
      </c>
      <c r="C6585" t="s">
        <v>9471</v>
      </c>
      <c r="D6585">
        <v>2</v>
      </c>
      <c r="E6585">
        <v>0</v>
      </c>
      <c r="F6585" t="s">
        <v>11</v>
      </c>
      <c r="G6585" t="s">
        <v>23228</v>
      </c>
      <c r="H6585" t="s">
        <v>251</v>
      </c>
    </row>
    <row r="6586" spans="1:8" x14ac:dyDescent="0.35">
      <c r="A6586" t="s">
        <v>23243</v>
      </c>
      <c r="B6586" t="s">
        <v>135</v>
      </c>
      <c r="C6586" t="s">
        <v>136</v>
      </c>
      <c r="D6586">
        <v>2</v>
      </c>
      <c r="E6586">
        <v>0</v>
      </c>
      <c r="F6586" t="s">
        <v>11</v>
      </c>
      <c r="G6586" t="s">
        <v>23244</v>
      </c>
      <c r="H6586" t="s">
        <v>2270</v>
      </c>
    </row>
    <row r="6587" spans="1:8" x14ac:dyDescent="0.35">
      <c r="A6587" t="s">
        <v>23264</v>
      </c>
      <c r="B6587" t="s">
        <v>13566</v>
      </c>
      <c r="C6587" t="s">
        <v>13567</v>
      </c>
      <c r="D6587">
        <v>2</v>
      </c>
      <c r="E6587">
        <v>1</v>
      </c>
      <c r="F6587" t="s">
        <v>11</v>
      </c>
      <c r="G6587" t="s">
        <v>23265</v>
      </c>
      <c r="H6587" t="s">
        <v>24</v>
      </c>
    </row>
    <row r="6588" spans="1:8" x14ac:dyDescent="0.35">
      <c r="A6588" t="s">
        <v>23314</v>
      </c>
      <c r="B6588" t="s">
        <v>8571</v>
      </c>
      <c r="C6588" t="s">
        <v>8572</v>
      </c>
      <c r="D6588">
        <v>2</v>
      </c>
      <c r="E6588">
        <v>2</v>
      </c>
      <c r="F6588" t="s">
        <v>11</v>
      </c>
      <c r="G6588" t="s">
        <v>23315</v>
      </c>
      <c r="H6588" t="s">
        <v>10349</v>
      </c>
    </row>
    <row r="6589" spans="1:8" x14ac:dyDescent="0.35">
      <c r="A6589" t="s">
        <v>23324</v>
      </c>
      <c r="B6589" t="s">
        <v>22483</v>
      </c>
      <c r="C6589" t="s">
        <v>22484</v>
      </c>
      <c r="D6589">
        <v>2</v>
      </c>
      <c r="E6589">
        <v>1</v>
      </c>
      <c r="F6589" t="s">
        <v>11</v>
      </c>
      <c r="G6589" t="s">
        <v>23325</v>
      </c>
      <c r="H6589" t="s">
        <v>8365</v>
      </c>
    </row>
    <row r="6590" spans="1:8" x14ac:dyDescent="0.35">
      <c r="A6590" t="s">
        <v>23348</v>
      </c>
      <c r="B6590" t="s">
        <v>5570</v>
      </c>
      <c r="C6590" t="s">
        <v>5571</v>
      </c>
      <c r="D6590">
        <v>2</v>
      </c>
      <c r="E6590">
        <v>0</v>
      </c>
      <c r="F6590" t="s">
        <v>11</v>
      </c>
      <c r="G6590" t="s">
        <v>23349</v>
      </c>
      <c r="H6590" t="s">
        <v>23350</v>
      </c>
    </row>
    <row r="6591" spans="1:8" x14ac:dyDescent="0.35">
      <c r="A6591" t="s">
        <v>23365</v>
      </c>
      <c r="B6591" t="s">
        <v>5054</v>
      </c>
      <c r="C6591" t="s">
        <v>5055</v>
      </c>
      <c r="D6591">
        <v>2</v>
      </c>
      <c r="E6591">
        <v>1</v>
      </c>
      <c r="F6591" t="s">
        <v>11</v>
      </c>
      <c r="G6591" t="s">
        <v>23366</v>
      </c>
      <c r="H6591" t="s">
        <v>23367</v>
      </c>
    </row>
    <row r="6592" spans="1:8" x14ac:dyDescent="0.35">
      <c r="A6592" t="s">
        <v>23368</v>
      </c>
      <c r="B6592" t="s">
        <v>4904</v>
      </c>
      <c r="C6592" t="s">
        <v>4905</v>
      </c>
      <c r="D6592">
        <v>2</v>
      </c>
      <c r="E6592">
        <v>1</v>
      </c>
      <c r="F6592" t="s">
        <v>11</v>
      </c>
      <c r="G6592" t="s">
        <v>23369</v>
      </c>
      <c r="H6592" t="s">
        <v>23370</v>
      </c>
    </row>
    <row r="6593" spans="1:8" x14ac:dyDescent="0.35">
      <c r="A6593" t="s">
        <v>23371</v>
      </c>
      <c r="B6593" t="s">
        <v>23372</v>
      </c>
      <c r="C6593" t="s">
        <v>23373</v>
      </c>
      <c r="D6593">
        <v>2</v>
      </c>
      <c r="E6593">
        <v>1</v>
      </c>
      <c r="F6593" t="s">
        <v>11</v>
      </c>
      <c r="G6593" t="s">
        <v>23374</v>
      </c>
      <c r="H6593" t="s">
        <v>2667</v>
      </c>
    </row>
    <row r="6594" spans="1:8" x14ac:dyDescent="0.35">
      <c r="A6594" t="s">
        <v>23371</v>
      </c>
      <c r="B6594" t="s">
        <v>23372</v>
      </c>
      <c r="C6594" t="s">
        <v>23373</v>
      </c>
      <c r="D6594">
        <v>2</v>
      </c>
      <c r="E6594">
        <v>1</v>
      </c>
      <c r="F6594" t="s">
        <v>11</v>
      </c>
      <c r="G6594" t="s">
        <v>23375</v>
      </c>
      <c r="H6594" t="s">
        <v>2667</v>
      </c>
    </row>
    <row r="6595" spans="1:8" x14ac:dyDescent="0.35">
      <c r="A6595" t="s">
        <v>7795</v>
      </c>
      <c r="B6595" t="s">
        <v>7796</v>
      </c>
      <c r="C6595" t="s">
        <v>7797</v>
      </c>
      <c r="D6595">
        <v>2</v>
      </c>
      <c r="E6595">
        <v>1</v>
      </c>
      <c r="F6595" t="s">
        <v>11</v>
      </c>
      <c r="G6595" t="s">
        <v>23381</v>
      </c>
      <c r="H6595" t="s">
        <v>4824</v>
      </c>
    </row>
    <row r="6596" spans="1:8" x14ac:dyDescent="0.35">
      <c r="A6596" t="s">
        <v>23387</v>
      </c>
      <c r="B6596" t="s">
        <v>990</v>
      </c>
      <c r="C6596" t="s">
        <v>991</v>
      </c>
      <c r="D6596">
        <v>2</v>
      </c>
      <c r="E6596">
        <v>1</v>
      </c>
      <c r="F6596" t="s">
        <v>11</v>
      </c>
      <c r="G6596" t="s">
        <v>23388</v>
      </c>
      <c r="H6596" t="s">
        <v>11116</v>
      </c>
    </row>
    <row r="6597" spans="1:8" x14ac:dyDescent="0.35">
      <c r="A6597" t="s">
        <v>23411</v>
      </c>
      <c r="B6597" t="s">
        <v>436</v>
      </c>
      <c r="C6597" t="s">
        <v>437</v>
      </c>
      <c r="D6597">
        <v>2</v>
      </c>
      <c r="E6597">
        <v>3</v>
      </c>
      <c r="F6597" t="s">
        <v>11</v>
      </c>
      <c r="G6597" t="s">
        <v>23412</v>
      </c>
      <c r="H6597" t="s">
        <v>812</v>
      </c>
    </row>
    <row r="6598" spans="1:8" x14ac:dyDescent="0.35">
      <c r="A6598" t="s">
        <v>23417</v>
      </c>
      <c r="B6598" t="s">
        <v>3632</v>
      </c>
      <c r="C6598" t="s">
        <v>3633</v>
      </c>
      <c r="D6598">
        <v>2</v>
      </c>
      <c r="E6598">
        <v>1</v>
      </c>
      <c r="F6598" t="s">
        <v>11</v>
      </c>
      <c r="G6598" t="s">
        <v>23418</v>
      </c>
      <c r="H6598" t="s">
        <v>4223</v>
      </c>
    </row>
    <row r="6599" spans="1:8" x14ac:dyDescent="0.35">
      <c r="A6599" t="s">
        <v>23419</v>
      </c>
      <c r="B6599" t="s">
        <v>8916</v>
      </c>
      <c r="C6599" t="s">
        <v>8917</v>
      </c>
      <c r="D6599">
        <v>2</v>
      </c>
      <c r="E6599">
        <v>1</v>
      </c>
      <c r="F6599" t="s">
        <v>11</v>
      </c>
      <c r="G6599" t="s">
        <v>23420</v>
      </c>
      <c r="H6599" t="s">
        <v>1293</v>
      </c>
    </row>
    <row r="6600" spans="1:8" x14ac:dyDescent="0.35">
      <c r="A6600" t="s">
        <v>23439</v>
      </c>
      <c r="B6600" t="s">
        <v>9301</v>
      </c>
      <c r="C6600" t="s">
        <v>9302</v>
      </c>
      <c r="D6600">
        <v>2</v>
      </c>
      <c r="E6600">
        <v>2</v>
      </c>
      <c r="F6600" t="s">
        <v>11</v>
      </c>
      <c r="G6600" t="s">
        <v>23440</v>
      </c>
      <c r="H6600" t="s">
        <v>78</v>
      </c>
    </row>
    <row r="6601" spans="1:8" x14ac:dyDescent="0.35">
      <c r="A6601" t="s">
        <v>23449</v>
      </c>
      <c r="B6601" t="s">
        <v>8589</v>
      </c>
      <c r="C6601" t="s">
        <v>8590</v>
      </c>
      <c r="D6601">
        <v>2</v>
      </c>
      <c r="E6601">
        <v>1</v>
      </c>
      <c r="F6601" t="s">
        <v>11</v>
      </c>
      <c r="G6601" t="s">
        <v>23450</v>
      </c>
      <c r="H6601" t="s">
        <v>1576</v>
      </c>
    </row>
    <row r="6602" spans="1:8" x14ac:dyDescent="0.35">
      <c r="A6602" t="s">
        <v>23451</v>
      </c>
      <c r="B6602" t="s">
        <v>990</v>
      </c>
      <c r="C6602" t="s">
        <v>991</v>
      </c>
      <c r="D6602">
        <v>2</v>
      </c>
      <c r="E6602">
        <v>1</v>
      </c>
      <c r="F6602" t="s">
        <v>11</v>
      </c>
      <c r="G6602" t="s">
        <v>23452</v>
      </c>
      <c r="H6602" t="s">
        <v>3144</v>
      </c>
    </row>
    <row r="6603" spans="1:8" x14ac:dyDescent="0.35">
      <c r="A6603" t="s">
        <v>23465</v>
      </c>
      <c r="B6603" t="s">
        <v>23466</v>
      </c>
      <c r="C6603" t="s">
        <v>23467</v>
      </c>
      <c r="D6603">
        <v>2</v>
      </c>
      <c r="E6603">
        <v>0</v>
      </c>
      <c r="F6603" t="s">
        <v>11</v>
      </c>
      <c r="G6603" t="s">
        <v>23468</v>
      </c>
      <c r="H6603" t="s">
        <v>3262</v>
      </c>
    </row>
    <row r="6604" spans="1:8" x14ac:dyDescent="0.35">
      <c r="A6604" t="s">
        <v>23471</v>
      </c>
      <c r="B6604" t="s">
        <v>2614</v>
      </c>
      <c r="C6604" t="s">
        <v>2613</v>
      </c>
      <c r="D6604">
        <v>2</v>
      </c>
      <c r="E6604">
        <v>0</v>
      </c>
      <c r="F6604" t="s">
        <v>11</v>
      </c>
      <c r="G6604" t="s">
        <v>23472</v>
      </c>
      <c r="H6604" t="s">
        <v>21318</v>
      </c>
    </row>
    <row r="6605" spans="1:8" x14ac:dyDescent="0.35">
      <c r="A6605" t="s">
        <v>23477</v>
      </c>
      <c r="B6605" t="s">
        <v>7701</v>
      </c>
      <c r="C6605" t="s">
        <v>7702</v>
      </c>
      <c r="D6605">
        <v>2</v>
      </c>
      <c r="E6605">
        <v>1</v>
      </c>
      <c r="F6605" t="s">
        <v>11</v>
      </c>
      <c r="G6605" t="s">
        <v>23478</v>
      </c>
      <c r="H6605" t="s">
        <v>23479</v>
      </c>
    </row>
    <row r="6606" spans="1:8" x14ac:dyDescent="0.35">
      <c r="A6606" t="s">
        <v>23482</v>
      </c>
      <c r="B6606" t="s">
        <v>3736</v>
      </c>
      <c r="C6606" t="s">
        <v>3737</v>
      </c>
      <c r="D6606">
        <v>2</v>
      </c>
      <c r="E6606">
        <v>1</v>
      </c>
      <c r="F6606" t="s">
        <v>11</v>
      </c>
      <c r="G6606" t="s">
        <v>23483</v>
      </c>
      <c r="H6606" t="s">
        <v>2582</v>
      </c>
    </row>
    <row r="6607" spans="1:8" x14ac:dyDescent="0.35">
      <c r="A6607" t="s">
        <v>23484</v>
      </c>
      <c r="B6607" t="s">
        <v>3223</v>
      </c>
      <c r="C6607" t="s">
        <v>3224</v>
      </c>
      <c r="D6607">
        <v>2</v>
      </c>
      <c r="E6607">
        <v>1</v>
      </c>
      <c r="F6607" t="s">
        <v>11</v>
      </c>
      <c r="G6607" t="s">
        <v>23485</v>
      </c>
      <c r="H6607" t="s">
        <v>1576</v>
      </c>
    </row>
    <row r="6608" spans="1:8" x14ac:dyDescent="0.35">
      <c r="A6608" t="s">
        <v>23486</v>
      </c>
      <c r="B6608" t="s">
        <v>17346</v>
      </c>
      <c r="C6608" t="s">
        <v>17347</v>
      </c>
      <c r="D6608">
        <v>2</v>
      </c>
      <c r="E6608">
        <v>1</v>
      </c>
      <c r="F6608" t="s">
        <v>11</v>
      </c>
      <c r="G6608" t="s">
        <v>23487</v>
      </c>
      <c r="H6608" t="s">
        <v>2895</v>
      </c>
    </row>
    <row r="6609" spans="1:8" x14ac:dyDescent="0.35">
      <c r="A6609" t="s">
        <v>23494</v>
      </c>
      <c r="B6609" t="s">
        <v>4166</v>
      </c>
      <c r="C6609" t="s">
        <v>4167</v>
      </c>
      <c r="D6609">
        <v>2</v>
      </c>
      <c r="E6609">
        <v>1</v>
      </c>
      <c r="F6609" t="s">
        <v>11</v>
      </c>
      <c r="G6609" t="s">
        <v>23495</v>
      </c>
      <c r="H6609" t="s">
        <v>3350</v>
      </c>
    </row>
    <row r="6610" spans="1:8" x14ac:dyDescent="0.35">
      <c r="A6610" t="s">
        <v>23496</v>
      </c>
      <c r="B6610" t="s">
        <v>6484</v>
      </c>
      <c r="C6610" t="s">
        <v>6485</v>
      </c>
      <c r="D6610">
        <v>2</v>
      </c>
      <c r="E6610">
        <v>1</v>
      </c>
      <c r="F6610" t="s">
        <v>11</v>
      </c>
      <c r="G6610" t="s">
        <v>23497</v>
      </c>
      <c r="H6610" t="s">
        <v>23498</v>
      </c>
    </row>
    <row r="6611" spans="1:8" x14ac:dyDescent="0.35">
      <c r="A6611" t="s">
        <v>21371</v>
      </c>
      <c r="B6611" t="s">
        <v>2061</v>
      </c>
      <c r="C6611" t="s">
        <v>2060</v>
      </c>
      <c r="D6611">
        <v>2</v>
      </c>
      <c r="E6611">
        <v>3</v>
      </c>
      <c r="F6611" t="s">
        <v>11</v>
      </c>
      <c r="G6611" t="s">
        <v>23505</v>
      </c>
      <c r="H6611" t="s">
        <v>8477</v>
      </c>
    </row>
    <row r="6612" spans="1:8" x14ac:dyDescent="0.35">
      <c r="A6612" t="s">
        <v>23506</v>
      </c>
      <c r="B6612" t="s">
        <v>352</v>
      </c>
      <c r="C6612" t="s">
        <v>353</v>
      </c>
      <c r="D6612">
        <v>2</v>
      </c>
      <c r="E6612">
        <v>7</v>
      </c>
      <c r="F6612" t="s">
        <v>11</v>
      </c>
      <c r="G6612" t="s">
        <v>23507</v>
      </c>
      <c r="H6612" t="s">
        <v>23508</v>
      </c>
    </row>
    <row r="6613" spans="1:8" x14ac:dyDescent="0.35">
      <c r="A6613" t="s">
        <v>23522</v>
      </c>
      <c r="B6613" t="s">
        <v>1009</v>
      </c>
      <c r="C6613" t="s">
        <v>1010</v>
      </c>
      <c r="D6613">
        <v>2</v>
      </c>
      <c r="E6613">
        <v>1</v>
      </c>
      <c r="F6613" t="s">
        <v>11</v>
      </c>
      <c r="G6613" t="s">
        <v>23523</v>
      </c>
      <c r="H6613" t="s">
        <v>13</v>
      </c>
    </row>
    <row r="6614" spans="1:8" x14ac:dyDescent="0.35">
      <c r="A6614" t="s">
        <v>23551</v>
      </c>
      <c r="B6614" t="s">
        <v>990</v>
      </c>
      <c r="C6614" t="s">
        <v>991</v>
      </c>
      <c r="D6614">
        <v>2</v>
      </c>
      <c r="E6614">
        <v>1</v>
      </c>
      <c r="F6614" t="s">
        <v>11</v>
      </c>
      <c r="G6614" t="s">
        <v>23552</v>
      </c>
      <c r="H6614" t="s">
        <v>5396</v>
      </c>
    </row>
    <row r="6615" spans="1:8" x14ac:dyDescent="0.35">
      <c r="A6615" t="s">
        <v>23582</v>
      </c>
      <c r="B6615" t="s">
        <v>13388</v>
      </c>
      <c r="C6615" t="s">
        <v>13389</v>
      </c>
      <c r="D6615">
        <v>2</v>
      </c>
      <c r="E6615">
        <v>1</v>
      </c>
      <c r="F6615" t="s">
        <v>11</v>
      </c>
      <c r="G6615" t="s">
        <v>23583</v>
      </c>
      <c r="H6615" t="s">
        <v>18</v>
      </c>
    </row>
    <row r="6616" spans="1:8" x14ac:dyDescent="0.35">
      <c r="A6616" t="s">
        <v>23585</v>
      </c>
      <c r="B6616" t="s">
        <v>23586</v>
      </c>
      <c r="C6616" t="s">
        <v>23587</v>
      </c>
      <c r="D6616">
        <v>2</v>
      </c>
      <c r="E6616">
        <v>0</v>
      </c>
      <c r="F6616" t="s">
        <v>11</v>
      </c>
      <c r="G6616" t="s">
        <v>23588</v>
      </c>
      <c r="H6616" t="s">
        <v>3298</v>
      </c>
    </row>
    <row r="6617" spans="1:8" x14ac:dyDescent="0.35">
      <c r="A6617" t="s">
        <v>23593</v>
      </c>
      <c r="B6617" t="s">
        <v>202</v>
      </c>
      <c r="C6617" t="s">
        <v>201</v>
      </c>
      <c r="D6617">
        <v>2</v>
      </c>
      <c r="E6617">
        <v>2</v>
      </c>
      <c r="F6617" t="s">
        <v>11</v>
      </c>
      <c r="G6617" t="s">
        <v>23594</v>
      </c>
      <c r="H6617" t="s">
        <v>304</v>
      </c>
    </row>
    <row r="6618" spans="1:8" x14ac:dyDescent="0.35">
      <c r="A6618" t="s">
        <v>23598</v>
      </c>
      <c r="B6618" t="s">
        <v>95</v>
      </c>
      <c r="C6618" t="s">
        <v>96</v>
      </c>
      <c r="D6618">
        <v>2</v>
      </c>
      <c r="E6618">
        <v>1</v>
      </c>
      <c r="F6618" t="s">
        <v>11</v>
      </c>
      <c r="G6618" t="s">
        <v>23599</v>
      </c>
      <c r="H6618" t="s">
        <v>23600</v>
      </c>
    </row>
    <row r="6619" spans="1:8" x14ac:dyDescent="0.35">
      <c r="A6619" t="s">
        <v>23615</v>
      </c>
      <c r="B6619" t="s">
        <v>4320</v>
      </c>
      <c r="C6619" t="s">
        <v>4321</v>
      </c>
      <c r="D6619">
        <v>2</v>
      </c>
      <c r="E6619">
        <v>4</v>
      </c>
      <c r="F6619" t="s">
        <v>11</v>
      </c>
      <c r="G6619" t="s">
        <v>23613</v>
      </c>
      <c r="H6619" t="s">
        <v>6940</v>
      </c>
    </row>
    <row r="6620" spans="1:8" x14ac:dyDescent="0.35">
      <c r="A6620" t="s">
        <v>23616</v>
      </c>
      <c r="B6620" t="s">
        <v>17191</v>
      </c>
      <c r="C6620" t="s">
        <v>17192</v>
      </c>
      <c r="D6620">
        <v>2</v>
      </c>
      <c r="E6620">
        <v>2</v>
      </c>
      <c r="F6620" t="s">
        <v>11</v>
      </c>
      <c r="G6620" t="s">
        <v>23617</v>
      </c>
      <c r="H6620" t="s">
        <v>1183</v>
      </c>
    </row>
    <row r="6621" spans="1:8" x14ac:dyDescent="0.35">
      <c r="A6621" t="s">
        <v>19660</v>
      </c>
      <c r="B6621" t="s">
        <v>3285</v>
      </c>
      <c r="C6621" t="s">
        <v>3286</v>
      </c>
      <c r="D6621">
        <v>2</v>
      </c>
      <c r="E6621">
        <v>1</v>
      </c>
      <c r="F6621" t="s">
        <v>11</v>
      </c>
      <c r="G6621" t="s">
        <v>23619</v>
      </c>
      <c r="H6621" t="s">
        <v>23620</v>
      </c>
    </row>
    <row r="6622" spans="1:8" x14ac:dyDescent="0.35">
      <c r="A6622" t="s">
        <v>23646</v>
      </c>
      <c r="B6622" t="s">
        <v>5354</v>
      </c>
      <c r="C6622" t="s">
        <v>5355</v>
      </c>
      <c r="D6622">
        <v>2</v>
      </c>
      <c r="E6622">
        <v>1</v>
      </c>
      <c r="F6622" t="s">
        <v>11</v>
      </c>
      <c r="G6622" t="s">
        <v>23647</v>
      </c>
      <c r="H6622" t="s">
        <v>18039</v>
      </c>
    </row>
    <row r="6623" spans="1:8" x14ac:dyDescent="0.35">
      <c r="A6623" t="s">
        <v>23664</v>
      </c>
      <c r="B6623" t="s">
        <v>8032</v>
      </c>
      <c r="C6623" t="s">
        <v>8033</v>
      </c>
      <c r="D6623">
        <v>2</v>
      </c>
      <c r="E6623">
        <v>3</v>
      </c>
      <c r="F6623" t="s">
        <v>11</v>
      </c>
      <c r="G6623" t="s">
        <v>23665</v>
      </c>
      <c r="H6623" t="s">
        <v>295</v>
      </c>
    </row>
    <row r="6624" spans="1:8" x14ac:dyDescent="0.35">
      <c r="A6624" t="s">
        <v>23679</v>
      </c>
      <c r="B6624" t="s">
        <v>793</v>
      </c>
      <c r="C6624" t="s">
        <v>794</v>
      </c>
      <c r="D6624">
        <v>2</v>
      </c>
      <c r="E6624">
        <v>0</v>
      </c>
      <c r="F6624" t="s">
        <v>11</v>
      </c>
      <c r="G6624" t="s">
        <v>23680</v>
      </c>
      <c r="H6624" t="s">
        <v>23681</v>
      </c>
    </row>
    <row r="6625" spans="1:8" x14ac:dyDescent="0.35">
      <c r="A6625" t="s">
        <v>23697</v>
      </c>
      <c r="B6625" t="s">
        <v>1378</v>
      </c>
      <c r="C6625" t="s">
        <v>1379</v>
      </c>
      <c r="D6625">
        <v>2</v>
      </c>
      <c r="E6625">
        <v>0</v>
      </c>
      <c r="F6625" t="s">
        <v>11</v>
      </c>
      <c r="G6625" t="s">
        <v>23696</v>
      </c>
      <c r="H6625" t="s">
        <v>23698</v>
      </c>
    </row>
    <row r="6626" spans="1:8" x14ac:dyDescent="0.35">
      <c r="A6626" t="s">
        <v>23707</v>
      </c>
      <c r="B6626" t="s">
        <v>3076</v>
      </c>
      <c r="C6626" t="s">
        <v>3075</v>
      </c>
      <c r="D6626">
        <v>2</v>
      </c>
      <c r="E6626">
        <v>1</v>
      </c>
      <c r="F6626" t="s">
        <v>11</v>
      </c>
      <c r="G6626" t="s">
        <v>23708</v>
      </c>
      <c r="H6626" t="s">
        <v>14233</v>
      </c>
    </row>
    <row r="6627" spans="1:8" x14ac:dyDescent="0.35">
      <c r="A6627" t="s">
        <v>23719</v>
      </c>
      <c r="B6627" t="s">
        <v>994</v>
      </c>
      <c r="C6627" t="s">
        <v>995</v>
      </c>
      <c r="D6627">
        <v>2</v>
      </c>
      <c r="E6627">
        <v>1</v>
      </c>
      <c r="F6627" t="s">
        <v>11</v>
      </c>
      <c r="G6627" t="s">
        <v>23717</v>
      </c>
      <c r="H6627" t="s">
        <v>4746</v>
      </c>
    </row>
    <row r="6628" spans="1:8" x14ac:dyDescent="0.35">
      <c r="A6628" t="s">
        <v>23720</v>
      </c>
      <c r="B6628" t="s">
        <v>13651</v>
      </c>
      <c r="C6628" t="s">
        <v>13652</v>
      </c>
      <c r="D6628">
        <v>2</v>
      </c>
      <c r="E6628">
        <v>1</v>
      </c>
      <c r="F6628" t="s">
        <v>11</v>
      </c>
      <c r="G6628" t="s">
        <v>23721</v>
      </c>
      <c r="H6628" t="s">
        <v>2071</v>
      </c>
    </row>
    <row r="6629" spans="1:8" x14ac:dyDescent="0.35">
      <c r="A6629" t="s">
        <v>23748</v>
      </c>
      <c r="B6629" t="s">
        <v>5270</v>
      </c>
      <c r="C6629" t="s">
        <v>5269</v>
      </c>
      <c r="D6629">
        <v>2</v>
      </c>
      <c r="E6629">
        <v>2</v>
      </c>
      <c r="F6629" t="s">
        <v>11</v>
      </c>
      <c r="G6629" t="s">
        <v>23749</v>
      </c>
      <c r="H6629" t="s">
        <v>180</v>
      </c>
    </row>
    <row r="6630" spans="1:8" x14ac:dyDescent="0.35">
      <c r="A6630" t="s">
        <v>23750</v>
      </c>
      <c r="B6630" t="s">
        <v>23751</v>
      </c>
      <c r="C6630" t="s">
        <v>23752</v>
      </c>
      <c r="D6630">
        <v>2</v>
      </c>
      <c r="E6630">
        <v>4</v>
      </c>
      <c r="F6630" t="s">
        <v>11</v>
      </c>
      <c r="G6630" t="s">
        <v>23753</v>
      </c>
      <c r="H6630" t="s">
        <v>23754</v>
      </c>
    </row>
    <row r="6631" spans="1:8" x14ac:dyDescent="0.35">
      <c r="A6631" t="s">
        <v>23774</v>
      </c>
      <c r="B6631" t="s">
        <v>1180</v>
      </c>
      <c r="C6631" t="s">
        <v>1181</v>
      </c>
      <c r="D6631">
        <v>2</v>
      </c>
      <c r="E6631">
        <v>1</v>
      </c>
      <c r="F6631" t="s">
        <v>11</v>
      </c>
      <c r="G6631" t="s">
        <v>23775</v>
      </c>
      <c r="H6631" t="s">
        <v>23776</v>
      </c>
    </row>
    <row r="6632" spans="1:8" x14ac:dyDescent="0.35">
      <c r="A6632" t="s">
        <v>23791</v>
      </c>
      <c r="B6632" t="s">
        <v>23792</v>
      </c>
      <c r="C6632" t="s">
        <v>23793</v>
      </c>
      <c r="D6632">
        <v>2</v>
      </c>
      <c r="E6632">
        <v>1</v>
      </c>
      <c r="F6632" t="s">
        <v>11</v>
      </c>
      <c r="G6632" t="s">
        <v>23794</v>
      </c>
      <c r="H6632" t="s">
        <v>481</v>
      </c>
    </row>
    <row r="6633" spans="1:8" x14ac:dyDescent="0.35">
      <c r="A6633" t="s">
        <v>23818</v>
      </c>
      <c r="B6633" t="s">
        <v>1180</v>
      </c>
      <c r="C6633" t="s">
        <v>1181</v>
      </c>
      <c r="D6633">
        <v>2</v>
      </c>
      <c r="E6633">
        <v>1</v>
      </c>
      <c r="F6633" t="s">
        <v>11</v>
      </c>
      <c r="G6633" t="s">
        <v>23819</v>
      </c>
      <c r="H6633" t="s">
        <v>4133</v>
      </c>
    </row>
    <row r="6634" spans="1:8" x14ac:dyDescent="0.35">
      <c r="A6634" t="s">
        <v>23828</v>
      </c>
      <c r="B6634" t="s">
        <v>23800</v>
      </c>
      <c r="C6634" t="s">
        <v>23801</v>
      </c>
      <c r="D6634">
        <v>2</v>
      </c>
      <c r="E6634">
        <v>3</v>
      </c>
      <c r="F6634" t="s">
        <v>11</v>
      </c>
      <c r="G6634" t="s">
        <v>23829</v>
      </c>
      <c r="H6634" t="s">
        <v>4133</v>
      </c>
    </row>
    <row r="6635" spans="1:8" x14ac:dyDescent="0.35">
      <c r="A6635" t="s">
        <v>23875</v>
      </c>
      <c r="B6635" t="s">
        <v>23876</v>
      </c>
      <c r="C6635" t="s">
        <v>23877</v>
      </c>
      <c r="D6635">
        <v>2</v>
      </c>
      <c r="E6635">
        <v>0</v>
      </c>
      <c r="F6635" t="s">
        <v>11</v>
      </c>
      <c r="G6635" t="s">
        <v>23878</v>
      </c>
      <c r="H6635" t="s">
        <v>5482</v>
      </c>
    </row>
    <row r="6636" spans="1:8" x14ac:dyDescent="0.35">
      <c r="A6636" t="s">
        <v>23922</v>
      </c>
      <c r="B6636" t="s">
        <v>1630</v>
      </c>
      <c r="C6636" t="s">
        <v>1629</v>
      </c>
      <c r="D6636">
        <v>2</v>
      </c>
      <c r="E6636">
        <v>1</v>
      </c>
      <c r="F6636" t="s">
        <v>11</v>
      </c>
      <c r="G6636" t="s">
        <v>23923</v>
      </c>
      <c r="H6636" t="s">
        <v>78</v>
      </c>
    </row>
    <row r="6637" spans="1:8" x14ac:dyDescent="0.35">
      <c r="A6637" t="s">
        <v>23930</v>
      </c>
      <c r="B6637" t="s">
        <v>7865</v>
      </c>
      <c r="C6637" t="s">
        <v>7864</v>
      </c>
      <c r="D6637">
        <v>2</v>
      </c>
      <c r="E6637">
        <v>1</v>
      </c>
      <c r="F6637" t="s">
        <v>11</v>
      </c>
      <c r="G6637" t="s">
        <v>23931</v>
      </c>
      <c r="H6637" t="s">
        <v>880</v>
      </c>
    </row>
    <row r="6638" spans="1:8" x14ac:dyDescent="0.35">
      <c r="A6638" t="s">
        <v>18800</v>
      </c>
      <c r="B6638" t="s">
        <v>758</v>
      </c>
      <c r="C6638" t="s">
        <v>759</v>
      </c>
      <c r="D6638">
        <v>2</v>
      </c>
      <c r="E6638">
        <v>0</v>
      </c>
      <c r="F6638" t="s">
        <v>11</v>
      </c>
      <c r="G6638" t="s">
        <v>23938</v>
      </c>
      <c r="H6638" t="s">
        <v>23939</v>
      </c>
    </row>
    <row r="6639" spans="1:8" x14ac:dyDescent="0.35">
      <c r="A6639" t="s">
        <v>23945</v>
      </c>
      <c r="B6639" t="s">
        <v>14982</v>
      </c>
      <c r="C6639" t="s">
        <v>14983</v>
      </c>
      <c r="D6639">
        <v>2</v>
      </c>
      <c r="E6639">
        <v>1</v>
      </c>
      <c r="F6639" t="s">
        <v>11</v>
      </c>
      <c r="G6639" t="s">
        <v>23946</v>
      </c>
      <c r="H6639" t="s">
        <v>638</v>
      </c>
    </row>
    <row r="6640" spans="1:8" x14ac:dyDescent="0.35">
      <c r="A6640" t="s">
        <v>23951</v>
      </c>
      <c r="B6640" t="s">
        <v>5332</v>
      </c>
      <c r="C6640" t="s">
        <v>5333</v>
      </c>
      <c r="D6640">
        <v>2</v>
      </c>
      <c r="E6640">
        <v>1</v>
      </c>
      <c r="F6640" t="s">
        <v>11</v>
      </c>
      <c r="G6640" t="s">
        <v>23952</v>
      </c>
      <c r="H6640" t="s">
        <v>495</v>
      </c>
    </row>
    <row r="6641" spans="1:8" x14ac:dyDescent="0.35">
      <c r="A6641" t="s">
        <v>3927</v>
      </c>
      <c r="B6641" t="s">
        <v>610</v>
      </c>
      <c r="C6641" t="s">
        <v>611</v>
      </c>
      <c r="D6641">
        <v>2</v>
      </c>
      <c r="E6641">
        <v>1</v>
      </c>
      <c r="F6641" t="s">
        <v>11</v>
      </c>
      <c r="G6641" t="s">
        <v>23953</v>
      </c>
      <c r="H6641" t="s">
        <v>3973</v>
      </c>
    </row>
    <row r="6642" spans="1:8" x14ac:dyDescent="0.35">
      <c r="A6642" t="s">
        <v>23972</v>
      </c>
      <c r="B6642" t="s">
        <v>23973</v>
      </c>
      <c r="C6642" t="s">
        <v>23974</v>
      </c>
      <c r="D6642">
        <v>2</v>
      </c>
      <c r="E6642">
        <v>1</v>
      </c>
      <c r="F6642" t="s">
        <v>11</v>
      </c>
      <c r="G6642" t="s">
        <v>23975</v>
      </c>
      <c r="H6642" t="s">
        <v>355</v>
      </c>
    </row>
    <row r="6643" spans="1:8" x14ac:dyDescent="0.35">
      <c r="A6643" t="s">
        <v>23976</v>
      </c>
      <c r="B6643" t="s">
        <v>23977</v>
      </c>
      <c r="C6643" t="s">
        <v>23978</v>
      </c>
      <c r="D6643">
        <v>2</v>
      </c>
      <c r="E6643">
        <v>1</v>
      </c>
      <c r="F6643" t="s">
        <v>11</v>
      </c>
      <c r="G6643" t="s">
        <v>23979</v>
      </c>
      <c r="H6643" t="s">
        <v>3506</v>
      </c>
    </row>
    <row r="6644" spans="1:8" x14ac:dyDescent="0.35">
      <c r="A6644" t="s">
        <v>23984</v>
      </c>
      <c r="B6644" t="s">
        <v>3889</v>
      </c>
      <c r="C6644" t="s">
        <v>3890</v>
      </c>
      <c r="D6644">
        <v>2</v>
      </c>
      <c r="E6644">
        <v>1</v>
      </c>
      <c r="F6644" t="s">
        <v>11</v>
      </c>
      <c r="G6644" t="s">
        <v>23985</v>
      </c>
      <c r="H6644" t="s">
        <v>805</v>
      </c>
    </row>
    <row r="6645" spans="1:8" x14ac:dyDescent="0.35">
      <c r="A6645" t="s">
        <v>23999</v>
      </c>
      <c r="B6645" t="s">
        <v>24000</v>
      </c>
      <c r="C6645" t="s">
        <v>24001</v>
      </c>
      <c r="D6645">
        <v>2</v>
      </c>
      <c r="E6645">
        <v>1</v>
      </c>
      <c r="F6645" t="s">
        <v>11</v>
      </c>
      <c r="G6645" t="s">
        <v>24002</v>
      </c>
      <c r="H6645" t="s">
        <v>3659</v>
      </c>
    </row>
    <row r="6646" spans="1:8" x14ac:dyDescent="0.35">
      <c r="A6646" t="s">
        <v>24016</v>
      </c>
      <c r="B6646" t="s">
        <v>21229</v>
      </c>
      <c r="C6646" t="s">
        <v>21230</v>
      </c>
      <c r="D6646">
        <v>2</v>
      </c>
      <c r="E6646">
        <v>1</v>
      </c>
      <c r="F6646" t="s">
        <v>11</v>
      </c>
      <c r="G6646" t="s">
        <v>24017</v>
      </c>
      <c r="H6646" t="s">
        <v>12593</v>
      </c>
    </row>
    <row r="6647" spans="1:8" x14ac:dyDescent="0.35">
      <c r="A6647" t="s">
        <v>24023</v>
      </c>
      <c r="B6647" t="s">
        <v>14368</v>
      </c>
      <c r="C6647" t="s">
        <v>14369</v>
      </c>
      <c r="D6647">
        <v>2</v>
      </c>
      <c r="E6647">
        <v>1</v>
      </c>
      <c r="F6647" t="s">
        <v>11</v>
      </c>
      <c r="G6647" t="s">
        <v>24024</v>
      </c>
      <c r="H6647" t="s">
        <v>847</v>
      </c>
    </row>
    <row r="6648" spans="1:8" x14ac:dyDescent="0.35">
      <c r="A6648" t="s">
        <v>24034</v>
      </c>
      <c r="B6648" t="s">
        <v>5377</v>
      </c>
      <c r="C6648" t="s">
        <v>5378</v>
      </c>
      <c r="D6648">
        <v>2</v>
      </c>
      <c r="E6648">
        <v>1</v>
      </c>
      <c r="F6648" t="s">
        <v>11</v>
      </c>
      <c r="G6648" t="s">
        <v>24035</v>
      </c>
      <c r="H6648" t="s">
        <v>21318</v>
      </c>
    </row>
    <row r="6649" spans="1:8" x14ac:dyDescent="0.35">
      <c r="A6649" t="s">
        <v>24038</v>
      </c>
      <c r="B6649" t="s">
        <v>1247</v>
      </c>
      <c r="C6649" t="s">
        <v>1248</v>
      </c>
      <c r="D6649">
        <v>2</v>
      </c>
      <c r="E6649">
        <v>1</v>
      </c>
      <c r="F6649" t="s">
        <v>11</v>
      </c>
      <c r="G6649" t="s">
        <v>24039</v>
      </c>
      <c r="H6649" t="s">
        <v>712</v>
      </c>
    </row>
    <row r="6650" spans="1:8" x14ac:dyDescent="0.35">
      <c r="A6650" t="s">
        <v>24045</v>
      </c>
      <c r="B6650" t="s">
        <v>20577</v>
      </c>
      <c r="C6650" t="s">
        <v>20578</v>
      </c>
      <c r="D6650">
        <v>2</v>
      </c>
      <c r="E6650">
        <v>1</v>
      </c>
      <c r="F6650" t="s">
        <v>11</v>
      </c>
      <c r="G6650" t="s">
        <v>24046</v>
      </c>
      <c r="H6650" t="s">
        <v>2332</v>
      </c>
    </row>
    <row r="6651" spans="1:8" x14ac:dyDescent="0.35">
      <c r="A6651" t="s">
        <v>24049</v>
      </c>
      <c r="B6651" t="s">
        <v>24050</v>
      </c>
      <c r="C6651" t="s">
        <v>24051</v>
      </c>
      <c r="D6651">
        <v>2</v>
      </c>
      <c r="E6651">
        <v>1</v>
      </c>
      <c r="F6651" t="s">
        <v>11</v>
      </c>
      <c r="G6651" t="s">
        <v>24052</v>
      </c>
      <c r="H6651" t="s">
        <v>6838</v>
      </c>
    </row>
    <row r="6652" spans="1:8" x14ac:dyDescent="0.35">
      <c r="A6652" t="s">
        <v>24074</v>
      </c>
      <c r="B6652" t="s">
        <v>7493</v>
      </c>
      <c r="C6652" t="s">
        <v>7494</v>
      </c>
      <c r="D6652">
        <v>2</v>
      </c>
      <c r="E6652">
        <v>1</v>
      </c>
      <c r="F6652" t="s">
        <v>11</v>
      </c>
      <c r="G6652" t="e">
        <f>- Вот Нам Сейчас Лев Григорьич и покажет своё умение.</f>
        <v>#NAME?</v>
      </c>
      <c r="H6652" t="s">
        <v>1837</v>
      </c>
    </row>
    <row r="6653" spans="1:8" x14ac:dyDescent="0.35">
      <c r="A6653" t="s">
        <v>24075</v>
      </c>
      <c r="B6653" t="s">
        <v>730</v>
      </c>
      <c r="C6653" t="s">
        <v>731</v>
      </c>
      <c r="D6653">
        <v>2</v>
      </c>
      <c r="E6653">
        <v>6</v>
      </c>
      <c r="F6653" t="s">
        <v>11</v>
      </c>
      <c r="G6653" t="s">
        <v>24076</v>
      </c>
      <c r="H6653" t="s">
        <v>7953</v>
      </c>
    </row>
    <row r="6654" spans="1:8" x14ac:dyDescent="0.35">
      <c r="A6654" t="s">
        <v>24092</v>
      </c>
      <c r="B6654" t="s">
        <v>4619</v>
      </c>
      <c r="C6654" t="s">
        <v>4620</v>
      </c>
      <c r="D6654">
        <v>2</v>
      </c>
      <c r="E6654">
        <v>1</v>
      </c>
      <c r="F6654" t="s">
        <v>11</v>
      </c>
      <c r="G6654" t="s">
        <v>24093</v>
      </c>
      <c r="H6654" t="s">
        <v>24094</v>
      </c>
    </row>
    <row r="6655" spans="1:8" x14ac:dyDescent="0.35">
      <c r="A6655" t="s">
        <v>24097</v>
      </c>
      <c r="B6655" t="s">
        <v>8891</v>
      </c>
      <c r="C6655" t="s">
        <v>8892</v>
      </c>
      <c r="D6655">
        <v>2</v>
      </c>
      <c r="E6655">
        <v>1</v>
      </c>
      <c r="F6655" t="s">
        <v>11</v>
      </c>
      <c r="G6655" t="s">
        <v>24098</v>
      </c>
      <c r="H6655" t="s">
        <v>4947</v>
      </c>
    </row>
    <row r="6656" spans="1:8" x14ac:dyDescent="0.35">
      <c r="A6656" t="s">
        <v>24119</v>
      </c>
      <c r="B6656" t="s">
        <v>24120</v>
      </c>
      <c r="C6656" t="s">
        <v>24121</v>
      </c>
      <c r="D6656">
        <v>2</v>
      </c>
      <c r="E6656">
        <v>1</v>
      </c>
      <c r="F6656" t="s">
        <v>11</v>
      </c>
      <c r="G6656" t="s">
        <v>24122</v>
      </c>
      <c r="H6656" t="s">
        <v>8859</v>
      </c>
    </row>
    <row r="6657" spans="1:8" x14ac:dyDescent="0.35">
      <c r="A6657" t="s">
        <v>24147</v>
      </c>
      <c r="B6657" t="s">
        <v>624</v>
      </c>
      <c r="C6657" t="s">
        <v>625</v>
      </c>
      <c r="D6657">
        <v>2</v>
      </c>
      <c r="E6657">
        <v>1</v>
      </c>
      <c r="F6657" t="s">
        <v>11</v>
      </c>
      <c r="G6657" t="s">
        <v>24148</v>
      </c>
      <c r="H6657" t="s">
        <v>476</v>
      </c>
    </row>
    <row r="6658" spans="1:8" x14ac:dyDescent="0.35">
      <c r="A6658" t="s">
        <v>24157</v>
      </c>
      <c r="B6658" t="s">
        <v>24158</v>
      </c>
      <c r="C6658" t="s">
        <v>24159</v>
      </c>
      <c r="D6658">
        <v>2</v>
      </c>
      <c r="E6658">
        <v>0</v>
      </c>
      <c r="F6658" t="s">
        <v>11</v>
      </c>
      <c r="G6658" t="s">
        <v>24160</v>
      </c>
      <c r="H6658" t="s">
        <v>2702</v>
      </c>
    </row>
    <row r="6659" spans="1:8" x14ac:dyDescent="0.35">
      <c r="A6659" t="s">
        <v>24161</v>
      </c>
      <c r="B6659" t="s">
        <v>14236</v>
      </c>
      <c r="C6659" t="s">
        <v>14237</v>
      </c>
      <c r="D6659">
        <v>2</v>
      </c>
      <c r="E6659">
        <v>1</v>
      </c>
      <c r="F6659" t="s">
        <v>11</v>
      </c>
      <c r="G6659" t="s">
        <v>24162</v>
      </c>
      <c r="H6659" t="s">
        <v>1530</v>
      </c>
    </row>
    <row r="6660" spans="1:8" x14ac:dyDescent="0.35">
      <c r="A6660" t="s">
        <v>24175</v>
      </c>
      <c r="B6660" t="s">
        <v>2241</v>
      </c>
      <c r="C6660" t="s">
        <v>2242</v>
      </c>
      <c r="D6660">
        <v>2</v>
      </c>
      <c r="E6660">
        <v>1</v>
      </c>
      <c r="F6660" t="s">
        <v>11</v>
      </c>
      <c r="G6660" t="s">
        <v>24176</v>
      </c>
      <c r="H6660" t="s">
        <v>78</v>
      </c>
    </row>
    <row r="6661" spans="1:8" x14ac:dyDescent="0.35">
      <c r="A6661" t="s">
        <v>7872</v>
      </c>
      <c r="B6661" t="s">
        <v>7873</v>
      </c>
      <c r="C6661" t="s">
        <v>7874</v>
      </c>
      <c r="D6661">
        <v>2</v>
      </c>
      <c r="E6661">
        <v>1</v>
      </c>
      <c r="F6661" t="s">
        <v>11</v>
      </c>
      <c r="G6661" t="s">
        <v>24177</v>
      </c>
      <c r="H6661" t="s">
        <v>330</v>
      </c>
    </row>
    <row r="6662" spans="1:8" x14ac:dyDescent="0.35">
      <c r="A6662" t="s">
        <v>24196</v>
      </c>
      <c r="B6662" t="s">
        <v>15782</v>
      </c>
      <c r="C6662" t="s">
        <v>15781</v>
      </c>
      <c r="D6662">
        <v>2</v>
      </c>
      <c r="E6662">
        <v>1</v>
      </c>
      <c r="F6662" t="s">
        <v>11</v>
      </c>
      <c r="G6662" t="s">
        <v>24197</v>
      </c>
      <c r="H6662" t="s">
        <v>481</v>
      </c>
    </row>
    <row r="6663" spans="1:8" x14ac:dyDescent="0.35">
      <c r="A6663" t="s">
        <v>24218</v>
      </c>
      <c r="B6663" t="s">
        <v>4214</v>
      </c>
      <c r="C6663" t="s">
        <v>4215</v>
      </c>
      <c r="D6663">
        <v>2</v>
      </c>
      <c r="E6663">
        <v>1</v>
      </c>
      <c r="F6663" t="s">
        <v>11</v>
      </c>
      <c r="G6663" t="s">
        <v>24219</v>
      </c>
      <c r="H6663" t="s">
        <v>148</v>
      </c>
    </row>
    <row r="6664" spans="1:8" x14ac:dyDescent="0.35">
      <c r="A6664" t="s">
        <v>24232</v>
      </c>
      <c r="B6664" t="s">
        <v>2232</v>
      </c>
      <c r="C6664" t="s">
        <v>2233</v>
      </c>
      <c r="D6664">
        <v>2</v>
      </c>
      <c r="E6664">
        <v>1</v>
      </c>
      <c r="F6664" t="s">
        <v>11</v>
      </c>
      <c r="G6664" t="s">
        <v>24233</v>
      </c>
      <c r="H6664" t="s">
        <v>2156</v>
      </c>
    </row>
    <row r="6665" spans="1:8" x14ac:dyDescent="0.35">
      <c r="A6665" t="s">
        <v>24244</v>
      </c>
      <c r="B6665" t="s">
        <v>16488</v>
      </c>
      <c r="C6665" t="s">
        <v>16489</v>
      </c>
      <c r="D6665">
        <v>2</v>
      </c>
      <c r="E6665">
        <v>1</v>
      </c>
      <c r="F6665" t="s">
        <v>11</v>
      </c>
      <c r="G6665" t="s">
        <v>24245</v>
      </c>
      <c r="H6665" t="s">
        <v>24006</v>
      </c>
    </row>
    <row r="6666" spans="1:8" x14ac:dyDescent="0.35">
      <c r="A6666" t="s">
        <v>24248</v>
      </c>
      <c r="B6666" t="s">
        <v>19492</v>
      </c>
      <c r="C6666" t="s">
        <v>19493</v>
      </c>
      <c r="D6666">
        <v>2</v>
      </c>
      <c r="E6666">
        <v>1</v>
      </c>
      <c r="F6666" t="s">
        <v>11</v>
      </c>
      <c r="G6666" t="s">
        <v>24249</v>
      </c>
      <c r="H6666" t="s">
        <v>1576</v>
      </c>
    </row>
    <row r="6667" spans="1:8" x14ac:dyDescent="0.35">
      <c r="A6667" t="s">
        <v>24250</v>
      </c>
      <c r="B6667" t="s">
        <v>2241</v>
      </c>
      <c r="C6667" t="s">
        <v>2242</v>
      </c>
      <c r="D6667">
        <v>2</v>
      </c>
      <c r="E6667">
        <v>1</v>
      </c>
      <c r="F6667" t="s">
        <v>11</v>
      </c>
      <c r="G6667" t="s">
        <v>24251</v>
      </c>
      <c r="H6667" t="s">
        <v>78</v>
      </c>
    </row>
    <row r="6668" spans="1:8" x14ac:dyDescent="0.35">
      <c r="A6668" t="s">
        <v>24254</v>
      </c>
      <c r="B6668" t="s">
        <v>1626</v>
      </c>
      <c r="C6668" t="s">
        <v>1627</v>
      </c>
      <c r="D6668">
        <v>2</v>
      </c>
      <c r="E6668">
        <v>1</v>
      </c>
      <c r="F6668" t="s">
        <v>11</v>
      </c>
      <c r="G6668" t="s">
        <v>24255</v>
      </c>
      <c r="H6668" t="s">
        <v>18</v>
      </c>
    </row>
    <row r="6669" spans="1:8" x14ac:dyDescent="0.35">
      <c r="A6669" t="s">
        <v>24274</v>
      </c>
      <c r="B6669" t="s">
        <v>8627</v>
      </c>
      <c r="C6669" t="s">
        <v>8628</v>
      </c>
      <c r="D6669">
        <v>2</v>
      </c>
      <c r="E6669">
        <v>1</v>
      </c>
      <c r="F6669" t="s">
        <v>11</v>
      </c>
      <c r="G6669" t="s">
        <v>24275</v>
      </c>
      <c r="H6669" t="s">
        <v>24276</v>
      </c>
    </row>
    <row r="6670" spans="1:8" x14ac:dyDescent="0.35">
      <c r="A6670" t="s">
        <v>24282</v>
      </c>
      <c r="B6670" t="s">
        <v>14379</v>
      </c>
      <c r="C6670" t="s">
        <v>14380</v>
      </c>
      <c r="D6670">
        <v>2</v>
      </c>
      <c r="E6670">
        <v>1</v>
      </c>
      <c r="F6670" t="s">
        <v>11</v>
      </c>
      <c r="G6670" t="s">
        <v>24283</v>
      </c>
      <c r="H6670" t="s">
        <v>9654</v>
      </c>
    </row>
    <row r="6671" spans="1:8" x14ac:dyDescent="0.35">
      <c r="A6671" t="s">
        <v>18340</v>
      </c>
      <c r="B6671" t="s">
        <v>11187</v>
      </c>
      <c r="C6671" t="s">
        <v>11186</v>
      </c>
      <c r="D6671">
        <v>2</v>
      </c>
      <c r="E6671">
        <v>1</v>
      </c>
      <c r="F6671" t="s">
        <v>11</v>
      </c>
      <c r="G6671" t="s">
        <v>24315</v>
      </c>
      <c r="H6671" t="s">
        <v>13</v>
      </c>
    </row>
    <row r="6672" spans="1:8" x14ac:dyDescent="0.35">
      <c r="A6672" t="s">
        <v>24316</v>
      </c>
      <c r="B6672" t="s">
        <v>1904</v>
      </c>
      <c r="C6672" t="s">
        <v>1905</v>
      </c>
      <c r="D6672">
        <v>2</v>
      </c>
      <c r="E6672">
        <v>1</v>
      </c>
      <c r="F6672" t="s">
        <v>11</v>
      </c>
      <c r="G6672" t="s">
        <v>24317</v>
      </c>
      <c r="H6672" t="s">
        <v>88</v>
      </c>
    </row>
    <row r="6673" spans="1:8" x14ac:dyDescent="0.35">
      <c r="A6673" t="s">
        <v>24324</v>
      </c>
      <c r="B6673" t="s">
        <v>14694</v>
      </c>
      <c r="C6673" t="s">
        <v>14695</v>
      </c>
      <c r="D6673">
        <v>2</v>
      </c>
      <c r="E6673">
        <v>5</v>
      </c>
      <c r="F6673" t="s">
        <v>11</v>
      </c>
      <c r="G6673" t="s">
        <v>24325</v>
      </c>
      <c r="H6673" t="s">
        <v>24326</v>
      </c>
    </row>
    <row r="6674" spans="1:8" x14ac:dyDescent="0.35">
      <c r="A6674" t="s">
        <v>24328</v>
      </c>
      <c r="B6674" t="s">
        <v>1946</v>
      </c>
      <c r="C6674" t="s">
        <v>1947</v>
      </c>
      <c r="D6674">
        <v>2</v>
      </c>
      <c r="E6674">
        <v>1</v>
      </c>
      <c r="F6674" t="s">
        <v>11</v>
      </c>
      <c r="G6674" t="s">
        <v>24329</v>
      </c>
      <c r="H6674" t="s">
        <v>2616</v>
      </c>
    </row>
    <row r="6675" spans="1:8" x14ac:dyDescent="0.35">
      <c r="A6675" t="s">
        <v>24349</v>
      </c>
      <c r="B6675" t="s">
        <v>470</v>
      </c>
      <c r="C6675" t="s">
        <v>471</v>
      </c>
      <c r="D6675">
        <v>2</v>
      </c>
      <c r="E6675">
        <v>1</v>
      </c>
      <c r="F6675" t="s">
        <v>11</v>
      </c>
      <c r="G6675" t="s">
        <v>24350</v>
      </c>
      <c r="H6675" t="s">
        <v>4187</v>
      </c>
    </row>
    <row r="6676" spans="1:8" x14ac:dyDescent="0.35">
      <c r="A6676" t="s">
        <v>24364</v>
      </c>
      <c r="B6676" t="s">
        <v>24365</v>
      </c>
      <c r="C6676" t="s">
        <v>24366</v>
      </c>
      <c r="D6676">
        <v>2</v>
      </c>
      <c r="E6676">
        <v>1</v>
      </c>
      <c r="F6676" t="s">
        <v>11</v>
      </c>
      <c r="G6676" t="s">
        <v>24367</v>
      </c>
      <c r="H6676" t="s">
        <v>2765</v>
      </c>
    </row>
    <row r="6677" spans="1:8" x14ac:dyDescent="0.35">
      <c r="A6677" t="s">
        <v>24378</v>
      </c>
      <c r="B6677" t="s">
        <v>24379</v>
      </c>
      <c r="C6677" t="s">
        <v>24380</v>
      </c>
      <c r="D6677">
        <v>2</v>
      </c>
      <c r="E6677">
        <v>1</v>
      </c>
      <c r="F6677" t="s">
        <v>11</v>
      </c>
      <c r="G6677" t="s">
        <v>24381</v>
      </c>
      <c r="H6677" t="s">
        <v>24382</v>
      </c>
    </row>
    <row r="6678" spans="1:8" x14ac:dyDescent="0.35">
      <c r="A6678" t="s">
        <v>5211</v>
      </c>
      <c r="B6678" t="s">
        <v>1307</v>
      </c>
      <c r="C6678" t="s">
        <v>1306</v>
      </c>
      <c r="D6678">
        <v>2</v>
      </c>
      <c r="E6678">
        <v>1</v>
      </c>
      <c r="F6678" t="s">
        <v>11</v>
      </c>
      <c r="G6678" t="s">
        <v>24407</v>
      </c>
      <c r="H6678" t="s">
        <v>88</v>
      </c>
    </row>
    <row r="6679" spans="1:8" x14ac:dyDescent="0.35">
      <c r="A6679" t="s">
        <v>24414</v>
      </c>
      <c r="B6679" t="s">
        <v>2210</v>
      </c>
      <c r="C6679" t="s">
        <v>2211</v>
      </c>
      <c r="D6679">
        <v>2</v>
      </c>
      <c r="E6679">
        <v>1</v>
      </c>
      <c r="F6679" t="s">
        <v>11</v>
      </c>
      <c r="G6679" t="s">
        <v>24415</v>
      </c>
      <c r="H6679" t="s">
        <v>11995</v>
      </c>
    </row>
    <row r="6680" spans="1:8" x14ac:dyDescent="0.35">
      <c r="A6680" t="s">
        <v>24416</v>
      </c>
      <c r="B6680" t="s">
        <v>23222</v>
      </c>
      <c r="C6680" t="s">
        <v>23221</v>
      </c>
      <c r="D6680">
        <v>2</v>
      </c>
      <c r="E6680">
        <v>1</v>
      </c>
      <c r="F6680" t="s">
        <v>11</v>
      </c>
      <c r="G6680" t="s">
        <v>24417</v>
      </c>
      <c r="H6680" t="s">
        <v>572</v>
      </c>
    </row>
    <row r="6681" spans="1:8" x14ac:dyDescent="0.35">
      <c r="A6681" t="s">
        <v>24436</v>
      </c>
      <c r="B6681" t="s">
        <v>24437</v>
      </c>
      <c r="C6681" t="s">
        <v>24438</v>
      </c>
      <c r="D6681">
        <v>2</v>
      </c>
      <c r="E6681">
        <v>1</v>
      </c>
      <c r="F6681" t="s">
        <v>11</v>
      </c>
      <c r="G6681" t="s">
        <v>24435</v>
      </c>
      <c r="H6681" t="s">
        <v>73</v>
      </c>
    </row>
    <row r="6682" spans="1:8" x14ac:dyDescent="0.35">
      <c r="A6682" t="s">
        <v>24439</v>
      </c>
      <c r="B6682" t="s">
        <v>2210</v>
      </c>
      <c r="C6682" t="s">
        <v>2211</v>
      </c>
      <c r="D6682">
        <v>2</v>
      </c>
      <c r="E6682">
        <v>1</v>
      </c>
      <c r="F6682" t="s">
        <v>11</v>
      </c>
      <c r="G6682" t="s">
        <v>24440</v>
      </c>
      <c r="H6682" t="s">
        <v>14621</v>
      </c>
    </row>
    <row r="6683" spans="1:8" x14ac:dyDescent="0.35">
      <c r="A6683" t="s">
        <v>24453</v>
      </c>
      <c r="B6683" t="s">
        <v>1149</v>
      </c>
      <c r="C6683" t="s">
        <v>1150</v>
      </c>
      <c r="D6683">
        <v>2</v>
      </c>
      <c r="E6683">
        <v>4</v>
      </c>
      <c r="F6683" t="s">
        <v>11</v>
      </c>
      <c r="G6683" t="s">
        <v>24452</v>
      </c>
      <c r="H6683" t="s">
        <v>14804</v>
      </c>
    </row>
    <row r="6684" spans="1:8" x14ac:dyDescent="0.35">
      <c r="A6684" t="s">
        <v>24457</v>
      </c>
      <c r="B6684" t="s">
        <v>2599</v>
      </c>
      <c r="C6684" t="s">
        <v>2600</v>
      </c>
      <c r="D6684">
        <v>2</v>
      </c>
      <c r="E6684">
        <v>0</v>
      </c>
      <c r="F6684" t="s">
        <v>11</v>
      </c>
      <c r="G6684" t="s">
        <v>24452</v>
      </c>
      <c r="H6684" t="s">
        <v>712</v>
      </c>
    </row>
    <row r="6685" spans="1:8" x14ac:dyDescent="0.35">
      <c r="A6685" t="s">
        <v>24458</v>
      </c>
      <c r="B6685" t="s">
        <v>24459</v>
      </c>
      <c r="C6685" t="s">
        <v>24460</v>
      </c>
      <c r="D6685">
        <v>2</v>
      </c>
      <c r="E6685">
        <v>1</v>
      </c>
      <c r="F6685" t="s">
        <v>11</v>
      </c>
      <c r="G6685" t="s">
        <v>24461</v>
      </c>
      <c r="H6685" t="s">
        <v>11217</v>
      </c>
    </row>
    <row r="6686" spans="1:8" x14ac:dyDescent="0.35">
      <c r="A6686" t="s">
        <v>24468</v>
      </c>
      <c r="B6686" t="s">
        <v>894</v>
      </c>
      <c r="C6686" t="s">
        <v>895</v>
      </c>
      <c r="D6686">
        <v>2</v>
      </c>
      <c r="E6686">
        <v>0</v>
      </c>
      <c r="F6686" t="s">
        <v>11</v>
      </c>
      <c r="G6686" t="s">
        <v>24469</v>
      </c>
      <c r="H6686" t="s">
        <v>14233</v>
      </c>
    </row>
    <row r="6687" spans="1:8" x14ac:dyDescent="0.35">
      <c r="A6687" t="s">
        <v>24492</v>
      </c>
      <c r="B6687" t="s">
        <v>14738</v>
      </c>
      <c r="C6687" t="s">
        <v>14737</v>
      </c>
      <c r="D6687">
        <v>2</v>
      </c>
      <c r="E6687">
        <v>3</v>
      </c>
      <c r="F6687" t="s">
        <v>11</v>
      </c>
      <c r="G6687" t="s">
        <v>24493</v>
      </c>
      <c r="H6687" t="s">
        <v>24494</v>
      </c>
    </row>
    <row r="6688" spans="1:8" x14ac:dyDescent="0.35">
      <c r="A6688" t="s">
        <v>24499</v>
      </c>
      <c r="B6688" t="s">
        <v>2659</v>
      </c>
      <c r="C6688" t="s">
        <v>2658</v>
      </c>
      <c r="D6688">
        <v>2</v>
      </c>
      <c r="E6688">
        <v>0</v>
      </c>
      <c r="F6688" t="s">
        <v>11</v>
      </c>
      <c r="G6688" t="s">
        <v>24500</v>
      </c>
      <c r="H6688" t="s">
        <v>18</v>
      </c>
    </row>
    <row r="6689" spans="1:8" x14ac:dyDescent="0.35">
      <c r="A6689" t="s">
        <v>4594</v>
      </c>
      <c r="B6689" t="s">
        <v>4586</v>
      </c>
      <c r="C6689" t="s">
        <v>4587</v>
      </c>
      <c r="D6689">
        <v>2</v>
      </c>
      <c r="E6689">
        <v>3</v>
      </c>
      <c r="F6689" t="s">
        <v>11</v>
      </c>
      <c r="G6689" t="s">
        <v>24501</v>
      </c>
      <c r="H6689" t="s">
        <v>24502</v>
      </c>
    </row>
    <row r="6690" spans="1:8" x14ac:dyDescent="0.35">
      <c r="A6690" t="s">
        <v>24520</v>
      </c>
      <c r="B6690" t="s">
        <v>24521</v>
      </c>
      <c r="C6690" t="s">
        <v>24522</v>
      </c>
      <c r="D6690">
        <v>2</v>
      </c>
      <c r="E6690">
        <v>0</v>
      </c>
      <c r="F6690" t="s">
        <v>11</v>
      </c>
      <c r="G6690" t="s">
        <v>24523</v>
      </c>
      <c r="H6690" t="s">
        <v>7890</v>
      </c>
    </row>
    <row r="6691" spans="1:8" x14ac:dyDescent="0.35">
      <c r="A6691" t="s">
        <v>24524</v>
      </c>
      <c r="B6691" t="s">
        <v>18667</v>
      </c>
      <c r="C6691" t="s">
        <v>18668</v>
      </c>
      <c r="D6691">
        <v>2</v>
      </c>
      <c r="E6691">
        <v>2</v>
      </c>
      <c r="F6691" t="s">
        <v>11</v>
      </c>
      <c r="G6691" t="s">
        <v>24523</v>
      </c>
      <c r="H6691" t="s">
        <v>4532</v>
      </c>
    </row>
    <row r="6692" spans="1:8" x14ac:dyDescent="0.35">
      <c r="A6692" t="s">
        <v>24547</v>
      </c>
      <c r="B6692" t="s">
        <v>2696</v>
      </c>
      <c r="C6692" t="s">
        <v>2697</v>
      </c>
      <c r="D6692">
        <v>2</v>
      </c>
      <c r="E6692">
        <v>1</v>
      </c>
      <c r="F6692" t="s">
        <v>11</v>
      </c>
      <c r="G6692" t="s">
        <v>24545</v>
      </c>
      <c r="H6692" t="s">
        <v>18</v>
      </c>
    </row>
    <row r="6693" spans="1:8" x14ac:dyDescent="0.35">
      <c r="A6693" t="s">
        <v>24559</v>
      </c>
      <c r="B6693" t="s">
        <v>6625</v>
      </c>
      <c r="C6693" t="s">
        <v>6626</v>
      </c>
      <c r="D6693">
        <v>2</v>
      </c>
      <c r="E6693">
        <v>1</v>
      </c>
      <c r="F6693" t="s">
        <v>11</v>
      </c>
      <c r="G6693" t="s">
        <v>24560</v>
      </c>
      <c r="H6693" t="s">
        <v>15986</v>
      </c>
    </row>
    <row r="6694" spans="1:8" x14ac:dyDescent="0.35">
      <c r="A6694" t="s">
        <v>24561</v>
      </c>
      <c r="B6694" t="s">
        <v>14500</v>
      </c>
      <c r="C6694" t="s">
        <v>14499</v>
      </c>
      <c r="D6694">
        <v>2</v>
      </c>
      <c r="E6694">
        <v>1</v>
      </c>
      <c r="F6694" t="s">
        <v>11</v>
      </c>
      <c r="G6694" t="s">
        <v>24562</v>
      </c>
      <c r="H6694" t="s">
        <v>15757</v>
      </c>
    </row>
    <row r="6695" spans="1:8" x14ac:dyDescent="0.35">
      <c r="A6695" t="s">
        <v>24565</v>
      </c>
      <c r="B6695" t="s">
        <v>24566</v>
      </c>
      <c r="C6695" t="s">
        <v>24567</v>
      </c>
      <c r="D6695">
        <v>2</v>
      </c>
      <c r="E6695">
        <v>0</v>
      </c>
      <c r="F6695" t="s">
        <v>11</v>
      </c>
      <c r="G6695" t="s">
        <v>24568</v>
      </c>
      <c r="H6695" t="s">
        <v>3923</v>
      </c>
    </row>
    <row r="6696" spans="1:8" x14ac:dyDescent="0.35">
      <c r="A6696" t="s">
        <v>24580</v>
      </c>
      <c r="B6696" t="s">
        <v>8916</v>
      </c>
      <c r="C6696" t="s">
        <v>8917</v>
      </c>
      <c r="D6696">
        <v>2</v>
      </c>
      <c r="E6696">
        <v>1</v>
      </c>
      <c r="F6696" t="s">
        <v>11</v>
      </c>
      <c r="G6696" t="s">
        <v>24581</v>
      </c>
      <c r="H6696" t="s">
        <v>19074</v>
      </c>
    </row>
    <row r="6697" spans="1:8" x14ac:dyDescent="0.35">
      <c r="A6697" t="s">
        <v>24582</v>
      </c>
      <c r="B6697" t="s">
        <v>6902</v>
      </c>
      <c r="C6697" t="s">
        <v>6901</v>
      </c>
      <c r="D6697">
        <v>2</v>
      </c>
      <c r="E6697">
        <v>3</v>
      </c>
      <c r="F6697" t="s">
        <v>11</v>
      </c>
      <c r="G6697" t="s">
        <v>24583</v>
      </c>
      <c r="H6697" t="s">
        <v>68</v>
      </c>
    </row>
    <row r="6698" spans="1:8" x14ac:dyDescent="0.35">
      <c r="A6698" t="s">
        <v>24584</v>
      </c>
      <c r="B6698" t="s">
        <v>13956</v>
      </c>
      <c r="C6698" t="s">
        <v>13957</v>
      </c>
      <c r="D6698">
        <v>2</v>
      </c>
      <c r="E6698">
        <v>1</v>
      </c>
      <c r="F6698" t="s">
        <v>11</v>
      </c>
      <c r="G6698" t="s">
        <v>24585</v>
      </c>
      <c r="H6698" t="s">
        <v>83</v>
      </c>
    </row>
    <row r="6699" spans="1:8" x14ac:dyDescent="0.35">
      <c r="A6699" t="s">
        <v>24586</v>
      </c>
      <c r="B6699" t="s">
        <v>6676</v>
      </c>
      <c r="C6699" t="s">
        <v>6675</v>
      </c>
      <c r="D6699">
        <v>2</v>
      </c>
      <c r="E6699">
        <v>1</v>
      </c>
      <c r="F6699" t="s">
        <v>11</v>
      </c>
      <c r="G6699" t="s">
        <v>24587</v>
      </c>
      <c r="H6699" t="s">
        <v>4268</v>
      </c>
    </row>
    <row r="6700" spans="1:8" x14ac:dyDescent="0.35">
      <c r="A6700" t="s">
        <v>24602</v>
      </c>
      <c r="B6700" t="s">
        <v>982</v>
      </c>
      <c r="C6700" t="s">
        <v>983</v>
      </c>
      <c r="D6700">
        <v>2</v>
      </c>
      <c r="E6700">
        <v>1</v>
      </c>
      <c r="F6700" t="s">
        <v>11</v>
      </c>
      <c r="G6700" t="s">
        <v>24603</v>
      </c>
      <c r="H6700" t="s">
        <v>24604</v>
      </c>
    </row>
    <row r="6701" spans="1:8" x14ac:dyDescent="0.35">
      <c r="A6701" t="s">
        <v>24609</v>
      </c>
      <c r="B6701" t="s">
        <v>24610</v>
      </c>
      <c r="C6701" t="s">
        <v>24611</v>
      </c>
      <c r="D6701">
        <v>2</v>
      </c>
      <c r="E6701">
        <v>1</v>
      </c>
      <c r="F6701" t="s">
        <v>11</v>
      </c>
      <c r="G6701" t="s">
        <v>24608</v>
      </c>
      <c r="H6701" t="s">
        <v>10363</v>
      </c>
    </row>
    <row r="6702" spans="1:8" x14ac:dyDescent="0.35">
      <c r="A6702" t="s">
        <v>24627</v>
      </c>
      <c r="B6702" t="s">
        <v>24628</v>
      </c>
      <c r="C6702" t="s">
        <v>24629</v>
      </c>
      <c r="D6702">
        <v>2</v>
      </c>
      <c r="E6702">
        <v>1</v>
      </c>
      <c r="F6702" t="s">
        <v>11</v>
      </c>
      <c r="G6702" t="s">
        <v>24630</v>
      </c>
      <c r="H6702" t="s">
        <v>651</v>
      </c>
    </row>
    <row r="6703" spans="1:8" x14ac:dyDescent="0.35">
      <c r="A6703" t="s">
        <v>24631</v>
      </c>
      <c r="B6703" t="s">
        <v>24632</v>
      </c>
      <c r="C6703" t="s">
        <v>24633</v>
      </c>
      <c r="D6703">
        <v>2</v>
      </c>
      <c r="E6703">
        <v>0</v>
      </c>
      <c r="F6703" t="s">
        <v>11</v>
      </c>
      <c r="G6703" t="s">
        <v>24634</v>
      </c>
      <c r="H6703" t="s">
        <v>24635</v>
      </c>
    </row>
    <row r="6704" spans="1:8" x14ac:dyDescent="0.35">
      <c r="A6704" t="s">
        <v>24638</v>
      </c>
      <c r="B6704" t="s">
        <v>7053</v>
      </c>
      <c r="C6704" t="s">
        <v>7052</v>
      </c>
      <c r="D6704">
        <v>2</v>
      </c>
      <c r="E6704">
        <v>1</v>
      </c>
      <c r="F6704" t="s">
        <v>11</v>
      </c>
      <c r="G6704" t="s">
        <v>24639</v>
      </c>
      <c r="H6704" t="s">
        <v>24604</v>
      </c>
    </row>
    <row r="6705" spans="1:8" x14ac:dyDescent="0.35">
      <c r="A6705" t="s">
        <v>24678</v>
      </c>
      <c r="B6705" t="s">
        <v>20676</v>
      </c>
      <c r="C6705" t="s">
        <v>20677</v>
      </c>
      <c r="D6705">
        <v>2</v>
      </c>
      <c r="E6705">
        <v>0</v>
      </c>
      <c r="F6705" t="s">
        <v>11</v>
      </c>
      <c r="G6705" t="s">
        <v>24679</v>
      </c>
      <c r="H6705" t="s">
        <v>143</v>
      </c>
    </row>
    <row r="6706" spans="1:8" x14ac:dyDescent="0.35">
      <c r="A6706" t="s">
        <v>24694</v>
      </c>
      <c r="B6706" t="s">
        <v>5014</v>
      </c>
      <c r="C6706" t="s">
        <v>5015</v>
      </c>
      <c r="D6706">
        <v>2</v>
      </c>
      <c r="E6706">
        <v>0</v>
      </c>
      <c r="F6706" t="s">
        <v>11</v>
      </c>
      <c r="G6706" t="s">
        <v>24695</v>
      </c>
      <c r="H6706" t="s">
        <v>3541</v>
      </c>
    </row>
    <row r="6707" spans="1:8" x14ac:dyDescent="0.35">
      <c r="A6707" t="s">
        <v>24701</v>
      </c>
      <c r="B6707" t="s">
        <v>24702</v>
      </c>
      <c r="C6707" t="s">
        <v>24703</v>
      </c>
      <c r="D6707">
        <v>2</v>
      </c>
      <c r="E6707">
        <v>1</v>
      </c>
      <c r="F6707" t="s">
        <v>11</v>
      </c>
      <c r="G6707" t="s">
        <v>24704</v>
      </c>
      <c r="H6707" t="s">
        <v>53</v>
      </c>
    </row>
    <row r="6708" spans="1:8" x14ac:dyDescent="0.35">
      <c r="A6708" t="s">
        <v>24711</v>
      </c>
      <c r="B6708" t="s">
        <v>24613</v>
      </c>
      <c r="C6708" t="s">
        <v>24614</v>
      </c>
      <c r="D6708">
        <v>2</v>
      </c>
      <c r="E6708">
        <v>0</v>
      </c>
      <c r="F6708" t="s">
        <v>11</v>
      </c>
      <c r="G6708" t="s">
        <v>24712</v>
      </c>
      <c r="H6708" t="s">
        <v>53</v>
      </c>
    </row>
    <row r="6709" spans="1:8" x14ac:dyDescent="0.35">
      <c r="A6709" t="s">
        <v>24719</v>
      </c>
      <c r="B6709" t="s">
        <v>8433</v>
      </c>
      <c r="C6709" t="s">
        <v>8434</v>
      </c>
      <c r="D6709">
        <v>2</v>
      </c>
      <c r="E6709">
        <v>1</v>
      </c>
      <c r="F6709" t="s">
        <v>11</v>
      </c>
      <c r="G6709" t="s">
        <v>24720</v>
      </c>
      <c r="H6709" t="s">
        <v>6001</v>
      </c>
    </row>
    <row r="6710" spans="1:8" x14ac:dyDescent="0.35">
      <c r="A6710" t="s">
        <v>24727</v>
      </c>
      <c r="B6710" t="s">
        <v>8433</v>
      </c>
      <c r="C6710" t="s">
        <v>8434</v>
      </c>
      <c r="D6710">
        <v>2</v>
      </c>
      <c r="E6710">
        <v>1</v>
      </c>
      <c r="F6710" t="s">
        <v>11</v>
      </c>
      <c r="G6710" t="s">
        <v>24726</v>
      </c>
      <c r="H6710" t="s">
        <v>3057</v>
      </c>
    </row>
    <row r="6711" spans="1:8" x14ac:dyDescent="0.35">
      <c r="A6711" t="s">
        <v>24751</v>
      </c>
      <c r="B6711" t="s">
        <v>24752</v>
      </c>
      <c r="C6711" t="s">
        <v>24753</v>
      </c>
      <c r="D6711">
        <v>2</v>
      </c>
      <c r="E6711">
        <v>0</v>
      </c>
      <c r="F6711" t="s">
        <v>11</v>
      </c>
      <c r="G6711" t="s">
        <v>24750</v>
      </c>
      <c r="H6711" t="s">
        <v>23206</v>
      </c>
    </row>
    <row r="6712" spans="1:8" x14ac:dyDescent="0.35">
      <c r="A6712" t="s">
        <v>24758</v>
      </c>
      <c r="B6712" t="s">
        <v>10925</v>
      </c>
      <c r="C6712" t="s">
        <v>10926</v>
      </c>
      <c r="D6712">
        <v>2</v>
      </c>
      <c r="E6712">
        <v>1</v>
      </c>
      <c r="F6712" t="s">
        <v>11</v>
      </c>
      <c r="G6712" t="s">
        <v>24759</v>
      </c>
      <c r="H6712" t="s">
        <v>371</v>
      </c>
    </row>
    <row r="6713" spans="1:8" x14ac:dyDescent="0.35">
      <c r="A6713" t="s">
        <v>24766</v>
      </c>
      <c r="B6713" t="s">
        <v>24589</v>
      </c>
      <c r="C6713" t="s">
        <v>24588</v>
      </c>
      <c r="D6713">
        <v>2</v>
      </c>
      <c r="E6713">
        <v>0</v>
      </c>
      <c r="F6713" t="s">
        <v>11</v>
      </c>
      <c r="G6713" t="s">
        <v>24767</v>
      </c>
      <c r="H6713" t="s">
        <v>23206</v>
      </c>
    </row>
    <row r="6714" spans="1:8" x14ac:dyDescent="0.35">
      <c r="A6714" t="s">
        <v>24771</v>
      </c>
      <c r="B6714" t="s">
        <v>24772</v>
      </c>
      <c r="C6714" t="s">
        <v>24773</v>
      </c>
      <c r="D6714">
        <v>2</v>
      </c>
      <c r="E6714">
        <v>1</v>
      </c>
      <c r="F6714" t="s">
        <v>11</v>
      </c>
      <c r="G6714" t="s">
        <v>24767</v>
      </c>
      <c r="H6714" t="s">
        <v>4368</v>
      </c>
    </row>
    <row r="6715" spans="1:8" x14ac:dyDescent="0.35">
      <c r="A6715" t="s">
        <v>24781</v>
      </c>
      <c r="B6715" t="s">
        <v>2599</v>
      </c>
      <c r="C6715" t="s">
        <v>2600</v>
      </c>
      <c r="D6715">
        <v>2</v>
      </c>
      <c r="E6715">
        <v>1</v>
      </c>
      <c r="F6715" t="s">
        <v>11</v>
      </c>
      <c r="G6715" t="s">
        <v>24782</v>
      </c>
      <c r="H6715" t="s">
        <v>1183</v>
      </c>
    </row>
    <row r="6716" spans="1:8" x14ac:dyDescent="0.35">
      <c r="A6716" t="s">
        <v>24801</v>
      </c>
      <c r="B6716" t="s">
        <v>24802</v>
      </c>
      <c r="C6716" t="s">
        <v>24803</v>
      </c>
      <c r="D6716">
        <v>2</v>
      </c>
      <c r="E6716">
        <v>1</v>
      </c>
      <c r="F6716" t="s">
        <v>11</v>
      </c>
      <c r="G6716" t="s">
        <v>24804</v>
      </c>
      <c r="H6716" t="s">
        <v>24805</v>
      </c>
    </row>
    <row r="6717" spans="1:8" x14ac:dyDescent="0.35">
      <c r="A6717" t="s">
        <v>24809</v>
      </c>
      <c r="B6717" t="s">
        <v>15850</v>
      </c>
      <c r="C6717" t="s">
        <v>15851</v>
      </c>
      <c r="D6717">
        <v>2</v>
      </c>
      <c r="E6717">
        <v>0</v>
      </c>
      <c r="F6717" t="s">
        <v>11</v>
      </c>
      <c r="G6717" t="s">
        <v>24810</v>
      </c>
      <c r="H6717" t="s">
        <v>24811</v>
      </c>
    </row>
    <row r="6718" spans="1:8" x14ac:dyDescent="0.35">
      <c r="A6718" t="s">
        <v>24812</v>
      </c>
      <c r="B6718" t="s">
        <v>6676</v>
      </c>
      <c r="C6718" t="s">
        <v>6675</v>
      </c>
      <c r="D6718">
        <v>2</v>
      </c>
      <c r="E6718">
        <v>1</v>
      </c>
      <c r="F6718" t="s">
        <v>11</v>
      </c>
      <c r="G6718" t="s">
        <v>24813</v>
      </c>
      <c r="H6718" t="s">
        <v>16218</v>
      </c>
    </row>
    <row r="6719" spans="1:8" x14ac:dyDescent="0.35">
      <c r="A6719" t="s">
        <v>24881</v>
      </c>
      <c r="B6719" t="s">
        <v>24882</v>
      </c>
      <c r="C6719" t="s">
        <v>24883</v>
      </c>
      <c r="D6719">
        <v>2</v>
      </c>
      <c r="E6719">
        <v>1</v>
      </c>
      <c r="F6719" t="s">
        <v>11</v>
      </c>
      <c r="G6719" t="s">
        <v>24884</v>
      </c>
      <c r="H6719" t="s">
        <v>10938</v>
      </c>
    </row>
    <row r="6720" spans="1:8" x14ac:dyDescent="0.35">
      <c r="A6720" t="s">
        <v>24900</v>
      </c>
      <c r="B6720" t="s">
        <v>20676</v>
      </c>
      <c r="C6720" t="s">
        <v>20677</v>
      </c>
      <c r="D6720">
        <v>2</v>
      </c>
      <c r="E6720">
        <v>0</v>
      </c>
      <c r="F6720" t="s">
        <v>11</v>
      </c>
      <c r="G6720" t="s">
        <v>24901</v>
      </c>
      <c r="H6720" t="s">
        <v>143</v>
      </c>
    </row>
    <row r="6721" spans="1:8" x14ac:dyDescent="0.35">
      <c r="A6721" t="s">
        <v>24904</v>
      </c>
      <c r="B6721" t="s">
        <v>20112</v>
      </c>
      <c r="C6721" t="s">
        <v>20113</v>
      </c>
      <c r="D6721">
        <v>2</v>
      </c>
      <c r="E6721">
        <v>1</v>
      </c>
      <c r="F6721" t="s">
        <v>11</v>
      </c>
      <c r="G6721" t="s">
        <v>24905</v>
      </c>
      <c r="H6721" t="s">
        <v>24604</v>
      </c>
    </row>
    <row r="6722" spans="1:8" x14ac:dyDescent="0.35">
      <c r="A6722" t="s">
        <v>24906</v>
      </c>
      <c r="B6722" t="s">
        <v>6676</v>
      </c>
      <c r="C6722" t="s">
        <v>6675</v>
      </c>
      <c r="D6722">
        <v>2</v>
      </c>
      <c r="E6722">
        <v>1</v>
      </c>
      <c r="F6722" t="s">
        <v>11</v>
      </c>
      <c r="G6722" t="s">
        <v>24905</v>
      </c>
      <c r="H6722" t="s">
        <v>21533</v>
      </c>
    </row>
    <row r="6723" spans="1:8" x14ac:dyDescent="0.35">
      <c r="A6723" t="s">
        <v>24919</v>
      </c>
      <c r="B6723" t="s">
        <v>8433</v>
      </c>
      <c r="C6723" t="s">
        <v>8434</v>
      </c>
      <c r="D6723">
        <v>2</v>
      </c>
      <c r="E6723">
        <v>1</v>
      </c>
      <c r="F6723" t="s">
        <v>11</v>
      </c>
      <c r="G6723" t="s">
        <v>24920</v>
      </c>
      <c r="H6723" t="s">
        <v>3057</v>
      </c>
    </row>
    <row r="6724" spans="1:8" x14ac:dyDescent="0.35">
      <c r="A6724" t="s">
        <v>24943</v>
      </c>
      <c r="B6724" t="s">
        <v>20112</v>
      </c>
      <c r="C6724" t="s">
        <v>20113</v>
      </c>
      <c r="D6724">
        <v>2</v>
      </c>
      <c r="E6724">
        <v>1</v>
      </c>
      <c r="F6724" t="s">
        <v>11</v>
      </c>
      <c r="G6724" t="s">
        <v>24944</v>
      </c>
      <c r="H6724" t="s">
        <v>24604</v>
      </c>
    </row>
    <row r="6725" spans="1:8" x14ac:dyDescent="0.35">
      <c r="A6725" t="s">
        <v>11155</v>
      </c>
      <c r="B6725" t="s">
        <v>4045</v>
      </c>
      <c r="C6725" t="s">
        <v>4046</v>
      </c>
      <c r="D6725">
        <v>2</v>
      </c>
      <c r="E6725">
        <v>1</v>
      </c>
      <c r="F6725" t="s">
        <v>11</v>
      </c>
      <c r="G6725" t="s">
        <v>24948</v>
      </c>
      <c r="H6725" t="s">
        <v>805</v>
      </c>
    </row>
    <row r="6726" spans="1:8" x14ac:dyDescent="0.35">
      <c r="A6726" t="s">
        <v>24949</v>
      </c>
      <c r="B6726" t="s">
        <v>3054</v>
      </c>
      <c r="C6726" t="s">
        <v>3055</v>
      </c>
      <c r="D6726">
        <v>2</v>
      </c>
      <c r="E6726">
        <v>1</v>
      </c>
      <c r="F6726" t="s">
        <v>11</v>
      </c>
      <c r="G6726" t="s">
        <v>24950</v>
      </c>
      <c r="H6726" t="s">
        <v>3057</v>
      </c>
    </row>
    <row r="6727" spans="1:8" x14ac:dyDescent="0.35">
      <c r="A6727" t="s">
        <v>24951</v>
      </c>
      <c r="B6727" t="s">
        <v>20112</v>
      </c>
      <c r="C6727" t="s">
        <v>20113</v>
      </c>
      <c r="D6727">
        <v>2</v>
      </c>
      <c r="E6727">
        <v>0</v>
      </c>
      <c r="F6727" t="s">
        <v>11</v>
      </c>
      <c r="G6727" t="s">
        <v>24952</v>
      </c>
      <c r="H6727" t="s">
        <v>24604</v>
      </c>
    </row>
    <row r="6728" spans="1:8" x14ac:dyDescent="0.35">
      <c r="A6728" t="s">
        <v>24954</v>
      </c>
      <c r="B6728" t="s">
        <v>3137</v>
      </c>
      <c r="C6728" t="s">
        <v>3138</v>
      </c>
      <c r="D6728">
        <v>2</v>
      </c>
      <c r="E6728">
        <v>1</v>
      </c>
      <c r="F6728" t="s">
        <v>11</v>
      </c>
      <c r="G6728" t="s">
        <v>24955</v>
      </c>
      <c r="H6728" t="s">
        <v>2450</v>
      </c>
    </row>
    <row r="6729" spans="1:8" x14ac:dyDescent="0.35">
      <c r="A6729" t="s">
        <v>24719</v>
      </c>
      <c r="B6729" t="s">
        <v>8433</v>
      </c>
      <c r="C6729" t="s">
        <v>8434</v>
      </c>
      <c r="D6729">
        <v>2</v>
      </c>
      <c r="E6729">
        <v>2</v>
      </c>
      <c r="F6729" t="s">
        <v>11</v>
      </c>
      <c r="G6729" t="s">
        <v>24970</v>
      </c>
      <c r="H6729" t="s">
        <v>6001</v>
      </c>
    </row>
    <row r="6730" spans="1:8" x14ac:dyDescent="0.35">
      <c r="A6730" t="s">
        <v>24971</v>
      </c>
      <c r="B6730" t="s">
        <v>5014</v>
      </c>
      <c r="C6730" t="s">
        <v>5015</v>
      </c>
      <c r="D6730">
        <v>2</v>
      </c>
      <c r="E6730">
        <v>0</v>
      </c>
      <c r="F6730" t="s">
        <v>11</v>
      </c>
      <c r="G6730" t="s">
        <v>24972</v>
      </c>
      <c r="H6730" t="s">
        <v>2616</v>
      </c>
    </row>
    <row r="6731" spans="1:8" x14ac:dyDescent="0.35">
      <c r="A6731" t="s">
        <v>24993</v>
      </c>
      <c r="B6731" t="s">
        <v>24994</v>
      </c>
      <c r="C6731" t="s">
        <v>24995</v>
      </c>
      <c r="D6731">
        <v>2</v>
      </c>
      <c r="E6731">
        <v>1</v>
      </c>
      <c r="F6731" t="s">
        <v>11</v>
      </c>
      <c r="G6731" t="s">
        <v>24996</v>
      </c>
      <c r="H6731" t="s">
        <v>53</v>
      </c>
    </row>
    <row r="6732" spans="1:8" x14ac:dyDescent="0.35">
      <c r="A6732" t="s">
        <v>25006</v>
      </c>
      <c r="B6732" t="s">
        <v>5570</v>
      </c>
      <c r="C6732" t="s">
        <v>5571</v>
      </c>
      <c r="D6732">
        <v>2</v>
      </c>
      <c r="E6732">
        <v>1</v>
      </c>
      <c r="F6732" t="s">
        <v>11</v>
      </c>
      <c r="G6732" t="s">
        <v>25007</v>
      </c>
      <c r="H6732" t="s">
        <v>11897</v>
      </c>
    </row>
    <row r="6733" spans="1:8" x14ac:dyDescent="0.35">
      <c r="A6733" t="s">
        <v>25016</v>
      </c>
      <c r="B6733" t="s">
        <v>2498</v>
      </c>
      <c r="C6733" t="s">
        <v>2499</v>
      </c>
      <c r="D6733">
        <v>2</v>
      </c>
      <c r="E6733">
        <v>0</v>
      </c>
      <c r="F6733" t="s">
        <v>11</v>
      </c>
      <c r="G6733" t="s">
        <v>25017</v>
      </c>
      <c r="H6733" t="s">
        <v>969</v>
      </c>
    </row>
    <row r="6734" spans="1:8" x14ac:dyDescent="0.35">
      <c r="A6734" t="s">
        <v>25031</v>
      </c>
      <c r="B6734" t="s">
        <v>6203</v>
      </c>
      <c r="C6734" t="s">
        <v>6204</v>
      </c>
      <c r="D6734">
        <v>2</v>
      </c>
      <c r="E6734">
        <v>0</v>
      </c>
      <c r="F6734" t="s">
        <v>11</v>
      </c>
      <c r="G6734" t="s">
        <v>25029</v>
      </c>
      <c r="H6734" t="s">
        <v>651</v>
      </c>
    </row>
    <row r="6735" spans="1:8" x14ac:dyDescent="0.35">
      <c r="A6735" t="s">
        <v>25041</v>
      </c>
      <c r="B6735" t="s">
        <v>25042</v>
      </c>
      <c r="C6735" t="s">
        <v>25043</v>
      </c>
      <c r="D6735">
        <v>2</v>
      </c>
      <c r="E6735">
        <v>1</v>
      </c>
      <c r="F6735" t="s">
        <v>11</v>
      </c>
      <c r="G6735" t="s">
        <v>25044</v>
      </c>
      <c r="H6735" t="s">
        <v>5127</v>
      </c>
    </row>
    <row r="6736" spans="1:8" x14ac:dyDescent="0.35">
      <c r="A6736" t="s">
        <v>25045</v>
      </c>
      <c r="B6736" t="s">
        <v>3873</v>
      </c>
      <c r="C6736" t="s">
        <v>3874</v>
      </c>
      <c r="D6736">
        <v>2</v>
      </c>
      <c r="E6736">
        <v>1</v>
      </c>
      <c r="F6736" t="s">
        <v>11</v>
      </c>
      <c r="G6736" t="s">
        <v>25046</v>
      </c>
      <c r="H6736" t="s">
        <v>25047</v>
      </c>
    </row>
    <row r="6737" spans="1:8" x14ac:dyDescent="0.35">
      <c r="A6737" t="s">
        <v>25059</v>
      </c>
      <c r="B6737" t="s">
        <v>3217</v>
      </c>
      <c r="C6737" t="s">
        <v>3218</v>
      </c>
      <c r="D6737">
        <v>2</v>
      </c>
      <c r="E6737">
        <v>1</v>
      </c>
      <c r="F6737" t="s">
        <v>11</v>
      </c>
      <c r="G6737" t="s">
        <v>25060</v>
      </c>
      <c r="H6737" t="s">
        <v>251</v>
      </c>
    </row>
    <row r="6738" spans="1:8" x14ac:dyDescent="0.35">
      <c r="A6738" t="s">
        <v>25061</v>
      </c>
      <c r="B6738" t="s">
        <v>12392</v>
      </c>
      <c r="C6738" t="s">
        <v>12393</v>
      </c>
      <c r="D6738">
        <v>2</v>
      </c>
      <c r="E6738">
        <v>1</v>
      </c>
      <c r="F6738" t="s">
        <v>11</v>
      </c>
      <c r="G6738" t="s">
        <v>25062</v>
      </c>
      <c r="H6738" t="s">
        <v>3654</v>
      </c>
    </row>
    <row r="6739" spans="1:8" x14ac:dyDescent="0.35">
      <c r="A6739" t="s">
        <v>25072</v>
      </c>
      <c r="B6739" t="s">
        <v>1666</v>
      </c>
      <c r="C6739" t="s">
        <v>1667</v>
      </c>
      <c r="D6739">
        <v>2</v>
      </c>
      <c r="E6739">
        <v>2</v>
      </c>
      <c r="F6739" t="s">
        <v>11</v>
      </c>
      <c r="G6739" t="s">
        <v>25073</v>
      </c>
      <c r="H6739" t="s">
        <v>103</v>
      </c>
    </row>
    <row r="6740" spans="1:8" x14ac:dyDescent="0.35">
      <c r="A6740" t="s">
        <v>25079</v>
      </c>
      <c r="B6740" t="s">
        <v>1640</v>
      </c>
      <c r="C6740" t="s">
        <v>1641</v>
      </c>
      <c r="D6740">
        <v>2</v>
      </c>
      <c r="E6740">
        <v>0</v>
      </c>
      <c r="F6740" t="s">
        <v>11</v>
      </c>
      <c r="G6740" t="s">
        <v>25080</v>
      </c>
      <c r="H6740" t="s">
        <v>703</v>
      </c>
    </row>
    <row r="6741" spans="1:8" x14ac:dyDescent="0.35">
      <c r="A6741" t="s">
        <v>8331</v>
      </c>
      <c r="B6741" t="s">
        <v>352</v>
      </c>
      <c r="C6741" t="s">
        <v>353</v>
      </c>
      <c r="D6741">
        <v>2</v>
      </c>
      <c r="E6741">
        <v>0</v>
      </c>
      <c r="F6741" t="s">
        <v>11</v>
      </c>
      <c r="G6741" t="e">
        <f>- А Какое ваша жилетка имеет отношение к патенту?</f>
        <v>#NAME?</v>
      </c>
      <c r="H6741" t="s">
        <v>18</v>
      </c>
    </row>
    <row r="6742" spans="1:8" x14ac:dyDescent="0.35">
      <c r="A6742" t="s">
        <v>25093</v>
      </c>
      <c r="B6742" t="s">
        <v>2840</v>
      </c>
      <c r="C6742" t="s">
        <v>2841</v>
      </c>
      <c r="D6742">
        <v>2</v>
      </c>
      <c r="E6742">
        <v>4</v>
      </c>
      <c r="F6742" t="s">
        <v>11</v>
      </c>
      <c r="G6742" t="s">
        <v>25094</v>
      </c>
      <c r="H6742" t="s">
        <v>1064</v>
      </c>
    </row>
    <row r="6743" spans="1:8" x14ac:dyDescent="0.35">
      <c r="A6743" t="s">
        <v>25132</v>
      </c>
      <c r="B6743" t="s">
        <v>3339</v>
      </c>
      <c r="C6743" t="s">
        <v>3340</v>
      </c>
      <c r="D6743">
        <v>2</v>
      </c>
      <c r="E6743">
        <v>1</v>
      </c>
      <c r="F6743" t="s">
        <v>11</v>
      </c>
      <c r="G6743" t="s">
        <v>25130</v>
      </c>
      <c r="H6743" t="s">
        <v>4147</v>
      </c>
    </row>
    <row r="6744" spans="1:8" x14ac:dyDescent="0.35">
      <c r="A6744" t="s">
        <v>19616</v>
      </c>
      <c r="B6744" t="s">
        <v>215</v>
      </c>
      <c r="C6744" t="s">
        <v>216</v>
      </c>
      <c r="D6744">
        <v>2</v>
      </c>
      <c r="E6744">
        <v>1</v>
      </c>
      <c r="F6744" t="s">
        <v>11</v>
      </c>
      <c r="G6744" t="s">
        <v>25136</v>
      </c>
      <c r="H6744" t="s">
        <v>53</v>
      </c>
    </row>
    <row r="6745" spans="1:8" x14ac:dyDescent="0.35">
      <c r="A6745" t="s">
        <v>25142</v>
      </c>
      <c r="B6745" t="s">
        <v>1645</v>
      </c>
      <c r="C6745" t="s">
        <v>1646</v>
      </c>
      <c r="D6745">
        <v>2</v>
      </c>
      <c r="E6745">
        <v>1</v>
      </c>
      <c r="F6745" t="s">
        <v>11</v>
      </c>
      <c r="G6745" t="s">
        <v>25143</v>
      </c>
      <c r="H6745" t="s">
        <v>1648</v>
      </c>
    </row>
    <row r="6746" spans="1:8" x14ac:dyDescent="0.35">
      <c r="A6746" t="s">
        <v>25149</v>
      </c>
      <c r="B6746" t="s">
        <v>1666</v>
      </c>
      <c r="C6746" t="s">
        <v>1667</v>
      </c>
      <c r="D6746">
        <v>2</v>
      </c>
      <c r="E6746">
        <v>2</v>
      </c>
      <c r="F6746" t="s">
        <v>11</v>
      </c>
      <c r="G6746" t="s">
        <v>25150</v>
      </c>
      <c r="H6746" t="s">
        <v>2702</v>
      </c>
    </row>
    <row r="6747" spans="1:8" x14ac:dyDescent="0.35">
      <c r="A6747" t="s">
        <v>25151</v>
      </c>
      <c r="B6747" t="s">
        <v>15</v>
      </c>
      <c r="C6747" t="s">
        <v>16</v>
      </c>
      <c r="D6747">
        <v>2</v>
      </c>
      <c r="E6747">
        <v>1</v>
      </c>
      <c r="F6747" t="s">
        <v>11</v>
      </c>
      <c r="G6747" t="s">
        <v>25150</v>
      </c>
      <c r="H6747" t="s">
        <v>18</v>
      </c>
    </row>
    <row r="6748" spans="1:8" x14ac:dyDescent="0.35">
      <c r="A6748" t="s">
        <v>25159</v>
      </c>
      <c r="B6748" t="s">
        <v>13831</v>
      </c>
      <c r="C6748" t="s">
        <v>13830</v>
      </c>
      <c r="D6748">
        <v>2</v>
      </c>
      <c r="E6748">
        <v>1</v>
      </c>
      <c r="F6748" t="s">
        <v>11</v>
      </c>
      <c r="G6748" t="s">
        <v>25160</v>
      </c>
      <c r="H6748" t="s">
        <v>25161</v>
      </c>
    </row>
    <row r="6749" spans="1:8" x14ac:dyDescent="0.35">
      <c r="A6749" t="s">
        <v>25172</v>
      </c>
      <c r="B6749" t="s">
        <v>21519</v>
      </c>
      <c r="C6749" t="s">
        <v>21520</v>
      </c>
      <c r="D6749">
        <v>2</v>
      </c>
      <c r="E6749">
        <v>1</v>
      </c>
      <c r="F6749" t="s">
        <v>11</v>
      </c>
      <c r="G6749" t="s">
        <v>25173</v>
      </c>
      <c r="H6749" t="s">
        <v>4360</v>
      </c>
    </row>
    <row r="6750" spans="1:8" x14ac:dyDescent="0.35">
      <c r="A6750" t="s">
        <v>25201</v>
      </c>
      <c r="B6750" t="s">
        <v>25202</v>
      </c>
      <c r="C6750" t="s">
        <v>25203</v>
      </c>
      <c r="D6750">
        <v>2</v>
      </c>
      <c r="E6750">
        <v>0</v>
      </c>
      <c r="F6750" t="s">
        <v>11</v>
      </c>
      <c r="G6750" t="s">
        <v>25204</v>
      </c>
      <c r="H6750" t="s">
        <v>83</v>
      </c>
    </row>
    <row r="6751" spans="1:8" x14ac:dyDescent="0.35">
      <c r="A6751" t="s">
        <v>25209</v>
      </c>
      <c r="B6751" t="s">
        <v>25210</v>
      </c>
      <c r="C6751" t="s">
        <v>25211</v>
      </c>
      <c r="D6751">
        <v>2</v>
      </c>
      <c r="E6751">
        <v>3</v>
      </c>
      <c r="F6751" t="s">
        <v>11</v>
      </c>
      <c r="G6751" t="s">
        <v>25212</v>
      </c>
      <c r="H6751" t="s">
        <v>7324</v>
      </c>
    </row>
    <row r="6752" spans="1:8" x14ac:dyDescent="0.35">
      <c r="A6752" t="s">
        <v>25213</v>
      </c>
      <c r="B6752" t="s">
        <v>19576</v>
      </c>
      <c r="C6752" t="s">
        <v>19575</v>
      </c>
      <c r="D6752">
        <v>2</v>
      </c>
      <c r="E6752">
        <v>1</v>
      </c>
      <c r="F6752" t="s">
        <v>11</v>
      </c>
      <c r="G6752" t="s">
        <v>25214</v>
      </c>
      <c r="H6752" t="s">
        <v>1879</v>
      </c>
    </row>
    <row r="6753" spans="1:8" x14ac:dyDescent="0.35">
      <c r="A6753" t="s">
        <v>25216</v>
      </c>
      <c r="B6753" t="s">
        <v>25217</v>
      </c>
      <c r="C6753" t="s">
        <v>25218</v>
      </c>
      <c r="D6753">
        <v>2</v>
      </c>
      <c r="E6753">
        <v>1</v>
      </c>
      <c r="F6753" t="s">
        <v>11</v>
      </c>
      <c r="G6753" t="s">
        <v>25219</v>
      </c>
      <c r="H6753" t="s">
        <v>1145</v>
      </c>
    </row>
    <row r="6754" spans="1:8" x14ac:dyDescent="0.35">
      <c r="A6754" t="s">
        <v>25226</v>
      </c>
      <c r="B6754" t="s">
        <v>25227</v>
      </c>
      <c r="C6754" t="s">
        <v>25228</v>
      </c>
      <c r="D6754">
        <v>2</v>
      </c>
      <c r="E6754">
        <v>3</v>
      </c>
      <c r="F6754" t="s">
        <v>11</v>
      </c>
      <c r="G6754" t="s">
        <v>25229</v>
      </c>
      <c r="H6754" t="s">
        <v>7191</v>
      </c>
    </row>
    <row r="6755" spans="1:8" x14ac:dyDescent="0.35">
      <c r="A6755" t="s">
        <v>25234</v>
      </c>
      <c r="B6755" t="s">
        <v>202</v>
      </c>
      <c r="C6755" t="s">
        <v>201</v>
      </c>
      <c r="D6755">
        <v>2</v>
      </c>
      <c r="E6755">
        <v>3</v>
      </c>
      <c r="F6755" t="s">
        <v>11</v>
      </c>
      <c r="G6755" t="s">
        <v>25235</v>
      </c>
      <c r="H6755" t="s">
        <v>304</v>
      </c>
    </row>
    <row r="6756" spans="1:8" x14ac:dyDescent="0.35">
      <c r="A6756" t="s">
        <v>25238</v>
      </c>
      <c r="B6756" t="s">
        <v>1307</v>
      </c>
      <c r="C6756" t="s">
        <v>1306</v>
      </c>
      <c r="D6756">
        <v>2</v>
      </c>
      <c r="E6756">
        <v>0</v>
      </c>
      <c r="F6756" t="s">
        <v>11</v>
      </c>
      <c r="G6756" t="s">
        <v>25239</v>
      </c>
      <c r="H6756" t="s">
        <v>5688</v>
      </c>
    </row>
    <row r="6757" spans="1:8" x14ac:dyDescent="0.35">
      <c r="A6757" t="s">
        <v>25255</v>
      </c>
      <c r="B6757" t="s">
        <v>173</v>
      </c>
      <c r="C6757" t="s">
        <v>174</v>
      </c>
      <c r="D6757">
        <v>2</v>
      </c>
      <c r="E6757">
        <v>1</v>
      </c>
      <c r="F6757" t="s">
        <v>11</v>
      </c>
      <c r="G6757" t="s">
        <v>25256</v>
      </c>
      <c r="H6757" t="s">
        <v>176</v>
      </c>
    </row>
    <row r="6758" spans="1:8" x14ac:dyDescent="0.35">
      <c r="A6758" t="s">
        <v>25262</v>
      </c>
      <c r="B6758" t="s">
        <v>14254</v>
      </c>
      <c r="C6758" t="s">
        <v>14253</v>
      </c>
      <c r="D6758">
        <v>2</v>
      </c>
      <c r="E6758">
        <v>0</v>
      </c>
      <c r="F6758" t="s">
        <v>11</v>
      </c>
      <c r="G6758" t="s">
        <v>25263</v>
      </c>
      <c r="H6758" t="s">
        <v>9741</v>
      </c>
    </row>
    <row r="6759" spans="1:8" x14ac:dyDescent="0.35">
      <c r="A6759" t="s">
        <v>25266</v>
      </c>
      <c r="B6759" t="s">
        <v>25267</v>
      </c>
      <c r="C6759" t="s">
        <v>25268</v>
      </c>
      <c r="D6759">
        <v>2</v>
      </c>
      <c r="E6759">
        <v>1</v>
      </c>
      <c r="F6759" t="s">
        <v>11</v>
      </c>
      <c r="G6759" t="s">
        <v>25269</v>
      </c>
      <c r="H6759" t="s">
        <v>3871</v>
      </c>
    </row>
    <row r="6760" spans="1:8" x14ac:dyDescent="0.35">
      <c r="A6760" t="s">
        <v>25271</v>
      </c>
      <c r="B6760" t="s">
        <v>25272</v>
      </c>
      <c r="C6760" t="s">
        <v>25273</v>
      </c>
      <c r="D6760">
        <v>2</v>
      </c>
      <c r="E6760">
        <v>2</v>
      </c>
      <c r="F6760" t="s">
        <v>11</v>
      </c>
      <c r="G6760" t="s">
        <v>25274</v>
      </c>
      <c r="H6760" t="s">
        <v>429</v>
      </c>
    </row>
    <row r="6761" spans="1:8" x14ac:dyDescent="0.35">
      <c r="A6761" t="s">
        <v>21628</v>
      </c>
      <c r="B6761" t="s">
        <v>5998</v>
      </c>
      <c r="C6761" t="s">
        <v>5999</v>
      </c>
      <c r="D6761">
        <v>2</v>
      </c>
      <c r="E6761">
        <v>3</v>
      </c>
      <c r="F6761" t="s">
        <v>11</v>
      </c>
      <c r="G6761" t="s">
        <v>25279</v>
      </c>
      <c r="H6761" t="s">
        <v>6185</v>
      </c>
    </row>
    <row r="6762" spans="1:8" x14ac:dyDescent="0.35">
      <c r="A6762" t="s">
        <v>25284</v>
      </c>
      <c r="B6762" t="s">
        <v>4290</v>
      </c>
      <c r="C6762" t="s">
        <v>4289</v>
      </c>
      <c r="D6762">
        <v>2</v>
      </c>
      <c r="E6762">
        <v>1</v>
      </c>
      <c r="F6762" t="s">
        <v>11</v>
      </c>
      <c r="G6762" t="s">
        <v>25285</v>
      </c>
      <c r="H6762" t="s">
        <v>2777</v>
      </c>
    </row>
    <row r="6763" spans="1:8" x14ac:dyDescent="0.35">
      <c r="A6763" t="s">
        <v>25302</v>
      </c>
      <c r="B6763" t="s">
        <v>2575</v>
      </c>
      <c r="C6763" t="s">
        <v>2576</v>
      </c>
      <c r="D6763">
        <v>2</v>
      </c>
      <c r="E6763">
        <v>1</v>
      </c>
      <c r="F6763" t="s">
        <v>11</v>
      </c>
      <c r="G6763" t="s">
        <v>25303</v>
      </c>
      <c r="H6763" t="s">
        <v>490</v>
      </c>
    </row>
    <row r="6764" spans="1:8" x14ac:dyDescent="0.35">
      <c r="A6764" t="s">
        <v>25310</v>
      </c>
      <c r="B6764" t="s">
        <v>25311</v>
      </c>
      <c r="C6764" t="s">
        <v>25312</v>
      </c>
      <c r="D6764">
        <v>2</v>
      </c>
      <c r="E6764">
        <v>0</v>
      </c>
      <c r="F6764" t="s">
        <v>11</v>
      </c>
      <c r="G6764" t="s">
        <v>25313</v>
      </c>
      <c r="H6764" t="s">
        <v>1691</v>
      </c>
    </row>
    <row r="6765" spans="1:8" x14ac:dyDescent="0.35">
      <c r="A6765" t="s">
        <v>25322</v>
      </c>
      <c r="B6765" t="s">
        <v>13909</v>
      </c>
      <c r="C6765" t="s">
        <v>13910</v>
      </c>
      <c r="D6765">
        <v>2</v>
      </c>
      <c r="E6765">
        <v>4</v>
      </c>
      <c r="F6765" t="s">
        <v>11</v>
      </c>
      <c r="G6765" t="s">
        <v>25323</v>
      </c>
      <c r="H6765" t="s">
        <v>13721</v>
      </c>
    </row>
    <row r="6766" spans="1:8" x14ac:dyDescent="0.35">
      <c r="A6766" t="s">
        <v>25326</v>
      </c>
      <c r="B6766" t="s">
        <v>112</v>
      </c>
      <c r="C6766" t="s">
        <v>113</v>
      </c>
      <c r="D6766">
        <v>2</v>
      </c>
      <c r="E6766">
        <v>1</v>
      </c>
      <c r="F6766" t="s">
        <v>11</v>
      </c>
      <c r="G6766" t="s">
        <v>25327</v>
      </c>
      <c r="H6766" t="s">
        <v>115</v>
      </c>
    </row>
    <row r="6767" spans="1:8" x14ac:dyDescent="0.35">
      <c r="A6767" t="s">
        <v>25385</v>
      </c>
      <c r="B6767" t="s">
        <v>10040</v>
      </c>
      <c r="C6767" t="s">
        <v>10041</v>
      </c>
      <c r="D6767">
        <v>2</v>
      </c>
      <c r="E6767">
        <v>1</v>
      </c>
      <c r="F6767" t="s">
        <v>11</v>
      </c>
      <c r="G6767" t="s">
        <v>25386</v>
      </c>
      <c r="H6767" t="s">
        <v>25387</v>
      </c>
    </row>
    <row r="6768" spans="1:8" x14ac:dyDescent="0.35">
      <c r="A6768" t="s">
        <v>25392</v>
      </c>
      <c r="B6768" t="s">
        <v>12514</v>
      </c>
      <c r="C6768" t="s">
        <v>12515</v>
      </c>
      <c r="D6768">
        <v>2</v>
      </c>
      <c r="E6768">
        <v>1</v>
      </c>
      <c r="F6768" t="s">
        <v>11</v>
      </c>
      <c r="G6768" t="s">
        <v>25393</v>
      </c>
      <c r="H6768" t="s">
        <v>25394</v>
      </c>
    </row>
    <row r="6769" spans="1:8" x14ac:dyDescent="0.35">
      <c r="A6769" t="s">
        <v>25399</v>
      </c>
      <c r="B6769" t="s">
        <v>2584</v>
      </c>
      <c r="C6769" t="s">
        <v>2583</v>
      </c>
      <c r="D6769">
        <v>2</v>
      </c>
      <c r="E6769">
        <v>2</v>
      </c>
      <c r="F6769" t="s">
        <v>11</v>
      </c>
      <c r="G6769" t="s">
        <v>25400</v>
      </c>
      <c r="H6769" t="s">
        <v>2963</v>
      </c>
    </row>
    <row r="6770" spans="1:8" x14ac:dyDescent="0.35">
      <c r="A6770" t="s">
        <v>25412</v>
      </c>
      <c r="B6770" t="s">
        <v>25413</v>
      </c>
      <c r="C6770" t="s">
        <v>25414</v>
      </c>
      <c r="D6770">
        <v>2</v>
      </c>
      <c r="E6770">
        <v>1</v>
      </c>
      <c r="F6770" t="s">
        <v>11</v>
      </c>
      <c r="G6770" t="s">
        <v>25415</v>
      </c>
      <c r="H6770" t="s">
        <v>969</v>
      </c>
    </row>
    <row r="6771" spans="1:8" x14ac:dyDescent="0.35">
      <c r="A6771" t="s">
        <v>25444</v>
      </c>
      <c r="B6771" t="s">
        <v>9885</v>
      </c>
      <c r="C6771" t="s">
        <v>9886</v>
      </c>
      <c r="D6771">
        <v>2</v>
      </c>
      <c r="E6771">
        <v>3</v>
      </c>
      <c r="F6771" t="s">
        <v>11</v>
      </c>
      <c r="G6771" t="s">
        <v>25445</v>
      </c>
      <c r="H6771" t="s">
        <v>2787</v>
      </c>
    </row>
    <row r="6772" spans="1:8" x14ac:dyDescent="0.35">
      <c r="A6772" t="s">
        <v>25456</v>
      </c>
      <c r="B6772" t="s">
        <v>9885</v>
      </c>
      <c r="C6772" t="s">
        <v>9886</v>
      </c>
      <c r="D6772">
        <v>2</v>
      </c>
      <c r="E6772">
        <v>1</v>
      </c>
      <c r="F6772" t="s">
        <v>11</v>
      </c>
      <c r="G6772" t="s">
        <v>25457</v>
      </c>
      <c r="H6772" t="s">
        <v>180</v>
      </c>
    </row>
    <row r="6773" spans="1:8" x14ac:dyDescent="0.35">
      <c r="A6773" t="s">
        <v>25500</v>
      </c>
      <c r="B6773" t="s">
        <v>8409</v>
      </c>
      <c r="C6773" t="s">
        <v>8410</v>
      </c>
      <c r="D6773">
        <v>2</v>
      </c>
      <c r="E6773">
        <v>1</v>
      </c>
      <c r="F6773" t="s">
        <v>11</v>
      </c>
      <c r="G6773" t="s">
        <v>25501</v>
      </c>
      <c r="H6773" t="s">
        <v>4327</v>
      </c>
    </row>
    <row r="6774" spans="1:8" x14ac:dyDescent="0.35">
      <c r="A6774" t="s">
        <v>25502</v>
      </c>
      <c r="B6774" t="s">
        <v>25503</v>
      </c>
      <c r="C6774" t="s">
        <v>25504</v>
      </c>
      <c r="D6774">
        <v>2</v>
      </c>
      <c r="E6774">
        <v>1</v>
      </c>
      <c r="F6774" t="s">
        <v>11</v>
      </c>
      <c r="G6774" t="s">
        <v>25505</v>
      </c>
      <c r="H6774" t="s">
        <v>25506</v>
      </c>
    </row>
    <row r="6775" spans="1:8" x14ac:dyDescent="0.35">
      <c r="A6775" t="s">
        <v>25509</v>
      </c>
      <c r="B6775" t="s">
        <v>1509</v>
      </c>
      <c r="C6775" t="s">
        <v>1510</v>
      </c>
      <c r="D6775">
        <v>2</v>
      </c>
      <c r="E6775">
        <v>1</v>
      </c>
      <c r="F6775" t="s">
        <v>11</v>
      </c>
      <c r="G6775" t="s">
        <v>25510</v>
      </c>
      <c r="H6775" t="s">
        <v>304</v>
      </c>
    </row>
    <row r="6776" spans="1:8" x14ac:dyDescent="0.35">
      <c r="A6776" t="s">
        <v>25519</v>
      </c>
      <c r="B6776" t="s">
        <v>3628</v>
      </c>
      <c r="C6776" t="s">
        <v>3629</v>
      </c>
      <c r="D6776">
        <v>2</v>
      </c>
      <c r="E6776">
        <v>1</v>
      </c>
      <c r="F6776" t="s">
        <v>11</v>
      </c>
      <c r="G6776" t="s">
        <v>25518</v>
      </c>
      <c r="H6776" t="s">
        <v>9672</v>
      </c>
    </row>
    <row r="6777" spans="1:8" x14ac:dyDescent="0.35">
      <c r="A6777" t="s">
        <v>25520</v>
      </c>
      <c r="B6777" t="s">
        <v>4968</v>
      </c>
      <c r="C6777" t="s">
        <v>4967</v>
      </c>
      <c r="D6777">
        <v>2</v>
      </c>
      <c r="E6777">
        <v>0</v>
      </c>
      <c r="F6777" t="s">
        <v>11</v>
      </c>
      <c r="G6777" t="s">
        <v>25521</v>
      </c>
      <c r="H6777" t="s">
        <v>4323</v>
      </c>
    </row>
    <row r="6778" spans="1:8" x14ac:dyDescent="0.35">
      <c r="A6778" t="s">
        <v>25527</v>
      </c>
      <c r="B6778" t="s">
        <v>10441</v>
      </c>
      <c r="C6778" t="s">
        <v>10442</v>
      </c>
      <c r="D6778">
        <v>2</v>
      </c>
      <c r="E6778">
        <v>1</v>
      </c>
      <c r="F6778" t="s">
        <v>11</v>
      </c>
      <c r="G6778" t="s">
        <v>25528</v>
      </c>
      <c r="H6778" t="s">
        <v>2032</v>
      </c>
    </row>
    <row r="6779" spans="1:8" x14ac:dyDescent="0.35">
      <c r="A6779" t="s">
        <v>25529</v>
      </c>
      <c r="B6779" t="s">
        <v>8250</v>
      </c>
      <c r="C6779" t="s">
        <v>8251</v>
      </c>
      <c r="D6779">
        <v>2</v>
      </c>
      <c r="E6779">
        <v>3</v>
      </c>
      <c r="F6779" t="s">
        <v>11</v>
      </c>
      <c r="G6779" t="s">
        <v>25530</v>
      </c>
      <c r="H6779" t="s">
        <v>4540</v>
      </c>
    </row>
    <row r="6780" spans="1:8" x14ac:dyDescent="0.35">
      <c r="A6780" t="s">
        <v>25536</v>
      </c>
      <c r="B6780" t="s">
        <v>9885</v>
      </c>
      <c r="C6780" t="s">
        <v>9886</v>
      </c>
      <c r="D6780">
        <v>2</v>
      </c>
      <c r="E6780">
        <v>0</v>
      </c>
      <c r="F6780" t="s">
        <v>11</v>
      </c>
      <c r="G6780" t="s">
        <v>25537</v>
      </c>
      <c r="H6780" t="s">
        <v>2248</v>
      </c>
    </row>
    <row r="6781" spans="1:8" x14ac:dyDescent="0.35">
      <c r="A6781" t="s">
        <v>25544</v>
      </c>
      <c r="B6781" t="s">
        <v>5406</v>
      </c>
      <c r="C6781" t="s">
        <v>5407</v>
      </c>
      <c r="D6781">
        <v>2</v>
      </c>
      <c r="E6781">
        <v>1</v>
      </c>
      <c r="F6781" t="s">
        <v>11</v>
      </c>
      <c r="G6781" t="s">
        <v>25545</v>
      </c>
      <c r="H6781" t="s">
        <v>613</v>
      </c>
    </row>
    <row r="6782" spans="1:8" x14ac:dyDescent="0.35">
      <c r="A6782" t="s">
        <v>25564</v>
      </c>
      <c r="B6782" t="s">
        <v>1754</v>
      </c>
      <c r="C6782" t="s">
        <v>1755</v>
      </c>
      <c r="D6782">
        <v>2</v>
      </c>
      <c r="E6782">
        <v>0</v>
      </c>
      <c r="F6782" t="s">
        <v>11</v>
      </c>
      <c r="G6782" t="s">
        <v>25565</v>
      </c>
      <c r="H6782" t="s">
        <v>8040</v>
      </c>
    </row>
    <row r="6783" spans="1:8" x14ac:dyDescent="0.35">
      <c r="A6783" t="s">
        <v>25566</v>
      </c>
      <c r="B6783" t="s">
        <v>6411</v>
      </c>
      <c r="C6783" t="s">
        <v>6412</v>
      </c>
      <c r="D6783">
        <v>2</v>
      </c>
      <c r="E6783">
        <v>2</v>
      </c>
      <c r="F6783" t="s">
        <v>11</v>
      </c>
      <c r="G6783" t="s">
        <v>25567</v>
      </c>
      <c r="H6783" t="s">
        <v>392</v>
      </c>
    </row>
    <row r="6784" spans="1:8" x14ac:dyDescent="0.35">
      <c r="A6784" t="s">
        <v>25570</v>
      </c>
      <c r="B6784" t="s">
        <v>564</v>
      </c>
      <c r="C6784" t="s">
        <v>565</v>
      </c>
      <c r="D6784">
        <v>2</v>
      </c>
      <c r="E6784">
        <v>1</v>
      </c>
      <c r="F6784" t="s">
        <v>11</v>
      </c>
      <c r="G6784" t="s">
        <v>25571</v>
      </c>
      <c r="H6784" t="s">
        <v>1055</v>
      </c>
    </row>
    <row r="6785" spans="1:8" x14ac:dyDescent="0.35">
      <c r="A6785" t="s">
        <v>25577</v>
      </c>
      <c r="B6785" t="s">
        <v>25578</v>
      </c>
      <c r="C6785" t="s">
        <v>25579</v>
      </c>
      <c r="D6785">
        <v>2</v>
      </c>
      <c r="E6785">
        <v>1</v>
      </c>
      <c r="F6785" t="s">
        <v>11</v>
      </c>
      <c r="G6785" t="s">
        <v>25580</v>
      </c>
      <c r="H6785" t="s">
        <v>9919</v>
      </c>
    </row>
    <row r="6786" spans="1:8" x14ac:dyDescent="0.35">
      <c r="A6786" t="s">
        <v>25585</v>
      </c>
      <c r="B6786" t="s">
        <v>25586</v>
      </c>
      <c r="C6786" t="s">
        <v>25587</v>
      </c>
      <c r="D6786">
        <v>2</v>
      </c>
      <c r="E6786">
        <v>1</v>
      </c>
      <c r="F6786" t="s">
        <v>11</v>
      </c>
      <c r="G6786" t="s">
        <v>25588</v>
      </c>
      <c r="H6786" t="s">
        <v>805</v>
      </c>
    </row>
    <row r="6787" spans="1:8" x14ac:dyDescent="0.35">
      <c r="A6787" t="s">
        <v>25590</v>
      </c>
      <c r="B6787" t="s">
        <v>2502</v>
      </c>
      <c r="C6787" t="s">
        <v>2503</v>
      </c>
      <c r="D6787">
        <v>2</v>
      </c>
      <c r="E6787">
        <v>1</v>
      </c>
      <c r="F6787" t="s">
        <v>11</v>
      </c>
      <c r="G6787" t="s">
        <v>25591</v>
      </c>
      <c r="H6787" t="s">
        <v>2071</v>
      </c>
    </row>
    <row r="6788" spans="1:8" x14ac:dyDescent="0.35">
      <c r="A6788" t="s">
        <v>25600</v>
      </c>
      <c r="B6788" t="s">
        <v>5415</v>
      </c>
      <c r="C6788" t="s">
        <v>5416</v>
      </c>
      <c r="D6788">
        <v>2</v>
      </c>
      <c r="E6788">
        <v>1</v>
      </c>
      <c r="F6788" t="s">
        <v>11</v>
      </c>
      <c r="G6788" t="s">
        <v>25601</v>
      </c>
      <c r="H6788" t="s">
        <v>25602</v>
      </c>
    </row>
    <row r="6789" spans="1:8" x14ac:dyDescent="0.35">
      <c r="A6789" t="s">
        <v>25607</v>
      </c>
      <c r="B6789" t="s">
        <v>25608</v>
      </c>
      <c r="C6789" t="s">
        <v>25609</v>
      </c>
      <c r="D6789">
        <v>2</v>
      </c>
      <c r="E6789">
        <v>1</v>
      </c>
      <c r="F6789" t="s">
        <v>11</v>
      </c>
      <c r="G6789" t="e">
        <f>- Забирайте своего страдальца.</f>
        <v>#NAME?</v>
      </c>
      <c r="H6789" t="s">
        <v>5710</v>
      </c>
    </row>
    <row r="6790" spans="1:8" x14ac:dyDescent="0.35">
      <c r="A6790" t="s">
        <v>8391</v>
      </c>
      <c r="B6790" t="s">
        <v>3570</v>
      </c>
      <c r="C6790" t="s">
        <v>3571</v>
      </c>
      <c r="D6790">
        <v>2</v>
      </c>
      <c r="E6790">
        <v>1</v>
      </c>
      <c r="F6790" t="s">
        <v>11</v>
      </c>
      <c r="G6790" t="s">
        <v>25614</v>
      </c>
      <c r="H6790" t="s">
        <v>12103</v>
      </c>
    </row>
    <row r="6791" spans="1:8" x14ac:dyDescent="0.35">
      <c r="A6791" t="s">
        <v>25642</v>
      </c>
      <c r="B6791" t="s">
        <v>4483</v>
      </c>
      <c r="C6791" t="s">
        <v>4484</v>
      </c>
      <c r="D6791">
        <v>2</v>
      </c>
      <c r="E6791">
        <v>0</v>
      </c>
      <c r="F6791" t="s">
        <v>11</v>
      </c>
      <c r="G6791" t="s">
        <v>25643</v>
      </c>
      <c r="H6791" t="s">
        <v>1036</v>
      </c>
    </row>
    <row r="6792" spans="1:8" x14ac:dyDescent="0.35">
      <c r="A6792" t="s">
        <v>25649</v>
      </c>
      <c r="B6792" t="s">
        <v>714</v>
      </c>
      <c r="C6792" t="s">
        <v>715</v>
      </c>
      <c r="D6792">
        <v>2</v>
      </c>
      <c r="E6792">
        <v>4</v>
      </c>
      <c r="F6792" t="s">
        <v>11</v>
      </c>
      <c r="G6792" t="s">
        <v>25648</v>
      </c>
      <c r="H6792" t="s">
        <v>103</v>
      </c>
    </row>
    <row r="6793" spans="1:8" x14ac:dyDescent="0.35">
      <c r="A6793" t="s">
        <v>25658</v>
      </c>
      <c r="B6793" t="s">
        <v>11261</v>
      </c>
      <c r="C6793" t="s">
        <v>11262</v>
      </c>
      <c r="D6793">
        <v>2</v>
      </c>
      <c r="E6793">
        <v>2</v>
      </c>
      <c r="F6793" t="s">
        <v>11</v>
      </c>
      <c r="G6793" t="s">
        <v>25659</v>
      </c>
      <c r="H6793" t="s">
        <v>13</v>
      </c>
    </row>
    <row r="6794" spans="1:8" x14ac:dyDescent="0.35">
      <c r="A6794" t="s">
        <v>17544</v>
      </c>
      <c r="B6794" t="s">
        <v>3032</v>
      </c>
      <c r="C6794" t="s">
        <v>3033</v>
      </c>
      <c r="D6794">
        <v>2</v>
      </c>
      <c r="E6794">
        <v>1</v>
      </c>
      <c r="F6794" t="s">
        <v>11</v>
      </c>
      <c r="G6794" t="s">
        <v>25660</v>
      </c>
      <c r="H6794" t="s">
        <v>304</v>
      </c>
    </row>
    <row r="6795" spans="1:8" x14ac:dyDescent="0.35">
      <c r="A6795" t="s">
        <v>25664</v>
      </c>
      <c r="B6795" t="s">
        <v>12954</v>
      </c>
      <c r="C6795" t="s">
        <v>12955</v>
      </c>
      <c r="D6795">
        <v>2</v>
      </c>
      <c r="E6795">
        <v>1</v>
      </c>
      <c r="F6795" t="s">
        <v>11</v>
      </c>
      <c r="G6795" t="s">
        <v>25665</v>
      </c>
      <c r="H6795" t="s">
        <v>15275</v>
      </c>
    </row>
    <row r="6796" spans="1:8" x14ac:dyDescent="0.35">
      <c r="A6796" t="s">
        <v>25686</v>
      </c>
      <c r="B6796" t="s">
        <v>25687</v>
      </c>
      <c r="C6796" t="s">
        <v>25688</v>
      </c>
      <c r="D6796">
        <v>2</v>
      </c>
      <c r="E6796">
        <v>1</v>
      </c>
      <c r="F6796" t="s">
        <v>11</v>
      </c>
      <c r="G6796" t="s">
        <v>25689</v>
      </c>
      <c r="H6796" t="s">
        <v>25690</v>
      </c>
    </row>
    <row r="6797" spans="1:8" x14ac:dyDescent="0.35">
      <c r="A6797" t="s">
        <v>25698</v>
      </c>
      <c r="B6797" t="s">
        <v>25699</v>
      </c>
      <c r="C6797" t="s">
        <v>25700</v>
      </c>
      <c r="D6797">
        <v>2</v>
      </c>
      <c r="E6797">
        <v>4</v>
      </c>
      <c r="F6797" t="s">
        <v>11</v>
      </c>
      <c r="G6797" t="s">
        <v>25697</v>
      </c>
      <c r="H6797" t="s">
        <v>25701</v>
      </c>
    </row>
    <row r="6798" spans="1:8" x14ac:dyDescent="0.35">
      <c r="A6798" t="s">
        <v>25702</v>
      </c>
      <c r="B6798" t="s">
        <v>25703</v>
      </c>
      <c r="C6798" t="s">
        <v>25704</v>
      </c>
      <c r="D6798">
        <v>2</v>
      </c>
      <c r="E6798">
        <v>1</v>
      </c>
      <c r="F6798" t="s">
        <v>11</v>
      </c>
      <c r="G6798" t="s">
        <v>25705</v>
      </c>
      <c r="H6798" t="s">
        <v>419</v>
      </c>
    </row>
    <row r="6799" spans="1:8" x14ac:dyDescent="0.35">
      <c r="A6799" t="s">
        <v>25717</v>
      </c>
      <c r="B6799" t="s">
        <v>5014</v>
      </c>
      <c r="C6799" t="s">
        <v>5015</v>
      </c>
      <c r="D6799">
        <v>2</v>
      </c>
      <c r="E6799">
        <v>1</v>
      </c>
      <c r="F6799" t="s">
        <v>11</v>
      </c>
      <c r="G6799" t="s">
        <v>25718</v>
      </c>
      <c r="H6799" t="s">
        <v>9832</v>
      </c>
    </row>
    <row r="6800" spans="1:8" x14ac:dyDescent="0.35">
      <c r="A6800" t="s">
        <v>25732</v>
      </c>
      <c r="B6800" t="s">
        <v>25733</v>
      </c>
      <c r="C6800" t="s">
        <v>25734</v>
      </c>
      <c r="D6800">
        <v>2</v>
      </c>
      <c r="E6800">
        <v>1</v>
      </c>
      <c r="F6800" t="s">
        <v>11</v>
      </c>
      <c r="G6800" t="s">
        <v>25735</v>
      </c>
      <c r="H6800" t="s">
        <v>25736</v>
      </c>
    </row>
    <row r="6801" spans="1:8" x14ac:dyDescent="0.35">
      <c r="A6801" t="s">
        <v>25741</v>
      </c>
      <c r="B6801" t="s">
        <v>12119</v>
      </c>
      <c r="C6801" t="s">
        <v>12120</v>
      </c>
      <c r="D6801">
        <v>2</v>
      </c>
      <c r="E6801">
        <v>0</v>
      </c>
      <c r="F6801" t="s">
        <v>11</v>
      </c>
      <c r="G6801" t="s">
        <v>25742</v>
      </c>
      <c r="H6801" t="s">
        <v>12488</v>
      </c>
    </row>
    <row r="6802" spans="1:8" x14ac:dyDescent="0.35">
      <c r="A6802" t="s">
        <v>25748</v>
      </c>
      <c r="B6802" t="s">
        <v>24550</v>
      </c>
      <c r="C6802" t="s">
        <v>24551</v>
      </c>
      <c r="D6802">
        <v>2</v>
      </c>
      <c r="E6802">
        <v>4</v>
      </c>
      <c r="F6802" t="s">
        <v>11</v>
      </c>
      <c r="G6802" t="s">
        <v>25747</v>
      </c>
      <c r="H6802" t="s">
        <v>5357</v>
      </c>
    </row>
    <row r="6803" spans="1:8" x14ac:dyDescent="0.35">
      <c r="A6803" t="s">
        <v>25751</v>
      </c>
      <c r="B6803" t="s">
        <v>583</v>
      </c>
      <c r="C6803" t="s">
        <v>584</v>
      </c>
      <c r="D6803">
        <v>2</v>
      </c>
      <c r="E6803">
        <v>1</v>
      </c>
      <c r="F6803" t="s">
        <v>11</v>
      </c>
      <c r="G6803" t="e">
        <f>- мы построим большой дом и сделаем навес.</f>
        <v>#NAME?</v>
      </c>
      <c r="H6803" t="s">
        <v>22192</v>
      </c>
    </row>
    <row r="6804" spans="1:8" x14ac:dyDescent="0.35">
      <c r="A6804" t="s">
        <v>25758</v>
      </c>
      <c r="B6804" t="s">
        <v>6288</v>
      </c>
      <c r="C6804" t="s">
        <v>6289</v>
      </c>
      <c r="D6804">
        <v>2</v>
      </c>
      <c r="E6804">
        <v>0</v>
      </c>
      <c r="F6804" t="s">
        <v>11</v>
      </c>
      <c r="G6804" t="s">
        <v>25759</v>
      </c>
      <c r="H6804" t="s">
        <v>68</v>
      </c>
    </row>
    <row r="6805" spans="1:8" x14ac:dyDescent="0.35">
      <c r="A6805" t="s">
        <v>25764</v>
      </c>
      <c r="B6805" t="s">
        <v>25765</v>
      </c>
      <c r="C6805" t="s">
        <v>25766</v>
      </c>
      <c r="D6805">
        <v>2</v>
      </c>
      <c r="E6805">
        <v>6</v>
      </c>
      <c r="F6805" t="s">
        <v>11</v>
      </c>
      <c r="G6805" t="s">
        <v>25767</v>
      </c>
      <c r="H6805" t="s">
        <v>10738</v>
      </c>
    </row>
    <row r="6806" spans="1:8" x14ac:dyDescent="0.35">
      <c r="A6806" t="s">
        <v>25777</v>
      </c>
      <c r="B6806" t="s">
        <v>9404</v>
      </c>
      <c r="C6806" t="s">
        <v>9405</v>
      </c>
      <c r="D6806">
        <v>2</v>
      </c>
      <c r="E6806">
        <v>1</v>
      </c>
      <c r="F6806" t="s">
        <v>11</v>
      </c>
      <c r="G6806" t="s">
        <v>25778</v>
      </c>
      <c r="H6806" t="s">
        <v>25779</v>
      </c>
    </row>
    <row r="6807" spans="1:8" x14ac:dyDescent="0.35">
      <c r="A6807" t="s">
        <v>17711</v>
      </c>
      <c r="B6807" t="s">
        <v>95</v>
      </c>
      <c r="C6807" t="s">
        <v>96</v>
      </c>
      <c r="D6807">
        <v>2</v>
      </c>
      <c r="E6807">
        <v>1</v>
      </c>
      <c r="F6807" t="s">
        <v>11</v>
      </c>
      <c r="G6807" t="s">
        <v>25783</v>
      </c>
      <c r="H6807" t="s">
        <v>7672</v>
      </c>
    </row>
    <row r="6808" spans="1:8" x14ac:dyDescent="0.35">
      <c r="A6808" t="s">
        <v>25804</v>
      </c>
      <c r="B6808" t="s">
        <v>2127</v>
      </c>
      <c r="C6808" t="s">
        <v>2128</v>
      </c>
      <c r="D6808">
        <v>2</v>
      </c>
      <c r="E6808">
        <v>0</v>
      </c>
      <c r="F6808" t="s">
        <v>11</v>
      </c>
      <c r="G6808" t="s">
        <v>25805</v>
      </c>
      <c r="H6808" t="s">
        <v>1846</v>
      </c>
    </row>
    <row r="6809" spans="1:8" x14ac:dyDescent="0.35">
      <c r="A6809" t="s">
        <v>25825</v>
      </c>
      <c r="B6809" t="s">
        <v>1247</v>
      </c>
      <c r="C6809" t="s">
        <v>1248</v>
      </c>
      <c r="D6809">
        <v>2</v>
      </c>
      <c r="E6809">
        <v>1</v>
      </c>
      <c r="F6809" t="s">
        <v>11</v>
      </c>
      <c r="G6809" t="s">
        <v>25826</v>
      </c>
      <c r="H6809" t="s">
        <v>24027</v>
      </c>
    </row>
    <row r="6810" spans="1:8" x14ac:dyDescent="0.35">
      <c r="A6810" t="s">
        <v>25827</v>
      </c>
      <c r="B6810" t="s">
        <v>916</v>
      </c>
      <c r="C6810" t="s">
        <v>917</v>
      </c>
      <c r="D6810">
        <v>2</v>
      </c>
      <c r="E6810">
        <v>1</v>
      </c>
      <c r="F6810" t="s">
        <v>11</v>
      </c>
      <c r="G6810" t="s">
        <v>25828</v>
      </c>
      <c r="H6810" t="s">
        <v>73</v>
      </c>
    </row>
    <row r="6811" spans="1:8" x14ac:dyDescent="0.35">
      <c r="A6811" t="s">
        <v>25830</v>
      </c>
      <c r="B6811" t="s">
        <v>3270</v>
      </c>
      <c r="C6811" t="s">
        <v>3271</v>
      </c>
      <c r="D6811">
        <v>2</v>
      </c>
      <c r="E6811">
        <v>0</v>
      </c>
      <c r="F6811" t="s">
        <v>11</v>
      </c>
      <c r="G6811" t="s">
        <v>25829</v>
      </c>
      <c r="H6811" t="s">
        <v>812</v>
      </c>
    </row>
    <row r="6812" spans="1:8" x14ac:dyDescent="0.35">
      <c r="A6812" t="s">
        <v>25831</v>
      </c>
      <c r="B6812" t="s">
        <v>6039</v>
      </c>
      <c r="C6812" t="s">
        <v>6040</v>
      </c>
      <c r="D6812">
        <v>2</v>
      </c>
      <c r="E6812">
        <v>0</v>
      </c>
      <c r="F6812" t="s">
        <v>11</v>
      </c>
      <c r="G6812" t="s">
        <v>25829</v>
      </c>
      <c r="H6812" t="s">
        <v>4086</v>
      </c>
    </row>
    <row r="6813" spans="1:8" x14ac:dyDescent="0.35">
      <c r="A6813" t="s">
        <v>25832</v>
      </c>
      <c r="B6813" t="s">
        <v>25833</v>
      </c>
      <c r="C6813" t="s">
        <v>25834</v>
      </c>
      <c r="D6813">
        <v>2</v>
      </c>
      <c r="E6813">
        <v>1</v>
      </c>
      <c r="F6813" t="s">
        <v>11</v>
      </c>
      <c r="G6813" t="s">
        <v>25835</v>
      </c>
      <c r="H6813" t="s">
        <v>83</v>
      </c>
    </row>
    <row r="6814" spans="1:8" x14ac:dyDescent="0.35">
      <c r="A6814" t="s">
        <v>25838</v>
      </c>
      <c r="B6814" t="s">
        <v>13956</v>
      </c>
      <c r="C6814" t="s">
        <v>13957</v>
      </c>
      <c r="D6814">
        <v>2</v>
      </c>
      <c r="E6814">
        <v>1</v>
      </c>
      <c r="F6814" t="s">
        <v>11</v>
      </c>
      <c r="G6814" t="s">
        <v>25837</v>
      </c>
      <c r="H6814" t="s">
        <v>3871</v>
      </c>
    </row>
    <row r="6815" spans="1:8" x14ac:dyDescent="0.35">
      <c r="A6815" t="s">
        <v>25870</v>
      </c>
      <c r="B6815" t="s">
        <v>2659</v>
      </c>
      <c r="C6815" t="s">
        <v>2658</v>
      </c>
      <c r="D6815">
        <v>2</v>
      </c>
      <c r="E6815">
        <v>1</v>
      </c>
      <c r="F6815" t="s">
        <v>11</v>
      </c>
      <c r="G6815" t="s">
        <v>25871</v>
      </c>
      <c r="H6815" t="s">
        <v>2702</v>
      </c>
    </row>
    <row r="6816" spans="1:8" x14ac:dyDescent="0.35">
      <c r="A6816" t="s">
        <v>25874</v>
      </c>
      <c r="B6816" t="s">
        <v>793</v>
      </c>
      <c r="C6816" t="s">
        <v>794</v>
      </c>
      <c r="D6816">
        <v>2</v>
      </c>
      <c r="E6816">
        <v>1</v>
      </c>
      <c r="F6816" t="s">
        <v>11</v>
      </c>
      <c r="G6816" t="s">
        <v>25875</v>
      </c>
      <c r="H6816" t="s">
        <v>23681</v>
      </c>
    </row>
    <row r="6817" spans="1:8" x14ac:dyDescent="0.35">
      <c r="A6817" t="s">
        <v>25903</v>
      </c>
      <c r="B6817" t="s">
        <v>25904</v>
      </c>
      <c r="C6817" t="s">
        <v>25905</v>
      </c>
      <c r="D6817">
        <v>2</v>
      </c>
      <c r="E6817">
        <v>3</v>
      </c>
      <c r="F6817" t="s">
        <v>11</v>
      </c>
      <c r="G6817" t="s">
        <v>25906</v>
      </c>
      <c r="H6817" t="s">
        <v>1012</v>
      </c>
    </row>
    <row r="6818" spans="1:8" x14ac:dyDescent="0.35">
      <c r="A6818" t="s">
        <v>25908</v>
      </c>
      <c r="B6818" t="s">
        <v>1971</v>
      </c>
      <c r="C6818" t="s">
        <v>1972</v>
      </c>
      <c r="D6818">
        <v>2</v>
      </c>
      <c r="E6818">
        <v>1</v>
      </c>
      <c r="F6818" t="s">
        <v>11</v>
      </c>
      <c r="G6818" t="s">
        <v>25909</v>
      </c>
      <c r="H6818" t="s">
        <v>7747</v>
      </c>
    </row>
    <row r="6819" spans="1:8" x14ac:dyDescent="0.35">
      <c r="A6819" t="s">
        <v>25923</v>
      </c>
      <c r="B6819" t="s">
        <v>16835</v>
      </c>
      <c r="C6819" t="s">
        <v>16836</v>
      </c>
      <c r="D6819">
        <v>2</v>
      </c>
      <c r="E6819">
        <v>1</v>
      </c>
      <c r="F6819" t="s">
        <v>11</v>
      </c>
      <c r="G6819" t="s">
        <v>25924</v>
      </c>
      <c r="H6819" t="s">
        <v>25925</v>
      </c>
    </row>
    <row r="6820" spans="1:8" x14ac:dyDescent="0.35">
      <c r="A6820" t="s">
        <v>25984</v>
      </c>
      <c r="B6820" t="s">
        <v>645</v>
      </c>
      <c r="C6820" t="s">
        <v>646</v>
      </c>
      <c r="D6820">
        <v>2</v>
      </c>
      <c r="E6820">
        <v>1</v>
      </c>
      <c r="F6820" t="s">
        <v>11</v>
      </c>
      <c r="G6820" t="s">
        <v>25985</v>
      </c>
      <c r="H6820" t="s">
        <v>1361</v>
      </c>
    </row>
    <row r="6821" spans="1:8" x14ac:dyDescent="0.35">
      <c r="A6821" t="s">
        <v>25989</v>
      </c>
      <c r="B6821" t="s">
        <v>8916</v>
      </c>
      <c r="C6821" t="s">
        <v>8917</v>
      </c>
      <c r="D6821">
        <v>2</v>
      </c>
      <c r="E6821">
        <v>1</v>
      </c>
      <c r="F6821" t="s">
        <v>11</v>
      </c>
      <c r="G6821" t="s">
        <v>25990</v>
      </c>
      <c r="H6821" t="s">
        <v>3292</v>
      </c>
    </row>
    <row r="6822" spans="1:8" x14ac:dyDescent="0.35">
      <c r="A6822" t="s">
        <v>25996</v>
      </c>
      <c r="B6822" t="s">
        <v>22752</v>
      </c>
      <c r="C6822" t="s">
        <v>22753</v>
      </c>
      <c r="D6822">
        <v>2</v>
      </c>
      <c r="E6822">
        <v>1</v>
      </c>
      <c r="F6822" t="s">
        <v>11</v>
      </c>
      <c r="G6822" t="s">
        <v>25997</v>
      </c>
      <c r="H6822" t="s">
        <v>4513</v>
      </c>
    </row>
    <row r="6823" spans="1:8" x14ac:dyDescent="0.35">
      <c r="A6823" t="s">
        <v>25998</v>
      </c>
      <c r="B6823" t="s">
        <v>13956</v>
      </c>
      <c r="C6823" t="s">
        <v>13957</v>
      </c>
      <c r="D6823">
        <v>2</v>
      </c>
      <c r="E6823">
        <v>0</v>
      </c>
      <c r="F6823" t="s">
        <v>11</v>
      </c>
      <c r="G6823" t="s">
        <v>25999</v>
      </c>
      <c r="H6823" t="s">
        <v>3428</v>
      </c>
    </row>
    <row r="6824" spans="1:8" x14ac:dyDescent="0.35">
      <c r="A6824" t="s">
        <v>26001</v>
      </c>
      <c r="B6824" t="s">
        <v>5706</v>
      </c>
      <c r="C6824" t="s">
        <v>5707</v>
      </c>
      <c r="D6824">
        <v>2</v>
      </c>
      <c r="E6824">
        <v>1</v>
      </c>
      <c r="F6824" t="s">
        <v>11</v>
      </c>
      <c r="G6824" t="s">
        <v>26002</v>
      </c>
      <c r="H6824" t="s">
        <v>7858</v>
      </c>
    </row>
    <row r="6825" spans="1:8" x14ac:dyDescent="0.35">
      <c r="A6825" t="s">
        <v>26003</v>
      </c>
      <c r="B6825" t="s">
        <v>436</v>
      </c>
      <c r="C6825" t="s">
        <v>437</v>
      </c>
      <c r="D6825">
        <v>2</v>
      </c>
      <c r="E6825">
        <v>1</v>
      </c>
      <c r="F6825" t="s">
        <v>11</v>
      </c>
      <c r="G6825" t="s">
        <v>26004</v>
      </c>
      <c r="H6825" t="s">
        <v>2464</v>
      </c>
    </row>
    <row r="6826" spans="1:8" x14ac:dyDescent="0.35">
      <c r="A6826" t="s">
        <v>26013</v>
      </c>
      <c r="B6826" t="s">
        <v>26014</v>
      </c>
      <c r="C6826" t="s">
        <v>26015</v>
      </c>
      <c r="D6826">
        <v>2</v>
      </c>
      <c r="E6826">
        <v>0</v>
      </c>
      <c r="F6826" t="s">
        <v>11</v>
      </c>
      <c r="G6826" t="s">
        <v>26016</v>
      </c>
      <c r="H6826" t="s">
        <v>481</v>
      </c>
    </row>
    <row r="6827" spans="1:8" x14ac:dyDescent="0.35">
      <c r="A6827" t="s">
        <v>26018</v>
      </c>
      <c r="B6827" t="s">
        <v>112</v>
      </c>
      <c r="C6827" t="s">
        <v>113</v>
      </c>
      <c r="D6827">
        <v>2</v>
      </c>
      <c r="E6827">
        <v>1</v>
      </c>
      <c r="F6827" t="s">
        <v>11</v>
      </c>
      <c r="G6827" t="s">
        <v>26019</v>
      </c>
      <c r="H6827" t="s">
        <v>115</v>
      </c>
    </row>
    <row r="6828" spans="1:8" x14ac:dyDescent="0.35">
      <c r="A6828" t="s">
        <v>26022</v>
      </c>
      <c r="B6828" t="s">
        <v>412</v>
      </c>
      <c r="C6828" t="s">
        <v>413</v>
      </c>
      <c r="D6828">
        <v>2</v>
      </c>
      <c r="E6828">
        <v>1</v>
      </c>
      <c r="F6828" t="s">
        <v>11</v>
      </c>
      <c r="G6828" t="s">
        <v>26023</v>
      </c>
      <c r="H6828" t="s">
        <v>1055</v>
      </c>
    </row>
    <row r="6829" spans="1:8" x14ac:dyDescent="0.35">
      <c r="A6829" t="s">
        <v>26060</v>
      </c>
      <c r="B6829" t="s">
        <v>436</v>
      </c>
      <c r="C6829" t="s">
        <v>437</v>
      </c>
      <c r="D6829">
        <v>2</v>
      </c>
      <c r="E6829">
        <v>5</v>
      </c>
      <c r="F6829" t="s">
        <v>11</v>
      </c>
      <c r="G6829" t="s">
        <v>26061</v>
      </c>
      <c r="H6829" t="s">
        <v>18</v>
      </c>
    </row>
    <row r="6830" spans="1:8" x14ac:dyDescent="0.35">
      <c r="A6830" t="s">
        <v>19658</v>
      </c>
      <c r="B6830" t="s">
        <v>112</v>
      </c>
      <c r="C6830" t="s">
        <v>113</v>
      </c>
      <c r="D6830">
        <v>2</v>
      </c>
      <c r="E6830">
        <v>2</v>
      </c>
      <c r="F6830" t="s">
        <v>11</v>
      </c>
      <c r="G6830" t="s">
        <v>26062</v>
      </c>
      <c r="H6830" t="s">
        <v>115</v>
      </c>
    </row>
    <row r="6831" spans="1:8" x14ac:dyDescent="0.35">
      <c r="A6831" t="s">
        <v>26070</v>
      </c>
      <c r="B6831" t="s">
        <v>112</v>
      </c>
      <c r="C6831" t="s">
        <v>113</v>
      </c>
      <c r="D6831">
        <v>2</v>
      </c>
      <c r="E6831">
        <v>1</v>
      </c>
      <c r="F6831" t="s">
        <v>11</v>
      </c>
      <c r="G6831" t="s">
        <v>26071</v>
      </c>
      <c r="H6831" t="s">
        <v>115</v>
      </c>
    </row>
    <row r="6832" spans="1:8" x14ac:dyDescent="0.35">
      <c r="A6832" t="s">
        <v>26087</v>
      </c>
      <c r="B6832" t="s">
        <v>26088</v>
      </c>
      <c r="C6832" t="s">
        <v>26089</v>
      </c>
      <c r="D6832">
        <v>2</v>
      </c>
      <c r="E6832">
        <v>1</v>
      </c>
      <c r="F6832" t="s">
        <v>11</v>
      </c>
      <c r="G6832" t="s">
        <v>26090</v>
      </c>
      <c r="H6832" t="s">
        <v>2566</v>
      </c>
    </row>
    <row r="6833" spans="1:8" x14ac:dyDescent="0.35">
      <c r="A6833" t="s">
        <v>26101</v>
      </c>
      <c r="B6833" t="s">
        <v>662</v>
      </c>
      <c r="C6833" t="s">
        <v>663</v>
      </c>
      <c r="D6833">
        <v>2</v>
      </c>
      <c r="E6833">
        <v>1</v>
      </c>
      <c r="F6833" t="s">
        <v>11</v>
      </c>
      <c r="G6833" t="s">
        <v>26102</v>
      </c>
      <c r="H6833" t="s">
        <v>18</v>
      </c>
    </row>
    <row r="6834" spans="1:8" x14ac:dyDescent="0.35">
      <c r="A6834" t="s">
        <v>26103</v>
      </c>
      <c r="B6834" t="s">
        <v>26104</v>
      </c>
      <c r="C6834" t="s">
        <v>26105</v>
      </c>
      <c r="D6834">
        <v>2</v>
      </c>
      <c r="E6834">
        <v>2</v>
      </c>
      <c r="F6834" t="s">
        <v>11</v>
      </c>
      <c r="G6834" t="s">
        <v>26106</v>
      </c>
      <c r="H6834" t="s">
        <v>2225</v>
      </c>
    </row>
    <row r="6835" spans="1:8" x14ac:dyDescent="0.35">
      <c r="A6835" t="s">
        <v>26137</v>
      </c>
      <c r="B6835" t="s">
        <v>26138</v>
      </c>
      <c r="C6835" t="s">
        <v>26139</v>
      </c>
      <c r="D6835">
        <v>2</v>
      </c>
      <c r="E6835">
        <v>1</v>
      </c>
      <c r="F6835" t="s">
        <v>11</v>
      </c>
      <c r="G6835" t="s">
        <v>26140</v>
      </c>
      <c r="H6835" t="s">
        <v>9349</v>
      </c>
    </row>
    <row r="6836" spans="1:8" x14ac:dyDescent="0.35">
      <c r="A6836" t="s">
        <v>26143</v>
      </c>
      <c r="B6836" t="s">
        <v>2659</v>
      </c>
      <c r="C6836" t="s">
        <v>2658</v>
      </c>
      <c r="D6836">
        <v>2</v>
      </c>
      <c r="E6836">
        <v>0</v>
      </c>
      <c r="F6836" t="s">
        <v>11</v>
      </c>
      <c r="G6836" t="s">
        <v>26142</v>
      </c>
      <c r="H6836" t="s">
        <v>12443</v>
      </c>
    </row>
    <row r="6837" spans="1:8" x14ac:dyDescent="0.35">
      <c r="A6837" t="s">
        <v>26160</v>
      </c>
      <c r="B6837" t="s">
        <v>2061</v>
      </c>
      <c r="C6837" t="s">
        <v>2060</v>
      </c>
      <c r="D6837">
        <v>2</v>
      </c>
      <c r="E6837">
        <v>1</v>
      </c>
      <c r="F6837" t="s">
        <v>11</v>
      </c>
      <c r="G6837" t="s">
        <v>26161</v>
      </c>
      <c r="H6837" t="s">
        <v>8528</v>
      </c>
    </row>
    <row r="6838" spans="1:8" x14ac:dyDescent="0.35">
      <c r="A6838" t="s">
        <v>26167</v>
      </c>
      <c r="B6838" t="s">
        <v>990</v>
      </c>
      <c r="C6838" t="s">
        <v>991</v>
      </c>
      <c r="D6838">
        <v>2</v>
      </c>
      <c r="E6838">
        <v>1</v>
      </c>
      <c r="F6838" t="s">
        <v>11</v>
      </c>
      <c r="G6838" t="s">
        <v>26168</v>
      </c>
      <c r="H6838" t="s">
        <v>4947</v>
      </c>
    </row>
    <row r="6839" spans="1:8" x14ac:dyDescent="0.35">
      <c r="A6839" t="s">
        <v>26210</v>
      </c>
      <c r="B6839" t="s">
        <v>17458</v>
      </c>
      <c r="C6839" t="s">
        <v>17459</v>
      </c>
      <c r="D6839">
        <v>2</v>
      </c>
      <c r="E6839">
        <v>1</v>
      </c>
      <c r="F6839" t="s">
        <v>11</v>
      </c>
      <c r="G6839" t="s">
        <v>26211</v>
      </c>
      <c r="H6839" t="s">
        <v>11897</v>
      </c>
    </row>
    <row r="6840" spans="1:8" x14ac:dyDescent="0.35">
      <c r="A6840" t="s">
        <v>26217</v>
      </c>
      <c r="B6840" t="s">
        <v>564</v>
      </c>
      <c r="C6840" t="s">
        <v>565</v>
      </c>
      <c r="D6840">
        <v>2</v>
      </c>
      <c r="E6840">
        <v>1</v>
      </c>
      <c r="F6840" t="s">
        <v>11</v>
      </c>
      <c r="G6840" t="s">
        <v>26218</v>
      </c>
      <c r="H6840" t="s">
        <v>26219</v>
      </c>
    </row>
    <row r="6841" spans="1:8" x14ac:dyDescent="0.35">
      <c r="A6841" t="s">
        <v>26240</v>
      </c>
      <c r="B6841" t="s">
        <v>19598</v>
      </c>
      <c r="C6841" t="s">
        <v>19599</v>
      </c>
      <c r="D6841">
        <v>2</v>
      </c>
      <c r="E6841">
        <v>1</v>
      </c>
      <c r="F6841" t="s">
        <v>11</v>
      </c>
      <c r="G6841" t="s">
        <v>26241</v>
      </c>
      <c r="H6841" t="s">
        <v>138</v>
      </c>
    </row>
    <row r="6842" spans="1:8" x14ac:dyDescent="0.35">
      <c r="A6842" t="s">
        <v>26269</v>
      </c>
      <c r="B6842" t="s">
        <v>1057</v>
      </c>
      <c r="C6842" t="s">
        <v>1058</v>
      </c>
      <c r="D6842">
        <v>2</v>
      </c>
      <c r="E6842">
        <v>1</v>
      </c>
      <c r="F6842" t="s">
        <v>11</v>
      </c>
      <c r="G6842" t="s">
        <v>26270</v>
      </c>
      <c r="H6842" t="s">
        <v>2616</v>
      </c>
    </row>
    <row r="6843" spans="1:8" x14ac:dyDescent="0.35">
      <c r="A6843" t="s">
        <v>26271</v>
      </c>
      <c r="B6843" t="s">
        <v>3179</v>
      </c>
      <c r="C6843" t="s">
        <v>3180</v>
      </c>
      <c r="D6843">
        <v>2</v>
      </c>
      <c r="E6843">
        <v>2</v>
      </c>
      <c r="F6843" t="s">
        <v>11</v>
      </c>
      <c r="G6843" t="s">
        <v>26272</v>
      </c>
      <c r="H6843" t="s">
        <v>1734</v>
      </c>
    </row>
    <row r="6844" spans="1:8" x14ac:dyDescent="0.35">
      <c r="A6844" t="s">
        <v>26294</v>
      </c>
      <c r="B6844" t="s">
        <v>2610</v>
      </c>
      <c r="C6844" t="s">
        <v>2611</v>
      </c>
      <c r="D6844">
        <v>2</v>
      </c>
      <c r="E6844">
        <v>3</v>
      </c>
      <c r="F6844" t="s">
        <v>11</v>
      </c>
      <c r="G6844" t="s">
        <v>26295</v>
      </c>
      <c r="H6844" t="s">
        <v>16831</v>
      </c>
    </row>
    <row r="6845" spans="1:8" x14ac:dyDescent="0.35">
      <c r="A6845" t="s">
        <v>26325</v>
      </c>
      <c r="B6845" t="s">
        <v>1666</v>
      </c>
      <c r="C6845" t="s">
        <v>1667</v>
      </c>
      <c r="D6845">
        <v>2</v>
      </c>
      <c r="E6845">
        <v>1</v>
      </c>
      <c r="F6845" t="s">
        <v>11</v>
      </c>
      <c r="G6845" t="s">
        <v>26326</v>
      </c>
      <c r="H6845" t="s">
        <v>812</v>
      </c>
    </row>
    <row r="6846" spans="1:8" x14ac:dyDescent="0.35">
      <c r="A6846" t="s">
        <v>26327</v>
      </c>
      <c r="B6846" t="s">
        <v>26328</v>
      </c>
      <c r="C6846" t="s">
        <v>26329</v>
      </c>
      <c r="D6846">
        <v>2</v>
      </c>
      <c r="E6846">
        <v>1</v>
      </c>
      <c r="F6846" t="s">
        <v>11</v>
      </c>
      <c r="G6846" t="s">
        <v>26330</v>
      </c>
      <c r="H6846" t="s">
        <v>26331</v>
      </c>
    </row>
    <row r="6847" spans="1:8" x14ac:dyDescent="0.35">
      <c r="A6847" t="s">
        <v>20059</v>
      </c>
      <c r="B6847" t="s">
        <v>130</v>
      </c>
      <c r="C6847" t="s">
        <v>131</v>
      </c>
      <c r="D6847">
        <v>2</v>
      </c>
      <c r="E6847">
        <v>3</v>
      </c>
      <c r="F6847" t="s">
        <v>11</v>
      </c>
      <c r="G6847" t="e">
        <f>- Посмотрю-ка эту книгу.</f>
        <v>#NAME?</v>
      </c>
      <c r="H6847" t="s">
        <v>26335</v>
      </c>
    </row>
    <row r="6848" spans="1:8" x14ac:dyDescent="0.35">
      <c r="A6848" t="s">
        <v>26343</v>
      </c>
      <c r="B6848" t="s">
        <v>6347</v>
      </c>
      <c r="C6848" t="s">
        <v>6348</v>
      </c>
      <c r="D6848">
        <v>2</v>
      </c>
      <c r="E6848">
        <v>1</v>
      </c>
      <c r="F6848" t="s">
        <v>11</v>
      </c>
      <c r="G6848" t="s">
        <v>26344</v>
      </c>
      <c r="H6848" t="s">
        <v>836</v>
      </c>
    </row>
    <row r="6849" spans="1:8" x14ac:dyDescent="0.35">
      <c r="A6849" t="s">
        <v>26345</v>
      </c>
      <c r="B6849" t="s">
        <v>135</v>
      </c>
      <c r="C6849" t="s">
        <v>136</v>
      </c>
      <c r="D6849">
        <v>2</v>
      </c>
      <c r="E6849">
        <v>0</v>
      </c>
      <c r="F6849" t="s">
        <v>11</v>
      </c>
      <c r="G6849" t="s">
        <v>26346</v>
      </c>
      <c r="H6849" t="s">
        <v>1418</v>
      </c>
    </row>
    <row r="6850" spans="1:8" x14ac:dyDescent="0.35">
      <c r="A6850" t="s">
        <v>26347</v>
      </c>
      <c r="B6850" t="s">
        <v>7426</v>
      </c>
      <c r="C6850" t="s">
        <v>7427</v>
      </c>
      <c r="D6850">
        <v>2</v>
      </c>
      <c r="E6850">
        <v>1</v>
      </c>
      <c r="F6850" t="s">
        <v>11</v>
      </c>
      <c r="G6850" t="s">
        <v>26348</v>
      </c>
      <c r="H6850" t="s">
        <v>5314</v>
      </c>
    </row>
    <row r="6851" spans="1:8" x14ac:dyDescent="0.35">
      <c r="A6851" t="s">
        <v>26358</v>
      </c>
      <c r="B6851" t="s">
        <v>380</v>
      </c>
      <c r="C6851" t="s">
        <v>381</v>
      </c>
      <c r="D6851">
        <v>2</v>
      </c>
      <c r="E6851">
        <v>1</v>
      </c>
      <c r="F6851" t="s">
        <v>11</v>
      </c>
      <c r="G6851" t="s">
        <v>26359</v>
      </c>
      <c r="H6851" t="s">
        <v>495</v>
      </c>
    </row>
    <row r="6852" spans="1:8" x14ac:dyDescent="0.35">
      <c r="A6852" t="s">
        <v>26364</v>
      </c>
      <c r="B6852" t="s">
        <v>26365</v>
      </c>
      <c r="C6852" t="s">
        <v>26366</v>
      </c>
      <c r="D6852">
        <v>2</v>
      </c>
      <c r="E6852">
        <v>1</v>
      </c>
      <c r="F6852" t="s">
        <v>11</v>
      </c>
      <c r="G6852" t="s">
        <v>26367</v>
      </c>
      <c r="H6852" t="s">
        <v>13</v>
      </c>
    </row>
    <row r="6853" spans="1:8" x14ac:dyDescent="0.35">
      <c r="A6853" t="s">
        <v>26372</v>
      </c>
      <c r="B6853" t="s">
        <v>2054</v>
      </c>
      <c r="C6853" t="s">
        <v>2055</v>
      </c>
      <c r="D6853">
        <v>2</v>
      </c>
      <c r="E6853">
        <v>1</v>
      </c>
      <c r="F6853" t="s">
        <v>11</v>
      </c>
      <c r="G6853" t="s">
        <v>26373</v>
      </c>
      <c r="H6853" t="s">
        <v>481</v>
      </c>
    </row>
    <row r="6854" spans="1:8" x14ac:dyDescent="0.35">
      <c r="A6854" t="s">
        <v>26378</v>
      </c>
      <c r="B6854" t="s">
        <v>5837</v>
      </c>
      <c r="C6854" t="s">
        <v>5838</v>
      </c>
      <c r="D6854">
        <v>2</v>
      </c>
      <c r="E6854">
        <v>1</v>
      </c>
      <c r="F6854" t="s">
        <v>11</v>
      </c>
      <c r="G6854" t="s">
        <v>26379</v>
      </c>
      <c r="H6854" t="s">
        <v>8611</v>
      </c>
    </row>
    <row r="6855" spans="1:8" x14ac:dyDescent="0.35">
      <c r="A6855" t="s">
        <v>26382</v>
      </c>
      <c r="B6855" t="s">
        <v>26383</v>
      </c>
      <c r="C6855" t="s">
        <v>26384</v>
      </c>
      <c r="D6855">
        <v>2</v>
      </c>
      <c r="E6855">
        <v>1</v>
      </c>
      <c r="F6855" t="s">
        <v>11</v>
      </c>
      <c r="G6855" t="s">
        <v>26381</v>
      </c>
      <c r="H6855" t="s">
        <v>969</v>
      </c>
    </row>
    <row r="6856" spans="1:8" x14ac:dyDescent="0.35">
      <c r="A6856" t="s">
        <v>26426</v>
      </c>
      <c r="B6856" t="s">
        <v>26427</v>
      </c>
      <c r="C6856" t="s">
        <v>26428</v>
      </c>
      <c r="D6856">
        <v>2</v>
      </c>
      <c r="E6856">
        <v>0</v>
      </c>
      <c r="F6856" t="s">
        <v>11</v>
      </c>
      <c r="G6856" t="s">
        <v>26429</v>
      </c>
      <c r="H6856" t="s">
        <v>2032</v>
      </c>
    </row>
    <row r="6857" spans="1:8" x14ac:dyDescent="0.35">
      <c r="A6857" t="s">
        <v>26439</v>
      </c>
      <c r="B6857" t="s">
        <v>13646</v>
      </c>
      <c r="C6857" t="s">
        <v>13647</v>
      </c>
      <c r="D6857">
        <v>2</v>
      </c>
      <c r="E6857">
        <v>1</v>
      </c>
      <c r="F6857" t="s">
        <v>11</v>
      </c>
      <c r="G6857" t="s">
        <v>26440</v>
      </c>
      <c r="H6857" t="s">
        <v>2787</v>
      </c>
    </row>
    <row r="6858" spans="1:8" x14ac:dyDescent="0.35">
      <c r="A6858" t="s">
        <v>26443</v>
      </c>
      <c r="B6858" t="s">
        <v>1818</v>
      </c>
      <c r="C6858" t="s">
        <v>1819</v>
      </c>
      <c r="D6858">
        <v>2</v>
      </c>
      <c r="E6858">
        <v>1</v>
      </c>
      <c r="F6858" t="s">
        <v>11</v>
      </c>
      <c r="G6858" t="s">
        <v>26444</v>
      </c>
      <c r="H6858" t="s">
        <v>18</v>
      </c>
    </row>
    <row r="6859" spans="1:8" x14ac:dyDescent="0.35">
      <c r="A6859" t="s">
        <v>26455</v>
      </c>
      <c r="B6859" t="s">
        <v>990</v>
      </c>
      <c r="C6859" t="s">
        <v>991</v>
      </c>
      <c r="D6859">
        <v>2</v>
      </c>
      <c r="E6859">
        <v>1</v>
      </c>
      <c r="F6859" t="s">
        <v>11</v>
      </c>
      <c r="G6859" t="s">
        <v>26456</v>
      </c>
      <c r="H6859" t="s">
        <v>2724</v>
      </c>
    </row>
    <row r="6860" spans="1:8" x14ac:dyDescent="0.35">
      <c r="A6860" t="s">
        <v>6355</v>
      </c>
      <c r="B6860" t="s">
        <v>112</v>
      </c>
      <c r="C6860" t="s">
        <v>113</v>
      </c>
      <c r="D6860">
        <v>2</v>
      </c>
      <c r="E6860">
        <v>1</v>
      </c>
      <c r="F6860" t="s">
        <v>11</v>
      </c>
      <c r="G6860" t="s">
        <v>26457</v>
      </c>
      <c r="H6860" t="s">
        <v>115</v>
      </c>
    </row>
    <row r="6861" spans="1:8" x14ac:dyDescent="0.35">
      <c r="A6861" t="s">
        <v>26458</v>
      </c>
      <c r="B6861" t="s">
        <v>368</v>
      </c>
      <c r="C6861" t="s">
        <v>369</v>
      </c>
      <c r="D6861">
        <v>2</v>
      </c>
      <c r="E6861">
        <v>0</v>
      </c>
      <c r="F6861" t="s">
        <v>11</v>
      </c>
      <c r="G6861" t="s">
        <v>26459</v>
      </c>
      <c r="H6861" t="s">
        <v>7248</v>
      </c>
    </row>
    <row r="6862" spans="1:8" x14ac:dyDescent="0.35">
      <c r="A6862" t="s">
        <v>26480</v>
      </c>
      <c r="B6862" t="s">
        <v>17052</v>
      </c>
      <c r="C6862" t="s">
        <v>17053</v>
      </c>
      <c r="D6862">
        <v>2</v>
      </c>
      <c r="E6862">
        <v>0</v>
      </c>
      <c r="F6862" t="s">
        <v>11</v>
      </c>
      <c r="G6862" t="s">
        <v>26481</v>
      </c>
      <c r="H6862" t="s">
        <v>12443</v>
      </c>
    </row>
    <row r="6863" spans="1:8" x14ac:dyDescent="0.35">
      <c r="A6863" t="s">
        <v>26490</v>
      </c>
      <c r="B6863" t="s">
        <v>1176</v>
      </c>
      <c r="C6863" t="s">
        <v>1177</v>
      </c>
      <c r="D6863">
        <v>2</v>
      </c>
      <c r="E6863">
        <v>0</v>
      </c>
      <c r="F6863" t="s">
        <v>11</v>
      </c>
      <c r="G6863" t="s">
        <v>26491</v>
      </c>
      <c r="H6863" t="s">
        <v>7762</v>
      </c>
    </row>
    <row r="6864" spans="1:8" x14ac:dyDescent="0.35">
      <c r="A6864" t="s">
        <v>26496</v>
      </c>
      <c r="B6864" t="s">
        <v>1104</v>
      </c>
      <c r="C6864" t="s">
        <v>1105</v>
      </c>
      <c r="D6864">
        <v>2</v>
      </c>
      <c r="E6864">
        <v>1</v>
      </c>
      <c r="F6864" t="s">
        <v>11</v>
      </c>
      <c r="G6864" t="s">
        <v>26497</v>
      </c>
      <c r="H6864" t="s">
        <v>25332</v>
      </c>
    </row>
    <row r="6865" spans="1:8" x14ac:dyDescent="0.35">
      <c r="A6865" t="s">
        <v>26504</v>
      </c>
      <c r="B6865" t="s">
        <v>5485</v>
      </c>
      <c r="C6865" t="s">
        <v>5486</v>
      </c>
      <c r="D6865">
        <v>2</v>
      </c>
      <c r="E6865">
        <v>1</v>
      </c>
      <c r="F6865" t="s">
        <v>11</v>
      </c>
      <c r="G6865" t="s">
        <v>26505</v>
      </c>
      <c r="H6865" t="s">
        <v>5482</v>
      </c>
    </row>
    <row r="6866" spans="1:8" x14ac:dyDescent="0.35">
      <c r="A6866" t="s">
        <v>26540</v>
      </c>
      <c r="B6866" t="s">
        <v>7160</v>
      </c>
      <c r="C6866" t="s">
        <v>7161</v>
      </c>
      <c r="D6866">
        <v>2</v>
      </c>
      <c r="E6866">
        <v>0</v>
      </c>
      <c r="F6866" t="s">
        <v>11</v>
      </c>
      <c r="G6866" t="s">
        <v>26541</v>
      </c>
      <c r="H6866" t="s">
        <v>1814</v>
      </c>
    </row>
    <row r="6867" spans="1:8" x14ac:dyDescent="0.35">
      <c r="A6867" t="s">
        <v>26551</v>
      </c>
      <c r="B6867" t="s">
        <v>336</v>
      </c>
      <c r="C6867" t="s">
        <v>337</v>
      </c>
      <c r="D6867">
        <v>2</v>
      </c>
      <c r="E6867">
        <v>1</v>
      </c>
      <c r="F6867" t="s">
        <v>11</v>
      </c>
      <c r="G6867" t="s">
        <v>26552</v>
      </c>
      <c r="H6867" t="s">
        <v>26553</v>
      </c>
    </row>
    <row r="6868" spans="1:8" x14ac:dyDescent="0.35">
      <c r="A6868" t="s">
        <v>26555</v>
      </c>
      <c r="B6868" t="s">
        <v>3172</v>
      </c>
      <c r="C6868" t="s">
        <v>3173</v>
      </c>
      <c r="D6868">
        <v>2</v>
      </c>
      <c r="E6868">
        <v>1</v>
      </c>
      <c r="F6868" t="s">
        <v>11</v>
      </c>
      <c r="G6868" t="s">
        <v>26556</v>
      </c>
      <c r="H6868" t="s">
        <v>24</v>
      </c>
    </row>
    <row r="6869" spans="1:8" x14ac:dyDescent="0.35">
      <c r="A6869" t="s">
        <v>26557</v>
      </c>
      <c r="B6869" t="s">
        <v>1062</v>
      </c>
      <c r="C6869" t="s">
        <v>1061</v>
      </c>
      <c r="D6869">
        <v>2</v>
      </c>
      <c r="E6869">
        <v>0</v>
      </c>
      <c r="F6869" t="s">
        <v>11</v>
      </c>
      <c r="G6869" t="s">
        <v>26558</v>
      </c>
      <c r="H6869" t="s">
        <v>836</v>
      </c>
    </row>
    <row r="6870" spans="1:8" x14ac:dyDescent="0.35">
      <c r="A6870" t="s">
        <v>26561</v>
      </c>
      <c r="B6870" t="s">
        <v>10163</v>
      </c>
      <c r="C6870" t="s">
        <v>10164</v>
      </c>
      <c r="D6870">
        <v>2</v>
      </c>
      <c r="E6870">
        <v>1</v>
      </c>
      <c r="F6870" t="s">
        <v>11</v>
      </c>
      <c r="G6870" t="s">
        <v>26562</v>
      </c>
      <c r="H6870" t="s">
        <v>24</v>
      </c>
    </row>
    <row r="6871" spans="1:8" x14ac:dyDescent="0.35">
      <c r="A6871" t="s">
        <v>26563</v>
      </c>
      <c r="B6871" t="s">
        <v>26564</v>
      </c>
      <c r="C6871" t="s">
        <v>26565</v>
      </c>
      <c r="D6871">
        <v>2</v>
      </c>
      <c r="E6871">
        <v>1</v>
      </c>
      <c r="F6871" t="s">
        <v>11</v>
      </c>
      <c r="G6871" t="s">
        <v>26566</v>
      </c>
      <c r="H6871" t="s">
        <v>103</v>
      </c>
    </row>
    <row r="6872" spans="1:8" x14ac:dyDescent="0.35">
      <c r="A6872" t="s">
        <v>26567</v>
      </c>
      <c r="B6872" t="s">
        <v>108</v>
      </c>
      <c r="C6872" t="s">
        <v>109</v>
      </c>
      <c r="D6872">
        <v>2</v>
      </c>
      <c r="E6872">
        <v>0</v>
      </c>
      <c r="F6872" t="s">
        <v>11</v>
      </c>
      <c r="G6872" t="s">
        <v>26568</v>
      </c>
      <c r="H6872" t="s">
        <v>1686</v>
      </c>
    </row>
    <row r="6873" spans="1:8" x14ac:dyDescent="0.35">
      <c r="A6873" t="s">
        <v>26585</v>
      </c>
      <c r="B6873" t="s">
        <v>26586</v>
      </c>
      <c r="C6873" t="s">
        <v>26587</v>
      </c>
      <c r="D6873">
        <v>2</v>
      </c>
      <c r="E6873">
        <v>1</v>
      </c>
      <c r="F6873" t="s">
        <v>11</v>
      </c>
      <c r="G6873" t="s">
        <v>26588</v>
      </c>
      <c r="H6873" t="s">
        <v>18</v>
      </c>
    </row>
    <row r="6874" spans="1:8" x14ac:dyDescent="0.35">
      <c r="A6874" t="s">
        <v>26589</v>
      </c>
      <c r="B6874" t="s">
        <v>5054</v>
      </c>
      <c r="C6874" t="s">
        <v>5055</v>
      </c>
      <c r="D6874">
        <v>2</v>
      </c>
      <c r="E6874">
        <v>1</v>
      </c>
      <c r="F6874" t="s">
        <v>11</v>
      </c>
      <c r="G6874" t="s">
        <v>26590</v>
      </c>
      <c r="H6874" t="s">
        <v>6017</v>
      </c>
    </row>
    <row r="6875" spans="1:8" x14ac:dyDescent="0.35">
      <c r="A6875" t="s">
        <v>26591</v>
      </c>
      <c r="B6875" t="s">
        <v>3942</v>
      </c>
      <c r="C6875" t="s">
        <v>3943</v>
      </c>
      <c r="D6875">
        <v>2</v>
      </c>
      <c r="E6875">
        <v>1</v>
      </c>
      <c r="F6875" t="s">
        <v>11</v>
      </c>
      <c r="G6875" t="s">
        <v>26592</v>
      </c>
      <c r="H6875" t="s">
        <v>481</v>
      </c>
    </row>
    <row r="6876" spans="1:8" x14ac:dyDescent="0.35">
      <c r="A6876" t="s">
        <v>26615</v>
      </c>
      <c r="B6876" t="s">
        <v>26616</v>
      </c>
      <c r="C6876" t="s">
        <v>26617</v>
      </c>
      <c r="D6876">
        <v>2</v>
      </c>
      <c r="E6876">
        <v>1</v>
      </c>
      <c r="F6876" t="s">
        <v>11</v>
      </c>
      <c r="G6876" t="s">
        <v>26618</v>
      </c>
      <c r="H6876" t="s">
        <v>3228</v>
      </c>
    </row>
    <row r="6877" spans="1:8" x14ac:dyDescent="0.35">
      <c r="A6877" t="s">
        <v>26623</v>
      </c>
      <c r="B6877" t="s">
        <v>3137</v>
      </c>
      <c r="C6877" t="s">
        <v>3138</v>
      </c>
      <c r="D6877">
        <v>2</v>
      </c>
      <c r="E6877">
        <v>1</v>
      </c>
      <c r="F6877" t="s">
        <v>11</v>
      </c>
      <c r="G6877" t="s">
        <v>26624</v>
      </c>
      <c r="H6877" t="s">
        <v>2308</v>
      </c>
    </row>
    <row r="6878" spans="1:8" x14ac:dyDescent="0.35">
      <c r="A6878" t="s">
        <v>18800</v>
      </c>
      <c r="B6878" t="s">
        <v>758</v>
      </c>
      <c r="C6878" t="s">
        <v>759</v>
      </c>
      <c r="D6878">
        <v>2</v>
      </c>
      <c r="E6878">
        <v>0</v>
      </c>
      <c r="F6878" t="s">
        <v>11</v>
      </c>
      <c r="G6878" t="s">
        <v>26627</v>
      </c>
      <c r="H6878" t="s">
        <v>3437</v>
      </c>
    </row>
    <row r="6879" spans="1:8" x14ac:dyDescent="0.35">
      <c r="A6879" t="s">
        <v>26637</v>
      </c>
      <c r="B6879" t="s">
        <v>17369</v>
      </c>
      <c r="C6879" t="s">
        <v>17370</v>
      </c>
      <c r="D6879">
        <v>2</v>
      </c>
      <c r="E6879">
        <v>0</v>
      </c>
      <c r="F6879" t="s">
        <v>11</v>
      </c>
      <c r="G6879" t="s">
        <v>26638</v>
      </c>
      <c r="H6879" t="s">
        <v>1875</v>
      </c>
    </row>
    <row r="6880" spans="1:8" x14ac:dyDescent="0.35">
      <c r="A6880" t="s">
        <v>26643</v>
      </c>
      <c r="B6880" t="s">
        <v>219</v>
      </c>
      <c r="C6880" t="s">
        <v>220</v>
      </c>
      <c r="D6880">
        <v>2</v>
      </c>
      <c r="E6880">
        <v>0</v>
      </c>
      <c r="F6880" t="s">
        <v>11</v>
      </c>
      <c r="G6880" t="s">
        <v>26644</v>
      </c>
      <c r="H6880" t="s">
        <v>1031</v>
      </c>
    </row>
    <row r="6881" spans="1:8" x14ac:dyDescent="0.35">
      <c r="A6881" t="s">
        <v>26647</v>
      </c>
      <c r="B6881" t="s">
        <v>2210</v>
      </c>
      <c r="C6881" t="s">
        <v>2211</v>
      </c>
      <c r="D6881">
        <v>2</v>
      </c>
      <c r="E6881">
        <v>3</v>
      </c>
      <c r="F6881" t="s">
        <v>11</v>
      </c>
      <c r="G6881" t="s">
        <v>26648</v>
      </c>
      <c r="H6881" t="s">
        <v>481</v>
      </c>
    </row>
    <row r="6882" spans="1:8" x14ac:dyDescent="0.35">
      <c r="A6882" t="s">
        <v>26651</v>
      </c>
      <c r="B6882" t="s">
        <v>1797</v>
      </c>
      <c r="C6882" t="s">
        <v>1798</v>
      </c>
      <c r="D6882">
        <v>2</v>
      </c>
      <c r="E6882">
        <v>1</v>
      </c>
      <c r="F6882" t="s">
        <v>11</v>
      </c>
      <c r="G6882" t="s">
        <v>26650</v>
      </c>
      <c r="H6882" t="s">
        <v>481</v>
      </c>
    </row>
    <row r="6883" spans="1:8" x14ac:dyDescent="0.35">
      <c r="A6883" t="s">
        <v>26656</v>
      </c>
      <c r="B6883" t="s">
        <v>2599</v>
      </c>
      <c r="C6883" t="s">
        <v>2600</v>
      </c>
      <c r="D6883">
        <v>2</v>
      </c>
      <c r="E6883">
        <v>2</v>
      </c>
      <c r="F6883" t="s">
        <v>11</v>
      </c>
      <c r="G6883" t="s">
        <v>26657</v>
      </c>
      <c r="H6883" t="s">
        <v>209</v>
      </c>
    </row>
    <row r="6884" spans="1:8" x14ac:dyDescent="0.35">
      <c r="A6884" t="s">
        <v>26658</v>
      </c>
      <c r="B6884" t="s">
        <v>982</v>
      </c>
      <c r="C6884" t="s">
        <v>983</v>
      </c>
      <c r="D6884">
        <v>2</v>
      </c>
      <c r="E6884">
        <v>1</v>
      </c>
      <c r="F6884" t="s">
        <v>11</v>
      </c>
      <c r="G6884" t="s">
        <v>26659</v>
      </c>
      <c r="H6884" t="s">
        <v>222</v>
      </c>
    </row>
    <row r="6885" spans="1:8" x14ac:dyDescent="0.35">
      <c r="A6885" t="s">
        <v>26677</v>
      </c>
      <c r="B6885" t="s">
        <v>1966</v>
      </c>
      <c r="C6885" t="s">
        <v>1967</v>
      </c>
      <c r="D6885">
        <v>2</v>
      </c>
      <c r="E6885">
        <v>1</v>
      </c>
      <c r="F6885" t="s">
        <v>11</v>
      </c>
      <c r="G6885" t="s">
        <v>26678</v>
      </c>
      <c r="H6885" t="s">
        <v>8414</v>
      </c>
    </row>
    <row r="6886" spans="1:8" x14ac:dyDescent="0.35">
      <c r="A6886" t="s">
        <v>26703</v>
      </c>
      <c r="B6886" t="s">
        <v>26704</v>
      </c>
      <c r="C6886" t="s">
        <v>26705</v>
      </c>
      <c r="D6886">
        <v>2</v>
      </c>
      <c r="E6886">
        <v>1</v>
      </c>
      <c r="F6886" t="s">
        <v>11</v>
      </c>
      <c r="G6886" t="s">
        <v>26706</v>
      </c>
      <c r="H6886" t="s">
        <v>26707</v>
      </c>
    </row>
    <row r="6887" spans="1:8" x14ac:dyDescent="0.35">
      <c r="A6887" t="s">
        <v>26715</v>
      </c>
      <c r="B6887" t="s">
        <v>26716</v>
      </c>
      <c r="C6887" t="s">
        <v>26717</v>
      </c>
      <c r="D6887">
        <v>2</v>
      </c>
      <c r="E6887">
        <v>1</v>
      </c>
      <c r="F6887" t="s">
        <v>11</v>
      </c>
      <c r="G6887" t="s">
        <v>26718</v>
      </c>
      <c r="H6887" t="s">
        <v>26719</v>
      </c>
    </row>
    <row r="6888" spans="1:8" x14ac:dyDescent="0.35">
      <c r="A6888" t="s">
        <v>26721</v>
      </c>
      <c r="B6888" t="s">
        <v>163</v>
      </c>
      <c r="C6888" t="s">
        <v>164</v>
      </c>
      <c r="D6888">
        <v>2</v>
      </c>
      <c r="E6888">
        <v>1</v>
      </c>
      <c r="F6888" t="s">
        <v>11</v>
      </c>
      <c r="G6888" t="s">
        <v>26722</v>
      </c>
      <c r="H6888" t="s">
        <v>26723</v>
      </c>
    </row>
    <row r="6889" spans="1:8" x14ac:dyDescent="0.35">
      <c r="A6889" t="s">
        <v>26741</v>
      </c>
      <c r="B6889" t="s">
        <v>26742</v>
      </c>
      <c r="C6889" t="s">
        <v>26743</v>
      </c>
      <c r="D6889">
        <v>2</v>
      </c>
      <c r="E6889">
        <v>1</v>
      </c>
      <c r="F6889" t="s">
        <v>11</v>
      </c>
      <c r="G6889" t="s">
        <v>26740</v>
      </c>
      <c r="H6889" t="s">
        <v>6515</v>
      </c>
    </row>
    <row r="6890" spans="1:8" x14ac:dyDescent="0.35">
      <c r="A6890" t="s">
        <v>26744</v>
      </c>
      <c r="B6890" t="s">
        <v>26745</v>
      </c>
      <c r="C6890" t="s">
        <v>26746</v>
      </c>
      <c r="D6890">
        <v>2</v>
      </c>
      <c r="E6890">
        <v>1</v>
      </c>
      <c r="F6890" t="s">
        <v>11</v>
      </c>
      <c r="G6890" t="s">
        <v>26747</v>
      </c>
      <c r="H6890" t="s">
        <v>11232</v>
      </c>
    </row>
    <row r="6891" spans="1:8" x14ac:dyDescent="0.35">
      <c r="A6891" t="s">
        <v>26755</v>
      </c>
      <c r="B6891" t="s">
        <v>23007</v>
      </c>
      <c r="C6891" t="s">
        <v>23008</v>
      </c>
      <c r="D6891">
        <v>2</v>
      </c>
      <c r="E6891">
        <v>2</v>
      </c>
      <c r="F6891" t="s">
        <v>11</v>
      </c>
      <c r="G6891" t="s">
        <v>26756</v>
      </c>
      <c r="H6891" t="s">
        <v>2540</v>
      </c>
    </row>
    <row r="6892" spans="1:8" x14ac:dyDescent="0.35">
      <c r="A6892" t="s">
        <v>19846</v>
      </c>
      <c r="B6892" t="s">
        <v>3076</v>
      </c>
      <c r="C6892" t="s">
        <v>3075</v>
      </c>
      <c r="D6892">
        <v>2</v>
      </c>
      <c r="E6892">
        <v>1</v>
      </c>
      <c r="F6892" t="s">
        <v>11</v>
      </c>
      <c r="G6892" t="s">
        <v>26769</v>
      </c>
      <c r="H6892" t="s">
        <v>4532</v>
      </c>
    </row>
    <row r="6893" spans="1:8" x14ac:dyDescent="0.35">
      <c r="A6893" t="s">
        <v>3101</v>
      </c>
      <c r="B6893" t="s">
        <v>3102</v>
      </c>
      <c r="C6893" t="s">
        <v>3103</v>
      </c>
      <c r="D6893">
        <v>2</v>
      </c>
      <c r="E6893">
        <v>0</v>
      </c>
      <c r="F6893" t="s">
        <v>11</v>
      </c>
      <c r="G6893" t="s">
        <v>26782</v>
      </c>
      <c r="H6893" t="s">
        <v>1122</v>
      </c>
    </row>
    <row r="6894" spans="1:8" x14ac:dyDescent="0.35">
      <c r="A6894" t="s">
        <v>26807</v>
      </c>
      <c r="B6894" t="s">
        <v>26808</v>
      </c>
      <c r="C6894" t="s">
        <v>26809</v>
      </c>
      <c r="D6894">
        <v>2</v>
      </c>
      <c r="E6894">
        <v>4</v>
      </c>
      <c r="F6894" t="s">
        <v>11</v>
      </c>
      <c r="G6894" t="s">
        <v>26810</v>
      </c>
      <c r="H6894" t="s">
        <v>251</v>
      </c>
    </row>
    <row r="6895" spans="1:8" x14ac:dyDescent="0.35">
      <c r="A6895" t="s">
        <v>26851</v>
      </c>
      <c r="B6895" t="s">
        <v>1180</v>
      </c>
      <c r="C6895" t="s">
        <v>1181</v>
      </c>
      <c r="D6895">
        <v>2</v>
      </c>
      <c r="E6895">
        <v>1</v>
      </c>
      <c r="F6895" t="s">
        <v>11</v>
      </c>
      <c r="G6895" t="s">
        <v>26850</v>
      </c>
      <c r="H6895" t="s">
        <v>3044</v>
      </c>
    </row>
    <row r="6896" spans="1:8" x14ac:dyDescent="0.35">
      <c r="A6896" t="s">
        <v>26855</v>
      </c>
      <c r="B6896" t="s">
        <v>3009</v>
      </c>
      <c r="C6896" t="s">
        <v>3008</v>
      </c>
      <c r="D6896">
        <v>2</v>
      </c>
      <c r="E6896">
        <v>1</v>
      </c>
      <c r="F6896" t="s">
        <v>11</v>
      </c>
      <c r="G6896" t="s">
        <v>26856</v>
      </c>
      <c r="H6896" t="s">
        <v>805</v>
      </c>
    </row>
    <row r="6897" spans="1:8" x14ac:dyDescent="0.35">
      <c r="A6897" t="s">
        <v>26878</v>
      </c>
      <c r="B6897" t="s">
        <v>9543</v>
      </c>
      <c r="C6897" t="s">
        <v>9542</v>
      </c>
      <c r="D6897">
        <v>2</v>
      </c>
      <c r="E6897">
        <v>1</v>
      </c>
      <c r="F6897" t="s">
        <v>11</v>
      </c>
      <c r="G6897" t="s">
        <v>26879</v>
      </c>
      <c r="H6897" t="s">
        <v>7084</v>
      </c>
    </row>
    <row r="6898" spans="1:8" x14ac:dyDescent="0.35">
      <c r="A6898" t="s">
        <v>26880</v>
      </c>
      <c r="B6898" t="s">
        <v>26881</v>
      </c>
      <c r="C6898" t="s">
        <v>26882</v>
      </c>
      <c r="D6898">
        <v>2</v>
      </c>
      <c r="E6898">
        <v>1</v>
      </c>
      <c r="F6898" t="s">
        <v>11</v>
      </c>
      <c r="G6898" t="s">
        <v>26883</v>
      </c>
      <c r="H6898" t="s">
        <v>26884</v>
      </c>
    </row>
    <row r="6899" spans="1:8" x14ac:dyDescent="0.35">
      <c r="A6899" t="s">
        <v>26889</v>
      </c>
      <c r="B6899" t="s">
        <v>20518</v>
      </c>
      <c r="C6899" t="s">
        <v>20519</v>
      </c>
      <c r="D6899">
        <v>2</v>
      </c>
      <c r="E6899">
        <v>3</v>
      </c>
      <c r="F6899" t="s">
        <v>11</v>
      </c>
      <c r="G6899" t="s">
        <v>26890</v>
      </c>
      <c r="H6899" t="s">
        <v>26891</v>
      </c>
    </row>
    <row r="6900" spans="1:8" x14ac:dyDescent="0.35">
      <c r="A6900" t="s">
        <v>26899</v>
      </c>
      <c r="B6900" t="s">
        <v>7817</v>
      </c>
      <c r="C6900" t="s">
        <v>7818</v>
      </c>
      <c r="D6900">
        <v>2</v>
      </c>
      <c r="E6900">
        <v>0</v>
      </c>
      <c r="F6900" t="s">
        <v>11</v>
      </c>
      <c r="G6900" t="s">
        <v>26898</v>
      </c>
      <c r="H6900" t="s">
        <v>5277</v>
      </c>
    </row>
    <row r="6901" spans="1:8" x14ac:dyDescent="0.35">
      <c r="A6901" t="s">
        <v>26902</v>
      </c>
      <c r="B6901" t="s">
        <v>26903</v>
      </c>
      <c r="C6901" t="s">
        <v>26904</v>
      </c>
      <c r="D6901">
        <v>2</v>
      </c>
      <c r="E6901">
        <v>1</v>
      </c>
      <c r="F6901" t="s">
        <v>11</v>
      </c>
      <c r="G6901" t="s">
        <v>26905</v>
      </c>
      <c r="H6901" t="s">
        <v>26906</v>
      </c>
    </row>
    <row r="6902" spans="1:8" x14ac:dyDescent="0.35">
      <c r="A6902" t="s">
        <v>26932</v>
      </c>
      <c r="B6902" t="s">
        <v>17729</v>
      </c>
      <c r="C6902" t="s">
        <v>17730</v>
      </c>
      <c r="D6902">
        <v>2</v>
      </c>
      <c r="E6902">
        <v>1</v>
      </c>
      <c r="F6902" t="s">
        <v>11</v>
      </c>
      <c r="G6902" t="s">
        <v>26931</v>
      </c>
      <c r="H6902" t="s">
        <v>103</v>
      </c>
    </row>
    <row r="6903" spans="1:8" x14ac:dyDescent="0.35">
      <c r="A6903" t="s">
        <v>26954</v>
      </c>
      <c r="B6903" t="s">
        <v>26955</v>
      </c>
      <c r="C6903" t="s">
        <v>26956</v>
      </c>
      <c r="D6903">
        <v>2</v>
      </c>
      <c r="E6903">
        <v>0</v>
      </c>
      <c r="F6903" t="s">
        <v>11</v>
      </c>
      <c r="G6903" t="s">
        <v>26957</v>
      </c>
      <c r="H6903" t="s">
        <v>1576</v>
      </c>
    </row>
    <row r="6904" spans="1:8" x14ac:dyDescent="0.35">
      <c r="A6904" t="s">
        <v>26958</v>
      </c>
      <c r="B6904" t="s">
        <v>2626</v>
      </c>
      <c r="C6904" t="s">
        <v>2627</v>
      </c>
      <c r="D6904">
        <v>2</v>
      </c>
      <c r="E6904">
        <v>1</v>
      </c>
      <c r="F6904" t="s">
        <v>11</v>
      </c>
      <c r="G6904" t="s">
        <v>26957</v>
      </c>
      <c r="H6904" t="s">
        <v>1576</v>
      </c>
    </row>
    <row r="6905" spans="1:8" x14ac:dyDescent="0.35">
      <c r="A6905" t="s">
        <v>26964</v>
      </c>
      <c r="B6905" t="s">
        <v>26965</v>
      </c>
      <c r="C6905" t="s">
        <v>26966</v>
      </c>
      <c r="D6905">
        <v>2</v>
      </c>
      <c r="E6905">
        <v>1</v>
      </c>
      <c r="F6905" t="s">
        <v>11</v>
      </c>
      <c r="G6905" t="s">
        <v>26967</v>
      </c>
      <c r="H6905" t="s">
        <v>1183</v>
      </c>
    </row>
    <row r="6906" spans="1:8" x14ac:dyDescent="0.35">
      <c r="A6906" t="s">
        <v>26979</v>
      </c>
      <c r="B6906" t="s">
        <v>26980</v>
      </c>
      <c r="C6906" t="s">
        <v>26981</v>
      </c>
      <c r="D6906">
        <v>2</v>
      </c>
      <c r="E6906">
        <v>1</v>
      </c>
      <c r="F6906" t="s">
        <v>11</v>
      </c>
      <c r="G6906" t="s">
        <v>26982</v>
      </c>
      <c r="H6906" t="s">
        <v>25030</v>
      </c>
    </row>
    <row r="6907" spans="1:8" x14ac:dyDescent="0.35">
      <c r="A6907" t="s">
        <v>26998</v>
      </c>
      <c r="B6907" t="s">
        <v>26999</v>
      </c>
      <c r="C6907" t="s">
        <v>27000</v>
      </c>
      <c r="D6907">
        <v>2</v>
      </c>
      <c r="E6907">
        <v>1</v>
      </c>
      <c r="F6907" t="s">
        <v>11</v>
      </c>
      <c r="G6907" t="s">
        <v>27001</v>
      </c>
      <c r="H6907" t="s">
        <v>27002</v>
      </c>
    </row>
    <row r="6908" spans="1:8" x14ac:dyDescent="0.35">
      <c r="A6908" t="s">
        <v>27008</v>
      </c>
      <c r="B6908" t="s">
        <v>27009</v>
      </c>
      <c r="C6908" t="s">
        <v>27010</v>
      </c>
      <c r="D6908">
        <v>2</v>
      </c>
      <c r="E6908">
        <v>2</v>
      </c>
      <c r="F6908" t="s">
        <v>11</v>
      </c>
      <c r="G6908" t="s">
        <v>27011</v>
      </c>
      <c r="H6908" t="s">
        <v>20729</v>
      </c>
    </row>
    <row r="6909" spans="1:8" x14ac:dyDescent="0.35">
      <c r="A6909" t="s">
        <v>27023</v>
      </c>
      <c r="B6909" t="s">
        <v>2599</v>
      </c>
      <c r="C6909" t="s">
        <v>2600</v>
      </c>
      <c r="D6909">
        <v>2</v>
      </c>
      <c r="E6909">
        <v>1</v>
      </c>
      <c r="F6909" t="s">
        <v>11</v>
      </c>
      <c r="G6909" t="s">
        <v>27022</v>
      </c>
      <c r="H6909" t="s">
        <v>4016</v>
      </c>
    </row>
    <row r="6910" spans="1:8" x14ac:dyDescent="0.35">
      <c r="A6910" t="s">
        <v>27028</v>
      </c>
      <c r="B6910" t="s">
        <v>16634</v>
      </c>
      <c r="C6910" t="s">
        <v>16635</v>
      </c>
      <c r="D6910">
        <v>2</v>
      </c>
      <c r="E6910">
        <v>1</v>
      </c>
      <c r="F6910" t="s">
        <v>11</v>
      </c>
      <c r="G6910" t="s">
        <v>27029</v>
      </c>
      <c r="H6910" t="s">
        <v>5688</v>
      </c>
    </row>
    <row r="6911" spans="1:8" x14ac:dyDescent="0.35">
      <c r="A6911" t="s">
        <v>27035</v>
      </c>
      <c r="B6911" t="s">
        <v>27036</v>
      </c>
      <c r="C6911" t="s">
        <v>27037</v>
      </c>
      <c r="D6911">
        <v>2</v>
      </c>
      <c r="E6911">
        <v>1</v>
      </c>
      <c r="F6911" t="s">
        <v>11</v>
      </c>
      <c r="G6911" t="s">
        <v>27038</v>
      </c>
      <c r="H6911" t="s">
        <v>27039</v>
      </c>
    </row>
    <row r="6912" spans="1:8" x14ac:dyDescent="0.35">
      <c r="A6912" t="s">
        <v>27028</v>
      </c>
      <c r="B6912" t="s">
        <v>16634</v>
      </c>
      <c r="C6912" t="s">
        <v>16635</v>
      </c>
      <c r="D6912">
        <v>2</v>
      </c>
      <c r="E6912">
        <v>1</v>
      </c>
      <c r="F6912" t="s">
        <v>11</v>
      </c>
      <c r="G6912" t="s">
        <v>27038</v>
      </c>
      <c r="H6912" t="s">
        <v>14100</v>
      </c>
    </row>
    <row r="6913" spans="1:8" x14ac:dyDescent="0.35">
      <c r="A6913" t="s">
        <v>27046</v>
      </c>
      <c r="B6913" t="s">
        <v>27047</v>
      </c>
      <c r="C6913" t="s">
        <v>27048</v>
      </c>
      <c r="D6913">
        <v>2</v>
      </c>
      <c r="E6913">
        <v>2</v>
      </c>
      <c r="F6913" t="s">
        <v>11</v>
      </c>
      <c r="G6913" t="s">
        <v>27049</v>
      </c>
      <c r="H6913" t="s">
        <v>73</v>
      </c>
    </row>
    <row r="6914" spans="1:8" x14ac:dyDescent="0.35">
      <c r="A6914" t="s">
        <v>27067</v>
      </c>
      <c r="B6914" t="s">
        <v>8387</v>
      </c>
      <c r="C6914" t="s">
        <v>8388</v>
      </c>
      <c r="D6914">
        <v>2</v>
      </c>
      <c r="E6914">
        <v>0</v>
      </c>
      <c r="F6914" t="s">
        <v>11</v>
      </c>
      <c r="G6914" t="s">
        <v>27068</v>
      </c>
      <c r="H6914" t="s">
        <v>1048</v>
      </c>
    </row>
    <row r="6915" spans="1:8" x14ac:dyDescent="0.35">
      <c r="A6915" t="s">
        <v>27073</v>
      </c>
      <c r="B6915" t="s">
        <v>7547</v>
      </c>
      <c r="C6915" t="s">
        <v>7548</v>
      </c>
      <c r="D6915">
        <v>2</v>
      </c>
      <c r="E6915">
        <v>1</v>
      </c>
      <c r="F6915" t="s">
        <v>11</v>
      </c>
      <c r="G6915" t="s">
        <v>27074</v>
      </c>
      <c r="H6915" t="s">
        <v>251</v>
      </c>
    </row>
    <row r="6916" spans="1:8" x14ac:dyDescent="0.35">
      <c r="A6916" t="s">
        <v>27086</v>
      </c>
      <c r="B6916" t="s">
        <v>13069</v>
      </c>
      <c r="C6916" t="s">
        <v>13070</v>
      </c>
      <c r="D6916">
        <v>2</v>
      </c>
      <c r="E6916">
        <v>1</v>
      </c>
      <c r="F6916" t="s">
        <v>11</v>
      </c>
      <c r="G6916" t="s">
        <v>27087</v>
      </c>
      <c r="H6916" t="s">
        <v>2270</v>
      </c>
    </row>
    <row r="6917" spans="1:8" x14ac:dyDescent="0.35">
      <c r="A6917" t="s">
        <v>27090</v>
      </c>
      <c r="B6917" t="s">
        <v>27091</v>
      </c>
      <c r="C6917" t="s">
        <v>27092</v>
      </c>
      <c r="D6917">
        <v>2</v>
      </c>
      <c r="E6917">
        <v>1</v>
      </c>
      <c r="F6917" t="s">
        <v>11</v>
      </c>
      <c r="G6917" t="s">
        <v>27089</v>
      </c>
      <c r="H6917" t="s">
        <v>16874</v>
      </c>
    </row>
    <row r="6918" spans="1:8" x14ac:dyDescent="0.35">
      <c r="A6918" t="s">
        <v>27109</v>
      </c>
      <c r="B6918" t="s">
        <v>27110</v>
      </c>
      <c r="C6918" t="s">
        <v>27111</v>
      </c>
      <c r="D6918">
        <v>2</v>
      </c>
      <c r="E6918">
        <v>1</v>
      </c>
      <c r="F6918" t="s">
        <v>11</v>
      </c>
      <c r="G6918" t="s">
        <v>27112</v>
      </c>
      <c r="H6918" t="s">
        <v>969</v>
      </c>
    </row>
    <row r="6919" spans="1:8" x14ac:dyDescent="0.35">
      <c r="A6919" t="s">
        <v>27155</v>
      </c>
      <c r="B6919" t="s">
        <v>27156</v>
      </c>
      <c r="C6919" t="s">
        <v>27157</v>
      </c>
      <c r="D6919">
        <v>2</v>
      </c>
      <c r="E6919">
        <v>1</v>
      </c>
      <c r="F6919" t="s">
        <v>11</v>
      </c>
      <c r="G6919" t="s">
        <v>27158</v>
      </c>
      <c r="H6919" t="s">
        <v>304</v>
      </c>
    </row>
    <row r="6920" spans="1:8" x14ac:dyDescent="0.35">
      <c r="A6920" t="s">
        <v>27159</v>
      </c>
      <c r="B6920" t="s">
        <v>17346</v>
      </c>
      <c r="C6920" t="s">
        <v>17347</v>
      </c>
      <c r="D6920">
        <v>2</v>
      </c>
      <c r="E6920">
        <v>4</v>
      </c>
      <c r="F6920" t="s">
        <v>11</v>
      </c>
      <c r="G6920" t="s">
        <v>27160</v>
      </c>
      <c r="H6920" t="s">
        <v>27161</v>
      </c>
    </row>
    <row r="6921" spans="1:8" x14ac:dyDescent="0.35">
      <c r="A6921" t="s">
        <v>27162</v>
      </c>
      <c r="B6921" t="s">
        <v>27163</v>
      </c>
      <c r="C6921" t="s">
        <v>27164</v>
      </c>
      <c r="D6921">
        <v>2</v>
      </c>
      <c r="E6921">
        <v>1</v>
      </c>
      <c r="F6921" t="s">
        <v>11</v>
      </c>
      <c r="G6921" t="s">
        <v>27165</v>
      </c>
      <c r="H6921" t="s">
        <v>27166</v>
      </c>
    </row>
    <row r="6922" spans="1:8" x14ac:dyDescent="0.35">
      <c r="A6922" t="s">
        <v>27173</v>
      </c>
      <c r="B6922" t="s">
        <v>421</v>
      </c>
      <c r="C6922" t="s">
        <v>422</v>
      </c>
      <c r="D6922">
        <v>2</v>
      </c>
      <c r="E6922">
        <v>1</v>
      </c>
      <c r="F6922" t="s">
        <v>11</v>
      </c>
      <c r="G6922" t="s">
        <v>27174</v>
      </c>
      <c r="H6922" t="s">
        <v>304</v>
      </c>
    </row>
    <row r="6923" spans="1:8" x14ac:dyDescent="0.35">
      <c r="A6923" t="s">
        <v>27175</v>
      </c>
      <c r="B6923" t="s">
        <v>8469</v>
      </c>
      <c r="C6923" t="s">
        <v>8470</v>
      </c>
      <c r="D6923">
        <v>2</v>
      </c>
      <c r="E6923">
        <v>3</v>
      </c>
      <c r="F6923" t="s">
        <v>11</v>
      </c>
      <c r="G6923" t="s">
        <v>27176</v>
      </c>
      <c r="H6923" t="s">
        <v>27177</v>
      </c>
    </row>
    <row r="6924" spans="1:8" x14ac:dyDescent="0.35">
      <c r="A6924" t="s">
        <v>27204</v>
      </c>
      <c r="B6924" t="s">
        <v>215</v>
      </c>
      <c r="C6924" t="s">
        <v>216</v>
      </c>
      <c r="D6924">
        <v>2</v>
      </c>
      <c r="E6924">
        <v>1</v>
      </c>
      <c r="F6924" t="s">
        <v>11</v>
      </c>
      <c r="G6924" t="s">
        <v>27205</v>
      </c>
      <c r="H6924" t="s">
        <v>2003</v>
      </c>
    </row>
    <row r="6925" spans="1:8" x14ac:dyDescent="0.35">
      <c r="A6925" t="s">
        <v>27217</v>
      </c>
      <c r="B6925" t="s">
        <v>173</v>
      </c>
      <c r="C6925" t="s">
        <v>174</v>
      </c>
      <c r="D6925">
        <v>2</v>
      </c>
      <c r="E6925">
        <v>1</v>
      </c>
      <c r="F6925" t="s">
        <v>11</v>
      </c>
      <c r="G6925" t="s">
        <v>27218</v>
      </c>
      <c r="H6925" t="s">
        <v>21268</v>
      </c>
    </row>
    <row r="6926" spans="1:8" x14ac:dyDescent="0.35">
      <c r="A6926" t="s">
        <v>27245</v>
      </c>
      <c r="B6926" t="s">
        <v>6347</v>
      </c>
      <c r="C6926" t="s">
        <v>6348</v>
      </c>
      <c r="D6926">
        <v>2</v>
      </c>
      <c r="E6926">
        <v>0</v>
      </c>
      <c r="F6926" t="s">
        <v>11</v>
      </c>
      <c r="G6926" t="s">
        <v>27244</v>
      </c>
      <c r="H6926" t="s">
        <v>7810</v>
      </c>
    </row>
    <row r="6927" spans="1:8" x14ac:dyDescent="0.35">
      <c r="A6927" t="s">
        <v>27250</v>
      </c>
      <c r="B6927" t="s">
        <v>27251</v>
      </c>
      <c r="C6927" t="s">
        <v>27252</v>
      </c>
      <c r="D6927">
        <v>2</v>
      </c>
      <c r="E6927">
        <v>1</v>
      </c>
      <c r="F6927" t="s">
        <v>11</v>
      </c>
      <c r="G6927" t="s">
        <v>27253</v>
      </c>
      <c r="H6927" t="s">
        <v>4182</v>
      </c>
    </row>
    <row r="6928" spans="1:8" x14ac:dyDescent="0.35">
      <c r="A6928" t="s">
        <v>27259</v>
      </c>
      <c r="B6928" t="s">
        <v>445</v>
      </c>
      <c r="C6928" t="s">
        <v>446</v>
      </c>
      <c r="D6928">
        <v>2</v>
      </c>
      <c r="E6928">
        <v>1</v>
      </c>
      <c r="F6928" t="s">
        <v>11</v>
      </c>
      <c r="G6928" t="s">
        <v>27260</v>
      </c>
      <c r="H6928" t="s">
        <v>355</v>
      </c>
    </row>
    <row r="6929" spans="1:8" x14ac:dyDescent="0.35">
      <c r="A6929" t="s">
        <v>27274</v>
      </c>
      <c r="B6929" t="s">
        <v>27275</v>
      </c>
      <c r="C6929" t="s">
        <v>27276</v>
      </c>
      <c r="D6929">
        <v>2</v>
      </c>
      <c r="E6929">
        <v>1</v>
      </c>
      <c r="F6929" t="s">
        <v>11</v>
      </c>
      <c r="G6929" t="s">
        <v>27277</v>
      </c>
      <c r="H6929" t="s">
        <v>26225</v>
      </c>
    </row>
    <row r="6930" spans="1:8" x14ac:dyDescent="0.35">
      <c r="A6930" t="s">
        <v>27281</v>
      </c>
      <c r="B6930" t="s">
        <v>7351</v>
      </c>
      <c r="C6930" t="s">
        <v>7352</v>
      </c>
      <c r="D6930">
        <v>2</v>
      </c>
      <c r="E6930">
        <v>5</v>
      </c>
      <c r="F6930" t="s">
        <v>11</v>
      </c>
      <c r="G6930" t="s">
        <v>27282</v>
      </c>
      <c r="H6930" t="s">
        <v>5314</v>
      </c>
    </row>
    <row r="6931" spans="1:8" x14ac:dyDescent="0.35">
      <c r="A6931" t="s">
        <v>27293</v>
      </c>
      <c r="B6931" t="s">
        <v>8571</v>
      </c>
      <c r="C6931" t="s">
        <v>8572</v>
      </c>
      <c r="D6931">
        <v>2</v>
      </c>
      <c r="E6931">
        <v>0</v>
      </c>
      <c r="F6931" t="s">
        <v>11</v>
      </c>
      <c r="G6931" t="s">
        <v>27294</v>
      </c>
      <c r="H6931" t="s">
        <v>703</v>
      </c>
    </row>
    <row r="6932" spans="1:8" x14ac:dyDescent="0.35">
      <c r="A6932" t="s">
        <v>27301</v>
      </c>
      <c r="B6932" t="s">
        <v>7599</v>
      </c>
      <c r="C6932" t="s">
        <v>7600</v>
      </c>
      <c r="D6932">
        <v>2</v>
      </c>
      <c r="E6932">
        <v>0</v>
      </c>
      <c r="F6932" t="s">
        <v>11</v>
      </c>
      <c r="G6932" t="s">
        <v>27302</v>
      </c>
      <c r="H6932" t="s">
        <v>93</v>
      </c>
    </row>
    <row r="6933" spans="1:8" x14ac:dyDescent="0.35">
      <c r="A6933" t="s">
        <v>27333</v>
      </c>
      <c r="B6933" t="s">
        <v>12259</v>
      </c>
      <c r="C6933" t="s">
        <v>12260</v>
      </c>
      <c r="D6933">
        <v>2</v>
      </c>
      <c r="E6933">
        <v>0</v>
      </c>
      <c r="F6933" t="s">
        <v>11</v>
      </c>
      <c r="G6933" t="s">
        <v>27334</v>
      </c>
      <c r="H6933" t="s">
        <v>787</v>
      </c>
    </row>
    <row r="6934" spans="1:8" x14ac:dyDescent="0.35">
      <c r="A6934" t="s">
        <v>27338</v>
      </c>
      <c r="B6934" t="s">
        <v>4320</v>
      </c>
      <c r="C6934" t="s">
        <v>4321</v>
      </c>
      <c r="D6934">
        <v>2</v>
      </c>
      <c r="E6934">
        <v>0</v>
      </c>
      <c r="F6934" t="s">
        <v>11</v>
      </c>
      <c r="G6934" t="s">
        <v>27339</v>
      </c>
      <c r="H6934" t="s">
        <v>2847</v>
      </c>
    </row>
    <row r="6935" spans="1:8" x14ac:dyDescent="0.35">
      <c r="A6935" t="s">
        <v>27363</v>
      </c>
      <c r="B6935" t="s">
        <v>16634</v>
      </c>
      <c r="C6935" t="s">
        <v>16635</v>
      </c>
      <c r="D6935">
        <v>2</v>
      </c>
      <c r="E6935">
        <v>0</v>
      </c>
      <c r="F6935" t="s">
        <v>11</v>
      </c>
      <c r="G6935" t="s">
        <v>27364</v>
      </c>
      <c r="H6935" t="s">
        <v>12926</v>
      </c>
    </row>
    <row r="6936" spans="1:8" x14ac:dyDescent="0.35">
      <c r="A6936" t="s">
        <v>27365</v>
      </c>
      <c r="B6936" t="s">
        <v>27366</v>
      </c>
      <c r="C6936" t="s">
        <v>27367</v>
      </c>
      <c r="D6936">
        <v>2</v>
      </c>
      <c r="E6936">
        <v>1</v>
      </c>
      <c r="F6936" t="s">
        <v>11</v>
      </c>
      <c r="G6936" t="s">
        <v>27368</v>
      </c>
      <c r="H6936" t="s">
        <v>1879</v>
      </c>
    </row>
    <row r="6937" spans="1:8" x14ac:dyDescent="0.35">
      <c r="A6937" t="s">
        <v>27389</v>
      </c>
      <c r="B6937" t="s">
        <v>27390</v>
      </c>
      <c r="C6937" t="s">
        <v>27391</v>
      </c>
      <c r="D6937">
        <v>2</v>
      </c>
      <c r="E6937">
        <v>1</v>
      </c>
      <c r="F6937" t="s">
        <v>11</v>
      </c>
      <c r="G6937" t="s">
        <v>27392</v>
      </c>
      <c r="H6937" t="s">
        <v>769</v>
      </c>
    </row>
    <row r="6938" spans="1:8" x14ac:dyDescent="0.35">
      <c r="A6938" t="s">
        <v>27393</v>
      </c>
      <c r="B6938" t="s">
        <v>8032</v>
      </c>
      <c r="C6938" t="s">
        <v>8033</v>
      </c>
      <c r="D6938">
        <v>2</v>
      </c>
      <c r="E6938">
        <v>3</v>
      </c>
      <c r="F6938" t="s">
        <v>11</v>
      </c>
      <c r="G6938" t="s">
        <v>27394</v>
      </c>
      <c r="H6938" t="s">
        <v>643</v>
      </c>
    </row>
    <row r="6939" spans="1:8" x14ac:dyDescent="0.35">
      <c r="A6939" t="s">
        <v>27409</v>
      </c>
      <c r="B6939" t="s">
        <v>21187</v>
      </c>
      <c r="C6939" t="s">
        <v>21188</v>
      </c>
      <c r="D6939">
        <v>2</v>
      </c>
      <c r="E6939">
        <v>1</v>
      </c>
      <c r="F6939" t="s">
        <v>11</v>
      </c>
      <c r="G6939" t="s">
        <v>27410</v>
      </c>
      <c r="H6939" t="s">
        <v>27411</v>
      </c>
    </row>
    <row r="6940" spans="1:8" x14ac:dyDescent="0.35">
      <c r="A6940" t="s">
        <v>27417</v>
      </c>
      <c r="B6940" t="s">
        <v>27418</v>
      </c>
      <c r="C6940" t="s">
        <v>27419</v>
      </c>
      <c r="D6940">
        <v>2</v>
      </c>
      <c r="E6940">
        <v>0</v>
      </c>
      <c r="F6940" t="s">
        <v>11</v>
      </c>
      <c r="G6940" t="s">
        <v>27420</v>
      </c>
      <c r="H6940" t="s">
        <v>5000</v>
      </c>
    </row>
    <row r="6941" spans="1:8" x14ac:dyDescent="0.35">
      <c r="A6941" t="s">
        <v>27173</v>
      </c>
      <c r="B6941" t="s">
        <v>421</v>
      </c>
      <c r="C6941" t="s">
        <v>422</v>
      </c>
      <c r="D6941">
        <v>2</v>
      </c>
      <c r="E6941">
        <v>1</v>
      </c>
      <c r="F6941" t="s">
        <v>11</v>
      </c>
      <c r="G6941" t="s">
        <v>27456</v>
      </c>
      <c r="H6941" t="s">
        <v>304</v>
      </c>
    </row>
    <row r="6942" spans="1:8" x14ac:dyDescent="0.35">
      <c r="A6942" t="s">
        <v>27472</v>
      </c>
      <c r="B6942" t="s">
        <v>16346</v>
      </c>
      <c r="C6942" t="s">
        <v>16347</v>
      </c>
      <c r="D6942">
        <v>2</v>
      </c>
      <c r="E6942">
        <v>0</v>
      </c>
      <c r="F6942" t="s">
        <v>11</v>
      </c>
      <c r="G6942" t="s">
        <v>27473</v>
      </c>
      <c r="H6942" t="s">
        <v>27474</v>
      </c>
    </row>
    <row r="6943" spans="1:8" x14ac:dyDescent="0.35">
      <c r="A6943" t="s">
        <v>27508</v>
      </c>
      <c r="B6943" t="s">
        <v>8675</v>
      </c>
      <c r="C6943" t="s">
        <v>8676</v>
      </c>
      <c r="D6943">
        <v>2</v>
      </c>
      <c r="E6943">
        <v>1</v>
      </c>
      <c r="F6943" t="s">
        <v>11</v>
      </c>
      <c r="G6943" t="s">
        <v>27509</v>
      </c>
      <c r="H6943" t="s">
        <v>27510</v>
      </c>
    </row>
    <row r="6944" spans="1:8" x14ac:dyDescent="0.35">
      <c r="A6944" t="s">
        <v>27511</v>
      </c>
      <c r="B6944" t="s">
        <v>3212</v>
      </c>
      <c r="C6944" t="s">
        <v>3211</v>
      </c>
      <c r="D6944">
        <v>2</v>
      </c>
      <c r="E6944">
        <v>0</v>
      </c>
      <c r="F6944" t="s">
        <v>11</v>
      </c>
      <c r="G6944" t="s">
        <v>27512</v>
      </c>
      <c r="H6944" t="s">
        <v>1473</v>
      </c>
    </row>
    <row r="6945" spans="1:8" x14ac:dyDescent="0.35">
      <c r="A6945" t="s">
        <v>27569</v>
      </c>
      <c r="B6945" t="s">
        <v>27570</v>
      </c>
      <c r="C6945" t="s">
        <v>27571</v>
      </c>
      <c r="D6945">
        <v>2</v>
      </c>
      <c r="E6945">
        <v>1</v>
      </c>
      <c r="F6945" t="s">
        <v>11</v>
      </c>
      <c r="G6945" t="s">
        <v>27572</v>
      </c>
      <c r="H6945" t="s">
        <v>27573</v>
      </c>
    </row>
    <row r="6946" spans="1:8" x14ac:dyDescent="0.35">
      <c r="A6946" t="s">
        <v>21371</v>
      </c>
      <c r="B6946" t="s">
        <v>2061</v>
      </c>
      <c r="C6946" t="s">
        <v>2060</v>
      </c>
      <c r="D6946">
        <v>2</v>
      </c>
      <c r="E6946">
        <v>1</v>
      </c>
      <c r="F6946" t="s">
        <v>11</v>
      </c>
      <c r="G6946" t="s">
        <v>27586</v>
      </c>
      <c r="H6946" t="s">
        <v>27587</v>
      </c>
    </row>
    <row r="6947" spans="1:8" x14ac:dyDescent="0.35">
      <c r="A6947" t="s">
        <v>27588</v>
      </c>
      <c r="B6947" t="s">
        <v>12505</v>
      </c>
      <c r="C6947" t="s">
        <v>12506</v>
      </c>
      <c r="D6947">
        <v>2</v>
      </c>
      <c r="E6947">
        <v>1</v>
      </c>
      <c r="F6947" t="s">
        <v>11</v>
      </c>
      <c r="G6947" t="s">
        <v>27589</v>
      </c>
      <c r="H6947" t="s">
        <v>10257</v>
      </c>
    </row>
    <row r="6948" spans="1:8" x14ac:dyDescent="0.35">
      <c r="A6948" t="s">
        <v>27599</v>
      </c>
      <c r="B6948" t="s">
        <v>445</v>
      </c>
      <c r="C6948" t="s">
        <v>446</v>
      </c>
      <c r="D6948">
        <v>2</v>
      </c>
      <c r="E6948">
        <v>1</v>
      </c>
      <c r="F6948" t="s">
        <v>11</v>
      </c>
      <c r="G6948" t="s">
        <v>27600</v>
      </c>
      <c r="H6948" t="s">
        <v>222</v>
      </c>
    </row>
    <row r="6949" spans="1:8" x14ac:dyDescent="0.35">
      <c r="A6949" t="s">
        <v>27604</v>
      </c>
      <c r="B6949" t="s">
        <v>27605</v>
      </c>
      <c r="C6949" t="s">
        <v>27606</v>
      </c>
      <c r="D6949">
        <v>2</v>
      </c>
      <c r="E6949">
        <v>1</v>
      </c>
      <c r="F6949" t="s">
        <v>11</v>
      </c>
      <c r="G6949" t="s">
        <v>27607</v>
      </c>
      <c r="H6949" t="s">
        <v>805</v>
      </c>
    </row>
    <row r="6950" spans="1:8" x14ac:dyDescent="0.35">
      <c r="A6950" t="s">
        <v>27608</v>
      </c>
      <c r="B6950" t="s">
        <v>23993</v>
      </c>
      <c r="C6950" t="s">
        <v>23994</v>
      </c>
      <c r="D6950">
        <v>2</v>
      </c>
      <c r="E6950">
        <v>1</v>
      </c>
      <c r="F6950" t="s">
        <v>11</v>
      </c>
      <c r="G6950" t="s">
        <v>27609</v>
      </c>
      <c r="H6950" t="s">
        <v>2687</v>
      </c>
    </row>
    <row r="6951" spans="1:8" x14ac:dyDescent="0.35">
      <c r="A6951" t="s">
        <v>27610</v>
      </c>
      <c r="B6951" t="s">
        <v>27611</v>
      </c>
      <c r="C6951" t="s">
        <v>27612</v>
      </c>
      <c r="D6951">
        <v>2</v>
      </c>
      <c r="E6951">
        <v>1</v>
      </c>
      <c r="F6951" t="s">
        <v>11</v>
      </c>
      <c r="G6951" t="s">
        <v>27613</v>
      </c>
      <c r="H6951" t="s">
        <v>9426</v>
      </c>
    </row>
    <row r="6952" spans="1:8" x14ac:dyDescent="0.35">
      <c r="A6952" t="s">
        <v>27614</v>
      </c>
      <c r="B6952" t="s">
        <v>27615</v>
      </c>
      <c r="C6952" t="s">
        <v>27616</v>
      </c>
      <c r="D6952">
        <v>2</v>
      </c>
      <c r="E6952">
        <v>0</v>
      </c>
      <c r="F6952" t="s">
        <v>11</v>
      </c>
      <c r="G6952" t="s">
        <v>27617</v>
      </c>
      <c r="H6952" t="s">
        <v>13899</v>
      </c>
    </row>
    <row r="6953" spans="1:8" x14ac:dyDescent="0.35">
      <c r="A6953" t="s">
        <v>27618</v>
      </c>
      <c r="B6953" t="s">
        <v>27619</v>
      </c>
      <c r="C6953" t="s">
        <v>27620</v>
      </c>
      <c r="D6953">
        <v>2</v>
      </c>
      <c r="E6953">
        <v>1</v>
      </c>
      <c r="F6953" t="s">
        <v>11</v>
      </c>
      <c r="G6953" t="s">
        <v>27621</v>
      </c>
      <c r="H6953" t="s">
        <v>5497</v>
      </c>
    </row>
    <row r="6954" spans="1:8" x14ac:dyDescent="0.35">
      <c r="A6954" t="s">
        <v>27655</v>
      </c>
      <c r="B6954" t="s">
        <v>27656</v>
      </c>
      <c r="C6954" t="s">
        <v>27657</v>
      </c>
      <c r="D6954">
        <v>2</v>
      </c>
      <c r="E6954">
        <v>0</v>
      </c>
      <c r="F6954" t="s">
        <v>11</v>
      </c>
      <c r="G6954" t="s">
        <v>27658</v>
      </c>
      <c r="H6954" t="s">
        <v>1482</v>
      </c>
    </row>
    <row r="6955" spans="1:8" x14ac:dyDescent="0.35">
      <c r="A6955" t="s">
        <v>27663</v>
      </c>
      <c r="B6955" t="s">
        <v>6147</v>
      </c>
      <c r="C6955" t="s">
        <v>6148</v>
      </c>
      <c r="D6955">
        <v>2</v>
      </c>
      <c r="E6955">
        <v>2</v>
      </c>
      <c r="F6955" t="s">
        <v>11</v>
      </c>
      <c r="G6955" t="s">
        <v>27664</v>
      </c>
      <c r="H6955" t="s">
        <v>27002</v>
      </c>
    </row>
    <row r="6956" spans="1:8" x14ac:dyDescent="0.35">
      <c r="A6956" t="s">
        <v>27679</v>
      </c>
      <c r="B6956" t="s">
        <v>9509</v>
      </c>
      <c r="C6956" t="s">
        <v>9510</v>
      </c>
      <c r="D6956">
        <v>2</v>
      </c>
      <c r="E6956">
        <v>2</v>
      </c>
      <c r="F6956" t="s">
        <v>11</v>
      </c>
      <c r="G6956" t="s">
        <v>27678</v>
      </c>
      <c r="H6956" t="s">
        <v>13649</v>
      </c>
    </row>
    <row r="6957" spans="1:8" x14ac:dyDescent="0.35">
      <c r="A6957" t="s">
        <v>27687</v>
      </c>
      <c r="B6957" t="s">
        <v>27688</v>
      </c>
      <c r="C6957" t="s">
        <v>27689</v>
      </c>
      <c r="D6957">
        <v>2</v>
      </c>
      <c r="E6957">
        <v>0</v>
      </c>
      <c r="F6957" t="s">
        <v>11</v>
      </c>
      <c r="G6957" t="s">
        <v>27690</v>
      </c>
      <c r="H6957" t="s">
        <v>27691</v>
      </c>
    </row>
    <row r="6958" spans="1:8" x14ac:dyDescent="0.35">
      <c r="A6958" t="s">
        <v>27699</v>
      </c>
      <c r="B6958" t="s">
        <v>27700</v>
      </c>
      <c r="C6958" t="s">
        <v>27701</v>
      </c>
      <c r="D6958">
        <v>2</v>
      </c>
      <c r="E6958">
        <v>1</v>
      </c>
      <c r="F6958" t="s">
        <v>11</v>
      </c>
      <c r="G6958" t="s">
        <v>27702</v>
      </c>
      <c r="H6958" t="s">
        <v>3682</v>
      </c>
    </row>
    <row r="6959" spans="1:8" x14ac:dyDescent="0.35">
      <c r="A6959" t="s">
        <v>27704</v>
      </c>
      <c r="B6959" t="s">
        <v>6588</v>
      </c>
      <c r="C6959" t="s">
        <v>6587</v>
      </c>
      <c r="D6959">
        <v>2</v>
      </c>
      <c r="E6959">
        <v>1</v>
      </c>
      <c r="F6959" t="s">
        <v>11</v>
      </c>
      <c r="G6959" t="s">
        <v>27703</v>
      </c>
      <c r="H6959" t="s">
        <v>13901</v>
      </c>
    </row>
    <row r="6960" spans="1:8" x14ac:dyDescent="0.35">
      <c r="A6960" t="s">
        <v>27723</v>
      </c>
      <c r="B6960" t="s">
        <v>27724</v>
      </c>
      <c r="C6960" t="s">
        <v>27725</v>
      </c>
      <c r="D6960">
        <v>2</v>
      </c>
      <c r="E6960">
        <v>1</v>
      </c>
      <c r="F6960" t="s">
        <v>11</v>
      </c>
      <c r="G6960" t="s">
        <v>27726</v>
      </c>
      <c r="H6960" t="s">
        <v>27727</v>
      </c>
    </row>
    <row r="6961" spans="1:8" x14ac:dyDescent="0.35">
      <c r="A6961" t="s">
        <v>27732</v>
      </c>
      <c r="B6961" t="s">
        <v>23858</v>
      </c>
      <c r="C6961" t="s">
        <v>23859</v>
      </c>
      <c r="D6961">
        <v>2</v>
      </c>
      <c r="E6961">
        <v>0</v>
      </c>
      <c r="F6961" t="s">
        <v>11</v>
      </c>
      <c r="G6961" t="s">
        <v>27733</v>
      </c>
      <c r="H6961" t="s">
        <v>27734</v>
      </c>
    </row>
    <row r="6962" spans="1:8" x14ac:dyDescent="0.35">
      <c r="A6962" t="s">
        <v>27795</v>
      </c>
      <c r="B6962" t="s">
        <v>27796</v>
      </c>
      <c r="C6962" t="s">
        <v>27797</v>
      </c>
      <c r="D6962">
        <v>2</v>
      </c>
      <c r="E6962">
        <v>0</v>
      </c>
      <c r="F6962" t="s">
        <v>11</v>
      </c>
      <c r="G6962" t="s">
        <v>27798</v>
      </c>
      <c r="H6962" t="s">
        <v>5688</v>
      </c>
    </row>
    <row r="6963" spans="1:8" x14ac:dyDescent="0.35">
      <c r="A6963" t="s">
        <v>27821</v>
      </c>
      <c r="B6963" t="s">
        <v>27814</v>
      </c>
      <c r="C6963" t="s">
        <v>27813</v>
      </c>
      <c r="D6963">
        <v>2</v>
      </c>
      <c r="E6963">
        <v>1</v>
      </c>
      <c r="F6963" t="s">
        <v>11</v>
      </c>
      <c r="G6963" t="s">
        <v>27822</v>
      </c>
      <c r="H6963" t="s">
        <v>26208</v>
      </c>
    </row>
    <row r="6964" spans="1:8" x14ac:dyDescent="0.35">
      <c r="A6964" t="s">
        <v>27823</v>
      </c>
      <c r="B6964" t="s">
        <v>27824</v>
      </c>
      <c r="C6964" t="s">
        <v>27825</v>
      </c>
      <c r="D6964">
        <v>2</v>
      </c>
      <c r="E6964">
        <v>0</v>
      </c>
      <c r="F6964" t="s">
        <v>11</v>
      </c>
      <c r="G6964" t="s">
        <v>27822</v>
      </c>
      <c r="H6964" t="s">
        <v>176</v>
      </c>
    </row>
    <row r="6965" spans="1:8" x14ac:dyDescent="0.35">
      <c r="A6965" t="s">
        <v>5211</v>
      </c>
      <c r="B6965" t="s">
        <v>1307</v>
      </c>
      <c r="C6965" t="s">
        <v>1306</v>
      </c>
      <c r="D6965">
        <v>2</v>
      </c>
      <c r="E6965">
        <v>1</v>
      </c>
      <c r="F6965" t="s">
        <v>11</v>
      </c>
      <c r="G6965" t="s">
        <v>27826</v>
      </c>
      <c r="H6965" t="s">
        <v>546</v>
      </c>
    </row>
    <row r="6966" spans="1:8" x14ac:dyDescent="0.35">
      <c r="A6966" t="s">
        <v>27829</v>
      </c>
      <c r="B6966" t="s">
        <v>7351</v>
      </c>
      <c r="C6966" t="s">
        <v>7352</v>
      </c>
      <c r="D6966">
        <v>2</v>
      </c>
      <c r="E6966">
        <v>1</v>
      </c>
      <c r="F6966" t="s">
        <v>11</v>
      </c>
      <c r="G6966" t="s">
        <v>27830</v>
      </c>
      <c r="H6966" t="s">
        <v>2050</v>
      </c>
    </row>
    <row r="6967" spans="1:8" x14ac:dyDescent="0.35">
      <c r="A6967" t="s">
        <v>27839</v>
      </c>
      <c r="B6967" t="s">
        <v>27840</v>
      </c>
      <c r="C6967" t="s">
        <v>27841</v>
      </c>
      <c r="D6967">
        <v>2</v>
      </c>
      <c r="E6967">
        <v>2</v>
      </c>
      <c r="F6967" t="s">
        <v>11</v>
      </c>
      <c r="G6967" t="s">
        <v>27842</v>
      </c>
      <c r="H6967" t="s">
        <v>1837</v>
      </c>
    </row>
    <row r="6968" spans="1:8" x14ac:dyDescent="0.35">
      <c r="A6968" t="s">
        <v>27849</v>
      </c>
      <c r="B6968" t="s">
        <v>8787</v>
      </c>
      <c r="C6968" t="s">
        <v>8788</v>
      </c>
      <c r="D6968">
        <v>2</v>
      </c>
      <c r="E6968">
        <v>3</v>
      </c>
      <c r="F6968" t="s">
        <v>11</v>
      </c>
      <c r="G6968" t="s">
        <v>27850</v>
      </c>
      <c r="H6968" t="s">
        <v>448</v>
      </c>
    </row>
    <row r="6969" spans="1:8" x14ac:dyDescent="0.35">
      <c r="A6969" t="s">
        <v>27859</v>
      </c>
      <c r="B6969" t="s">
        <v>8250</v>
      </c>
      <c r="C6969" t="s">
        <v>8251</v>
      </c>
      <c r="D6969">
        <v>2</v>
      </c>
      <c r="E6969">
        <v>1</v>
      </c>
      <c r="F6969" t="s">
        <v>11</v>
      </c>
      <c r="G6969" t="s">
        <v>27860</v>
      </c>
      <c r="H6969" t="s">
        <v>1036</v>
      </c>
    </row>
    <row r="6970" spans="1:8" x14ac:dyDescent="0.35">
      <c r="A6970" t="s">
        <v>27865</v>
      </c>
      <c r="B6970" t="s">
        <v>27866</v>
      </c>
      <c r="C6970" t="s">
        <v>27867</v>
      </c>
      <c r="D6970">
        <v>2</v>
      </c>
      <c r="E6970">
        <v>1</v>
      </c>
      <c r="F6970" t="s">
        <v>11</v>
      </c>
      <c r="G6970" t="s">
        <v>27868</v>
      </c>
      <c r="H6970" t="s">
        <v>7084</v>
      </c>
    </row>
    <row r="6971" spans="1:8" x14ac:dyDescent="0.35">
      <c r="A6971" t="s">
        <v>27879</v>
      </c>
      <c r="B6971" t="s">
        <v>8923</v>
      </c>
      <c r="C6971" t="s">
        <v>8922</v>
      </c>
      <c r="D6971">
        <v>2</v>
      </c>
      <c r="E6971">
        <v>1</v>
      </c>
      <c r="F6971" t="s">
        <v>11</v>
      </c>
      <c r="G6971" t="s">
        <v>27880</v>
      </c>
      <c r="H6971" t="s">
        <v>27881</v>
      </c>
    </row>
    <row r="6972" spans="1:8" x14ac:dyDescent="0.35">
      <c r="A6972" t="s">
        <v>27893</v>
      </c>
      <c r="B6972" t="s">
        <v>22294</v>
      </c>
      <c r="C6972" t="s">
        <v>22295</v>
      </c>
      <c r="D6972">
        <v>2</v>
      </c>
      <c r="E6972">
        <v>1</v>
      </c>
      <c r="F6972" t="s">
        <v>11</v>
      </c>
      <c r="G6972" t="s">
        <v>27894</v>
      </c>
      <c r="H6972" t="s">
        <v>1293</v>
      </c>
    </row>
    <row r="6973" spans="1:8" x14ac:dyDescent="0.35">
      <c r="A6973" t="s">
        <v>27899</v>
      </c>
      <c r="B6973" t="s">
        <v>3551</v>
      </c>
      <c r="C6973" t="s">
        <v>3552</v>
      </c>
      <c r="D6973">
        <v>2</v>
      </c>
      <c r="E6973">
        <v>1</v>
      </c>
      <c r="F6973" t="s">
        <v>11</v>
      </c>
      <c r="G6973" t="s">
        <v>27900</v>
      </c>
      <c r="H6973" t="s">
        <v>4909</v>
      </c>
    </row>
    <row r="6974" spans="1:8" x14ac:dyDescent="0.35">
      <c r="A6974" t="s">
        <v>27914</v>
      </c>
      <c r="B6974" t="s">
        <v>1180</v>
      </c>
      <c r="C6974" t="s">
        <v>1181</v>
      </c>
      <c r="D6974">
        <v>2</v>
      </c>
      <c r="E6974">
        <v>1</v>
      </c>
      <c r="F6974" t="s">
        <v>11</v>
      </c>
      <c r="G6974" t="s">
        <v>27915</v>
      </c>
      <c r="H6974" t="s">
        <v>23726</v>
      </c>
    </row>
    <row r="6975" spans="1:8" x14ac:dyDescent="0.35">
      <c r="A6975" t="s">
        <v>27938</v>
      </c>
      <c r="B6975" t="s">
        <v>10036</v>
      </c>
      <c r="C6975" t="s">
        <v>10037</v>
      </c>
      <c r="D6975">
        <v>2</v>
      </c>
      <c r="E6975">
        <v>0</v>
      </c>
      <c r="F6975" t="s">
        <v>11</v>
      </c>
      <c r="G6975" t="s">
        <v>27937</v>
      </c>
      <c r="H6975" t="s">
        <v>22732</v>
      </c>
    </row>
    <row r="6976" spans="1:8" x14ac:dyDescent="0.35">
      <c r="A6976" t="s">
        <v>4363</v>
      </c>
      <c r="B6976" t="s">
        <v>3076</v>
      </c>
      <c r="C6976" t="s">
        <v>3075</v>
      </c>
      <c r="D6976">
        <v>2</v>
      </c>
      <c r="E6976">
        <v>1</v>
      </c>
      <c r="F6976" t="s">
        <v>11</v>
      </c>
      <c r="G6976" t="s">
        <v>27941</v>
      </c>
      <c r="H6976" t="s">
        <v>4113</v>
      </c>
    </row>
    <row r="6977" spans="1:8" x14ac:dyDescent="0.35">
      <c r="A6977" t="s">
        <v>5709</v>
      </c>
      <c r="B6977" t="s">
        <v>1896</v>
      </c>
      <c r="C6977" t="s">
        <v>1895</v>
      </c>
      <c r="D6977">
        <v>2</v>
      </c>
      <c r="E6977">
        <v>2</v>
      </c>
      <c r="F6977" t="s">
        <v>11</v>
      </c>
      <c r="G6977" t="s">
        <v>27942</v>
      </c>
      <c r="H6977" t="s">
        <v>805</v>
      </c>
    </row>
    <row r="6978" spans="1:8" x14ac:dyDescent="0.35">
      <c r="A6978" t="s">
        <v>27947</v>
      </c>
      <c r="B6978" t="s">
        <v>8787</v>
      </c>
      <c r="C6978" t="s">
        <v>8788</v>
      </c>
      <c r="D6978">
        <v>2</v>
      </c>
      <c r="E6978">
        <v>2</v>
      </c>
      <c r="F6978" t="s">
        <v>11</v>
      </c>
      <c r="G6978" t="s">
        <v>27948</v>
      </c>
      <c r="H6978" t="s">
        <v>1601</v>
      </c>
    </row>
    <row r="6979" spans="1:8" x14ac:dyDescent="0.35">
      <c r="A6979" t="s">
        <v>27949</v>
      </c>
      <c r="B6979" t="s">
        <v>990</v>
      </c>
      <c r="C6979" t="s">
        <v>991</v>
      </c>
      <c r="D6979">
        <v>2</v>
      </c>
      <c r="E6979">
        <v>1</v>
      </c>
      <c r="F6979" t="s">
        <v>11</v>
      </c>
      <c r="G6979" t="s">
        <v>27950</v>
      </c>
      <c r="H6979" t="s">
        <v>2694</v>
      </c>
    </row>
    <row r="6980" spans="1:8" x14ac:dyDescent="0.35">
      <c r="A6980" t="s">
        <v>27955</v>
      </c>
      <c r="B6980" t="s">
        <v>27956</v>
      </c>
      <c r="C6980" t="s">
        <v>27957</v>
      </c>
      <c r="D6980">
        <v>2</v>
      </c>
      <c r="E6980">
        <v>0</v>
      </c>
      <c r="F6980" t="s">
        <v>11</v>
      </c>
      <c r="G6980" t="s">
        <v>27958</v>
      </c>
      <c r="H6980" t="s">
        <v>2667</v>
      </c>
    </row>
    <row r="6981" spans="1:8" x14ac:dyDescent="0.35">
      <c r="A6981" t="s">
        <v>27959</v>
      </c>
      <c r="B6981" t="s">
        <v>1104</v>
      </c>
      <c r="C6981" t="s">
        <v>1105</v>
      </c>
      <c r="D6981">
        <v>2</v>
      </c>
      <c r="E6981">
        <v>2</v>
      </c>
      <c r="F6981" t="s">
        <v>11</v>
      </c>
      <c r="G6981" t="s">
        <v>27960</v>
      </c>
      <c r="H6981" t="s">
        <v>13</v>
      </c>
    </row>
    <row r="6982" spans="1:8" x14ac:dyDescent="0.35">
      <c r="A6982" t="s">
        <v>27964</v>
      </c>
      <c r="B6982" t="s">
        <v>1456</v>
      </c>
      <c r="C6982" t="s">
        <v>1457</v>
      </c>
      <c r="D6982">
        <v>2</v>
      </c>
      <c r="E6982">
        <v>1</v>
      </c>
      <c r="F6982" t="s">
        <v>11</v>
      </c>
      <c r="G6982" t="s">
        <v>27965</v>
      </c>
      <c r="H6982" t="s">
        <v>1412</v>
      </c>
    </row>
    <row r="6983" spans="1:8" x14ac:dyDescent="0.35">
      <c r="A6983" t="s">
        <v>27970</v>
      </c>
      <c r="B6983" t="s">
        <v>4968</v>
      </c>
      <c r="C6983" t="s">
        <v>4967</v>
      </c>
      <c r="D6983">
        <v>2</v>
      </c>
      <c r="E6983">
        <v>0</v>
      </c>
      <c r="F6983" t="s">
        <v>11</v>
      </c>
      <c r="G6983" t="s">
        <v>27971</v>
      </c>
      <c r="H6983" t="s">
        <v>4532</v>
      </c>
    </row>
    <row r="6984" spans="1:8" x14ac:dyDescent="0.35">
      <c r="A6984" t="s">
        <v>27972</v>
      </c>
      <c r="B6984" t="s">
        <v>1432</v>
      </c>
      <c r="C6984" t="s">
        <v>1433</v>
      </c>
      <c r="D6984">
        <v>2</v>
      </c>
      <c r="E6984">
        <v>0</v>
      </c>
      <c r="F6984" t="s">
        <v>11</v>
      </c>
      <c r="G6984" t="s">
        <v>27971</v>
      </c>
      <c r="H6984" t="s">
        <v>27973</v>
      </c>
    </row>
    <row r="6985" spans="1:8" x14ac:dyDescent="0.35">
      <c r="A6985" t="s">
        <v>27974</v>
      </c>
      <c r="B6985" t="s">
        <v>994</v>
      </c>
      <c r="C6985" t="s">
        <v>995</v>
      </c>
      <c r="D6985">
        <v>2</v>
      </c>
      <c r="E6985">
        <v>1</v>
      </c>
      <c r="F6985" t="s">
        <v>11</v>
      </c>
      <c r="G6985" t="s">
        <v>27975</v>
      </c>
      <c r="H6985" t="s">
        <v>8442</v>
      </c>
    </row>
    <row r="6986" spans="1:8" x14ac:dyDescent="0.35">
      <c r="A6986" t="s">
        <v>27976</v>
      </c>
      <c r="B6986" t="s">
        <v>1966</v>
      </c>
      <c r="C6986" t="s">
        <v>1967</v>
      </c>
      <c r="D6986">
        <v>2</v>
      </c>
      <c r="E6986">
        <v>1</v>
      </c>
      <c r="F6986" t="s">
        <v>11</v>
      </c>
      <c r="G6986" t="s">
        <v>27977</v>
      </c>
      <c r="H6986" t="s">
        <v>9032</v>
      </c>
    </row>
    <row r="6987" spans="1:8" x14ac:dyDescent="0.35">
      <c r="A6987" t="s">
        <v>27978</v>
      </c>
      <c r="B6987" t="s">
        <v>2659</v>
      </c>
      <c r="C6987" t="s">
        <v>2658</v>
      </c>
      <c r="D6987">
        <v>2</v>
      </c>
      <c r="E6987">
        <v>1</v>
      </c>
      <c r="F6987" t="s">
        <v>11</v>
      </c>
      <c r="G6987" t="s">
        <v>27977</v>
      </c>
      <c r="H6987" t="s">
        <v>106</v>
      </c>
    </row>
    <row r="6988" spans="1:8" x14ac:dyDescent="0.35">
      <c r="A6988" t="s">
        <v>27985</v>
      </c>
      <c r="B6988" t="s">
        <v>1946</v>
      </c>
      <c r="C6988" t="s">
        <v>1947</v>
      </c>
      <c r="D6988">
        <v>2</v>
      </c>
      <c r="E6988">
        <v>0</v>
      </c>
      <c r="F6988" t="s">
        <v>11</v>
      </c>
      <c r="G6988" t="s">
        <v>27984</v>
      </c>
      <c r="H6988" t="s">
        <v>330</v>
      </c>
    </row>
    <row r="6989" spans="1:8" x14ac:dyDescent="0.35">
      <c r="A6989" t="s">
        <v>28013</v>
      </c>
      <c r="B6989" t="s">
        <v>15155</v>
      </c>
      <c r="C6989" t="s">
        <v>15156</v>
      </c>
      <c r="D6989">
        <v>2</v>
      </c>
      <c r="E6989">
        <v>1</v>
      </c>
      <c r="F6989" t="s">
        <v>11</v>
      </c>
      <c r="G6989" t="s">
        <v>28014</v>
      </c>
      <c r="H6989" t="s">
        <v>28015</v>
      </c>
    </row>
    <row r="6990" spans="1:8" x14ac:dyDescent="0.35">
      <c r="A6990" t="s">
        <v>28021</v>
      </c>
      <c r="B6990" t="s">
        <v>11187</v>
      </c>
      <c r="C6990" t="s">
        <v>11186</v>
      </c>
      <c r="D6990">
        <v>2</v>
      </c>
      <c r="E6990">
        <v>1</v>
      </c>
      <c r="F6990" t="s">
        <v>11</v>
      </c>
      <c r="G6990" t="s">
        <v>28019</v>
      </c>
      <c r="H6990" t="s">
        <v>5956</v>
      </c>
    </row>
    <row r="6991" spans="1:8" x14ac:dyDescent="0.35">
      <c r="A6991" t="s">
        <v>28022</v>
      </c>
      <c r="B6991" t="s">
        <v>12143</v>
      </c>
      <c r="C6991" t="s">
        <v>12144</v>
      </c>
      <c r="D6991">
        <v>2</v>
      </c>
      <c r="E6991">
        <v>0</v>
      </c>
      <c r="F6991" t="s">
        <v>11</v>
      </c>
      <c r="G6991" t="s">
        <v>28023</v>
      </c>
      <c r="H6991" t="s">
        <v>34</v>
      </c>
    </row>
    <row r="6992" spans="1:8" x14ac:dyDescent="0.35">
      <c r="A6992" t="s">
        <v>28030</v>
      </c>
      <c r="B6992" t="s">
        <v>3851</v>
      </c>
      <c r="C6992" t="s">
        <v>3852</v>
      </c>
      <c r="D6992">
        <v>2</v>
      </c>
      <c r="E6992">
        <v>1</v>
      </c>
      <c r="F6992" t="s">
        <v>11</v>
      </c>
      <c r="G6992" t="s">
        <v>28031</v>
      </c>
      <c r="H6992" t="s">
        <v>673</v>
      </c>
    </row>
    <row r="6993" spans="1:8" x14ac:dyDescent="0.35">
      <c r="A6993" t="s">
        <v>28034</v>
      </c>
      <c r="B6993" t="s">
        <v>3898</v>
      </c>
      <c r="C6993" t="s">
        <v>3899</v>
      </c>
      <c r="D6993">
        <v>2</v>
      </c>
      <c r="E6993">
        <v>1</v>
      </c>
      <c r="F6993" t="s">
        <v>11</v>
      </c>
      <c r="G6993" t="s">
        <v>28035</v>
      </c>
      <c r="H6993" t="s">
        <v>28036</v>
      </c>
    </row>
    <row r="6994" spans="1:8" x14ac:dyDescent="0.35">
      <c r="A6994" t="s">
        <v>24584</v>
      </c>
      <c r="B6994" t="s">
        <v>13956</v>
      </c>
      <c r="C6994" t="s">
        <v>13957</v>
      </c>
      <c r="D6994">
        <v>2</v>
      </c>
      <c r="E6994">
        <v>1</v>
      </c>
      <c r="F6994" t="s">
        <v>11</v>
      </c>
      <c r="G6994" t="s">
        <v>28051</v>
      </c>
      <c r="H6994" t="s">
        <v>24</v>
      </c>
    </row>
    <row r="6995" spans="1:8" x14ac:dyDescent="0.35">
      <c r="A6995" t="s">
        <v>28060</v>
      </c>
      <c r="B6995" t="s">
        <v>2769</v>
      </c>
      <c r="C6995" t="s">
        <v>2770</v>
      </c>
      <c r="D6995">
        <v>2</v>
      </c>
      <c r="E6995">
        <v>0</v>
      </c>
      <c r="F6995" t="s">
        <v>11</v>
      </c>
      <c r="G6995" t="s">
        <v>28061</v>
      </c>
      <c r="H6995" t="s">
        <v>1459</v>
      </c>
    </row>
    <row r="6996" spans="1:8" x14ac:dyDescent="0.35">
      <c r="A6996" t="s">
        <v>4363</v>
      </c>
      <c r="B6996" t="s">
        <v>3076</v>
      </c>
      <c r="C6996" t="s">
        <v>3075</v>
      </c>
      <c r="D6996">
        <v>2</v>
      </c>
      <c r="E6996">
        <v>1</v>
      </c>
      <c r="F6996" t="s">
        <v>11</v>
      </c>
      <c r="G6996" t="s">
        <v>28064</v>
      </c>
      <c r="H6996" t="s">
        <v>3509</v>
      </c>
    </row>
    <row r="6997" spans="1:8" x14ac:dyDescent="0.35">
      <c r="A6997" t="s">
        <v>28068</v>
      </c>
      <c r="B6997" t="s">
        <v>7669</v>
      </c>
      <c r="C6997" t="s">
        <v>7670</v>
      </c>
      <c r="D6997">
        <v>2</v>
      </c>
      <c r="E6997">
        <v>1</v>
      </c>
      <c r="F6997" t="s">
        <v>11</v>
      </c>
      <c r="G6997" t="s">
        <v>28069</v>
      </c>
      <c r="H6997" t="s">
        <v>3458</v>
      </c>
    </row>
    <row r="6998" spans="1:8" x14ac:dyDescent="0.35">
      <c r="A6998" t="s">
        <v>28070</v>
      </c>
      <c r="B6998" t="s">
        <v>2214</v>
      </c>
      <c r="C6998" t="s">
        <v>2215</v>
      </c>
      <c r="D6998">
        <v>2</v>
      </c>
      <c r="E6998">
        <v>1</v>
      </c>
      <c r="F6998" t="s">
        <v>11</v>
      </c>
      <c r="G6998" t="s">
        <v>28071</v>
      </c>
      <c r="H6998" t="s">
        <v>5465</v>
      </c>
    </row>
    <row r="6999" spans="1:8" x14ac:dyDescent="0.35">
      <c r="A6999" t="s">
        <v>28072</v>
      </c>
      <c r="B6999" t="s">
        <v>640</v>
      </c>
      <c r="C6999" t="s">
        <v>641</v>
      </c>
      <c r="D6999">
        <v>2</v>
      </c>
      <c r="E6999">
        <v>2</v>
      </c>
      <c r="F6999" t="s">
        <v>11</v>
      </c>
      <c r="G6999" t="s">
        <v>28071</v>
      </c>
      <c r="H6999" t="s">
        <v>28073</v>
      </c>
    </row>
    <row r="7000" spans="1:8" x14ac:dyDescent="0.35">
      <c r="A7000" t="s">
        <v>28070</v>
      </c>
      <c r="B7000" t="s">
        <v>2214</v>
      </c>
      <c r="C7000" t="s">
        <v>2215</v>
      </c>
      <c r="D7000">
        <v>2</v>
      </c>
      <c r="E7000">
        <v>1</v>
      </c>
      <c r="F7000" t="s">
        <v>11</v>
      </c>
      <c r="G7000" t="s">
        <v>28074</v>
      </c>
      <c r="H7000" t="s">
        <v>5465</v>
      </c>
    </row>
    <row r="7001" spans="1:8" x14ac:dyDescent="0.35">
      <c r="A7001" t="s">
        <v>28075</v>
      </c>
      <c r="B7001" t="s">
        <v>5802</v>
      </c>
      <c r="C7001" t="s">
        <v>5803</v>
      </c>
      <c r="D7001">
        <v>2</v>
      </c>
      <c r="E7001">
        <v>1</v>
      </c>
      <c r="F7001" t="s">
        <v>11</v>
      </c>
      <c r="G7001" t="s">
        <v>28074</v>
      </c>
      <c r="H7001" t="s">
        <v>2943</v>
      </c>
    </row>
    <row r="7002" spans="1:8" x14ac:dyDescent="0.35">
      <c r="A7002" t="s">
        <v>28082</v>
      </c>
      <c r="B7002" t="s">
        <v>5511</v>
      </c>
      <c r="C7002" t="s">
        <v>5510</v>
      </c>
      <c r="D7002">
        <v>2</v>
      </c>
      <c r="E7002">
        <v>0</v>
      </c>
      <c r="F7002" t="s">
        <v>11</v>
      </c>
      <c r="G7002" t="s">
        <v>28083</v>
      </c>
      <c r="H7002" t="s">
        <v>11025</v>
      </c>
    </row>
    <row r="7003" spans="1:8" x14ac:dyDescent="0.35">
      <c r="A7003" t="s">
        <v>8932</v>
      </c>
      <c r="B7003" t="s">
        <v>1180</v>
      </c>
      <c r="C7003" t="s">
        <v>1181</v>
      </c>
      <c r="D7003">
        <v>2</v>
      </c>
      <c r="E7003">
        <v>1</v>
      </c>
      <c r="F7003" t="s">
        <v>11</v>
      </c>
      <c r="G7003" t="s">
        <v>28084</v>
      </c>
      <c r="H7003" t="s">
        <v>21077</v>
      </c>
    </row>
    <row r="7004" spans="1:8" x14ac:dyDescent="0.35">
      <c r="A7004" t="s">
        <v>28106</v>
      </c>
      <c r="B7004" t="s">
        <v>4921</v>
      </c>
      <c r="C7004" t="s">
        <v>4922</v>
      </c>
      <c r="D7004">
        <v>2</v>
      </c>
      <c r="E7004">
        <v>2</v>
      </c>
      <c r="F7004" t="s">
        <v>11</v>
      </c>
      <c r="G7004" t="s">
        <v>28105</v>
      </c>
      <c r="H7004" t="s">
        <v>2616</v>
      </c>
    </row>
    <row r="7005" spans="1:8" x14ac:dyDescent="0.35">
      <c r="A7005" t="s">
        <v>28135</v>
      </c>
      <c r="B7005" t="s">
        <v>21768</v>
      </c>
      <c r="C7005" t="s">
        <v>21769</v>
      </c>
      <c r="D7005">
        <v>2</v>
      </c>
      <c r="E7005">
        <v>1</v>
      </c>
      <c r="F7005" t="s">
        <v>11</v>
      </c>
      <c r="G7005" t="s">
        <v>28136</v>
      </c>
      <c r="H7005" t="s">
        <v>2898</v>
      </c>
    </row>
    <row r="7006" spans="1:8" x14ac:dyDescent="0.35">
      <c r="A7006" t="s">
        <v>28159</v>
      </c>
      <c r="B7006" t="s">
        <v>3766</v>
      </c>
      <c r="C7006" t="s">
        <v>3767</v>
      </c>
      <c r="D7006">
        <v>2</v>
      </c>
      <c r="E7006">
        <v>1</v>
      </c>
      <c r="F7006" t="s">
        <v>11</v>
      </c>
      <c r="G7006" t="s">
        <v>28160</v>
      </c>
      <c r="H7006" t="s">
        <v>1530</v>
      </c>
    </row>
    <row r="7007" spans="1:8" x14ac:dyDescent="0.35">
      <c r="A7007" t="s">
        <v>28171</v>
      </c>
      <c r="B7007" t="s">
        <v>28172</v>
      </c>
      <c r="C7007" t="s">
        <v>28173</v>
      </c>
      <c r="D7007">
        <v>2</v>
      </c>
      <c r="E7007">
        <v>1</v>
      </c>
      <c r="F7007" t="s">
        <v>11</v>
      </c>
      <c r="G7007" t="s">
        <v>28170</v>
      </c>
      <c r="H7007" t="s">
        <v>2667</v>
      </c>
    </row>
    <row r="7008" spans="1:8" x14ac:dyDescent="0.35">
      <c r="A7008" t="s">
        <v>28179</v>
      </c>
      <c r="B7008" t="s">
        <v>24050</v>
      </c>
      <c r="C7008" t="s">
        <v>24051</v>
      </c>
      <c r="D7008">
        <v>2</v>
      </c>
      <c r="E7008">
        <v>0</v>
      </c>
      <c r="F7008" t="s">
        <v>11</v>
      </c>
      <c r="G7008" t="s">
        <v>28180</v>
      </c>
      <c r="H7008" t="s">
        <v>180</v>
      </c>
    </row>
    <row r="7009" spans="1:8" x14ac:dyDescent="0.35">
      <c r="A7009" t="s">
        <v>28186</v>
      </c>
      <c r="B7009" t="s">
        <v>1754</v>
      </c>
      <c r="C7009" t="s">
        <v>1755</v>
      </c>
      <c r="D7009">
        <v>2</v>
      </c>
      <c r="E7009">
        <v>0</v>
      </c>
      <c r="F7009" t="s">
        <v>11</v>
      </c>
      <c r="G7009" t="s">
        <v>28187</v>
      </c>
      <c r="H7009" t="s">
        <v>28188</v>
      </c>
    </row>
    <row r="7010" spans="1:8" x14ac:dyDescent="0.35">
      <c r="A7010" t="s">
        <v>28189</v>
      </c>
      <c r="B7010" t="s">
        <v>28190</v>
      </c>
      <c r="C7010" t="s">
        <v>28191</v>
      </c>
      <c r="D7010">
        <v>2</v>
      </c>
      <c r="E7010">
        <v>1</v>
      </c>
      <c r="F7010" t="s">
        <v>11</v>
      </c>
      <c r="G7010" t="s">
        <v>28192</v>
      </c>
      <c r="H7010" t="s">
        <v>3044</v>
      </c>
    </row>
    <row r="7011" spans="1:8" x14ac:dyDescent="0.35">
      <c r="A7011" t="s">
        <v>28202</v>
      </c>
      <c r="B7011" t="s">
        <v>28203</v>
      </c>
      <c r="C7011" t="s">
        <v>28204</v>
      </c>
      <c r="D7011">
        <v>2</v>
      </c>
      <c r="E7011">
        <v>1</v>
      </c>
      <c r="F7011" t="s">
        <v>11</v>
      </c>
      <c r="G7011" t="s">
        <v>28205</v>
      </c>
      <c r="H7011" t="s">
        <v>6158</v>
      </c>
    </row>
    <row r="7012" spans="1:8" x14ac:dyDescent="0.35">
      <c r="A7012" t="s">
        <v>28213</v>
      </c>
      <c r="B7012" t="s">
        <v>7907</v>
      </c>
      <c r="C7012" t="s">
        <v>7908</v>
      </c>
      <c r="D7012">
        <v>2</v>
      </c>
      <c r="E7012">
        <v>1</v>
      </c>
      <c r="F7012" t="s">
        <v>11</v>
      </c>
      <c r="G7012" t="s">
        <v>28214</v>
      </c>
      <c r="H7012" t="s">
        <v>9414</v>
      </c>
    </row>
    <row r="7013" spans="1:8" x14ac:dyDescent="0.35">
      <c r="A7013" t="s">
        <v>28217</v>
      </c>
      <c r="B7013" t="s">
        <v>3164</v>
      </c>
      <c r="C7013" t="s">
        <v>3165</v>
      </c>
      <c r="D7013">
        <v>2</v>
      </c>
      <c r="E7013">
        <v>0</v>
      </c>
      <c r="F7013" t="s">
        <v>11</v>
      </c>
      <c r="G7013" t="s">
        <v>28218</v>
      </c>
      <c r="H7013" t="s">
        <v>5456</v>
      </c>
    </row>
    <row r="7014" spans="1:8" x14ac:dyDescent="0.35">
      <c r="A7014" t="s">
        <v>28221</v>
      </c>
      <c r="B7014" t="s">
        <v>5837</v>
      </c>
      <c r="C7014" t="s">
        <v>5838</v>
      </c>
      <c r="D7014">
        <v>2</v>
      </c>
      <c r="E7014">
        <v>0</v>
      </c>
      <c r="F7014" t="s">
        <v>11</v>
      </c>
      <c r="G7014" t="s">
        <v>28222</v>
      </c>
      <c r="H7014" t="s">
        <v>2248</v>
      </c>
    </row>
    <row r="7015" spans="1:8" x14ac:dyDescent="0.35">
      <c r="A7015" t="s">
        <v>28228</v>
      </c>
      <c r="B7015" t="s">
        <v>6039</v>
      </c>
      <c r="C7015" t="s">
        <v>6040</v>
      </c>
      <c r="D7015">
        <v>2</v>
      </c>
      <c r="E7015">
        <v>1</v>
      </c>
      <c r="F7015" t="s">
        <v>11</v>
      </c>
      <c r="G7015" t="s">
        <v>28229</v>
      </c>
      <c r="H7015" t="s">
        <v>251</v>
      </c>
    </row>
    <row r="7016" spans="1:8" x14ac:dyDescent="0.35">
      <c r="A7016" t="s">
        <v>28260</v>
      </c>
      <c r="B7016" t="s">
        <v>3652</v>
      </c>
      <c r="C7016" t="s">
        <v>3651</v>
      </c>
      <c r="D7016">
        <v>2</v>
      </c>
      <c r="E7016">
        <v>0</v>
      </c>
      <c r="F7016" t="s">
        <v>11</v>
      </c>
      <c r="G7016" t="s">
        <v>28261</v>
      </c>
      <c r="H7016" t="s">
        <v>9985</v>
      </c>
    </row>
    <row r="7017" spans="1:8" x14ac:dyDescent="0.35">
      <c r="A7017" t="s">
        <v>28264</v>
      </c>
      <c r="B7017" t="s">
        <v>1549</v>
      </c>
      <c r="C7017" t="s">
        <v>1550</v>
      </c>
      <c r="D7017">
        <v>2</v>
      </c>
      <c r="E7017">
        <v>0</v>
      </c>
      <c r="F7017" t="s">
        <v>11</v>
      </c>
      <c r="G7017" t="s">
        <v>28265</v>
      </c>
      <c r="H7017" t="s">
        <v>28266</v>
      </c>
    </row>
    <row r="7018" spans="1:8" x14ac:dyDescent="0.35">
      <c r="A7018" t="s">
        <v>28297</v>
      </c>
      <c r="B7018" t="s">
        <v>3889</v>
      </c>
      <c r="C7018" t="s">
        <v>3890</v>
      </c>
      <c r="D7018">
        <v>2</v>
      </c>
      <c r="E7018">
        <v>1</v>
      </c>
      <c r="F7018" t="s">
        <v>11</v>
      </c>
      <c r="G7018" t="s">
        <v>28298</v>
      </c>
      <c r="H7018" t="s">
        <v>28299</v>
      </c>
    </row>
    <row r="7019" spans="1:8" x14ac:dyDescent="0.35">
      <c r="A7019" t="s">
        <v>28302</v>
      </c>
      <c r="B7019" t="s">
        <v>108</v>
      </c>
      <c r="C7019" t="s">
        <v>109</v>
      </c>
      <c r="D7019">
        <v>2</v>
      </c>
      <c r="E7019">
        <v>0</v>
      </c>
      <c r="F7019" t="s">
        <v>11</v>
      </c>
      <c r="G7019" t="s">
        <v>28301</v>
      </c>
      <c r="H7019" t="s">
        <v>2997</v>
      </c>
    </row>
    <row r="7020" spans="1:8" x14ac:dyDescent="0.35">
      <c r="A7020" t="s">
        <v>28306</v>
      </c>
      <c r="B7020" t="s">
        <v>492</v>
      </c>
      <c r="C7020" t="s">
        <v>493</v>
      </c>
      <c r="D7020">
        <v>2</v>
      </c>
      <c r="E7020">
        <v>1</v>
      </c>
      <c r="F7020" t="s">
        <v>11</v>
      </c>
      <c r="G7020" t="s">
        <v>28307</v>
      </c>
      <c r="H7020" t="s">
        <v>7953</v>
      </c>
    </row>
    <row r="7021" spans="1:8" x14ac:dyDescent="0.35">
      <c r="A7021" t="s">
        <v>28313</v>
      </c>
      <c r="B7021" t="s">
        <v>3889</v>
      </c>
      <c r="C7021" t="s">
        <v>3890</v>
      </c>
      <c r="D7021">
        <v>2</v>
      </c>
      <c r="E7021">
        <v>1</v>
      </c>
      <c r="F7021" t="s">
        <v>11</v>
      </c>
      <c r="G7021" t="s">
        <v>28314</v>
      </c>
      <c r="H7021" t="s">
        <v>3654</v>
      </c>
    </row>
    <row r="7022" spans="1:8" x14ac:dyDescent="0.35">
      <c r="A7022" t="s">
        <v>28338</v>
      </c>
      <c r="B7022" t="s">
        <v>2516</v>
      </c>
      <c r="C7022" t="s">
        <v>2517</v>
      </c>
      <c r="D7022">
        <v>2</v>
      </c>
      <c r="E7022">
        <v>1</v>
      </c>
      <c r="F7022" t="s">
        <v>11</v>
      </c>
      <c r="G7022" t="s">
        <v>28339</v>
      </c>
      <c r="H7022" t="s">
        <v>2582</v>
      </c>
    </row>
    <row r="7023" spans="1:8" x14ac:dyDescent="0.35">
      <c r="A7023" t="s">
        <v>28376</v>
      </c>
      <c r="B7023" t="s">
        <v>28377</v>
      </c>
      <c r="C7023" t="s">
        <v>28378</v>
      </c>
      <c r="D7023">
        <v>2</v>
      </c>
      <c r="E7023">
        <v>1</v>
      </c>
      <c r="F7023" t="s">
        <v>11</v>
      </c>
      <c r="G7023" t="s">
        <v>28379</v>
      </c>
      <c r="H7023" t="s">
        <v>3659</v>
      </c>
    </row>
    <row r="7024" spans="1:8" x14ac:dyDescent="0.35">
      <c r="A7024" t="s">
        <v>28380</v>
      </c>
      <c r="B7024" t="s">
        <v>28381</v>
      </c>
      <c r="C7024" t="s">
        <v>28382</v>
      </c>
      <c r="D7024">
        <v>2</v>
      </c>
      <c r="E7024">
        <v>0</v>
      </c>
      <c r="F7024" t="s">
        <v>11</v>
      </c>
      <c r="G7024" t="s">
        <v>28383</v>
      </c>
      <c r="H7024" t="s">
        <v>18</v>
      </c>
    </row>
    <row r="7025" spans="1:8" x14ac:dyDescent="0.35">
      <c r="A7025" t="s">
        <v>28395</v>
      </c>
      <c r="B7025" t="s">
        <v>8562</v>
      </c>
      <c r="C7025" t="s">
        <v>8563</v>
      </c>
      <c r="D7025">
        <v>2</v>
      </c>
      <c r="E7025">
        <v>0</v>
      </c>
      <c r="F7025" t="s">
        <v>11</v>
      </c>
      <c r="G7025" t="s">
        <v>28396</v>
      </c>
      <c r="H7025" t="s">
        <v>2052</v>
      </c>
    </row>
    <row r="7026" spans="1:8" x14ac:dyDescent="0.35">
      <c r="A7026" t="s">
        <v>28423</v>
      </c>
      <c r="B7026" t="s">
        <v>26</v>
      </c>
      <c r="C7026" t="s">
        <v>27</v>
      </c>
      <c r="D7026">
        <v>2</v>
      </c>
      <c r="E7026">
        <v>1</v>
      </c>
      <c r="F7026" t="s">
        <v>11</v>
      </c>
      <c r="G7026" t="s">
        <v>28424</v>
      </c>
      <c r="H7026" t="s">
        <v>4947</v>
      </c>
    </row>
    <row r="7027" spans="1:8" x14ac:dyDescent="0.35">
      <c r="A7027" t="s">
        <v>28425</v>
      </c>
      <c r="B7027" t="s">
        <v>6039</v>
      </c>
      <c r="C7027" t="s">
        <v>6040</v>
      </c>
      <c r="D7027">
        <v>2</v>
      </c>
      <c r="E7027">
        <v>1</v>
      </c>
      <c r="F7027" t="s">
        <v>11</v>
      </c>
      <c r="G7027" t="s">
        <v>28426</v>
      </c>
      <c r="H7027" t="s">
        <v>3023</v>
      </c>
    </row>
    <row r="7028" spans="1:8" x14ac:dyDescent="0.35">
      <c r="A7028" t="s">
        <v>28427</v>
      </c>
      <c r="B7028" t="s">
        <v>28428</v>
      </c>
      <c r="C7028" t="s">
        <v>28429</v>
      </c>
      <c r="D7028">
        <v>2</v>
      </c>
      <c r="E7028">
        <v>1</v>
      </c>
      <c r="F7028" t="s">
        <v>11</v>
      </c>
      <c r="G7028" t="s">
        <v>28430</v>
      </c>
      <c r="H7028" t="s">
        <v>3654</v>
      </c>
    </row>
    <row r="7029" spans="1:8" x14ac:dyDescent="0.35">
      <c r="A7029" t="s">
        <v>28442</v>
      </c>
      <c r="B7029" t="s">
        <v>1683</v>
      </c>
      <c r="C7029" t="s">
        <v>1684</v>
      </c>
      <c r="D7029">
        <v>2</v>
      </c>
      <c r="E7029">
        <v>1</v>
      </c>
      <c r="F7029" t="s">
        <v>11</v>
      </c>
      <c r="G7029" t="s">
        <v>28443</v>
      </c>
      <c r="H7029" t="s">
        <v>28444</v>
      </c>
    </row>
    <row r="7030" spans="1:8" x14ac:dyDescent="0.35">
      <c r="A7030" t="s">
        <v>28450</v>
      </c>
      <c r="B7030" t="s">
        <v>28451</v>
      </c>
      <c r="C7030" t="s">
        <v>28452</v>
      </c>
      <c r="D7030">
        <v>2</v>
      </c>
      <c r="E7030">
        <v>3</v>
      </c>
      <c r="F7030" t="s">
        <v>11</v>
      </c>
      <c r="G7030" t="s">
        <v>28453</v>
      </c>
      <c r="H7030" t="s">
        <v>93</v>
      </c>
    </row>
    <row r="7031" spans="1:8" x14ac:dyDescent="0.35">
      <c r="A7031" t="s">
        <v>28500</v>
      </c>
      <c r="B7031" t="s">
        <v>28501</v>
      </c>
      <c r="C7031" t="s">
        <v>28502</v>
      </c>
      <c r="D7031">
        <v>2</v>
      </c>
      <c r="E7031">
        <v>1</v>
      </c>
      <c r="F7031" t="s">
        <v>11</v>
      </c>
      <c r="G7031" t="s">
        <v>28503</v>
      </c>
      <c r="H7031" t="s">
        <v>2702</v>
      </c>
    </row>
    <row r="7032" spans="1:8" x14ac:dyDescent="0.35">
      <c r="A7032" t="s">
        <v>28506</v>
      </c>
      <c r="B7032" t="s">
        <v>41</v>
      </c>
      <c r="C7032" t="s">
        <v>42</v>
      </c>
      <c r="D7032">
        <v>2</v>
      </c>
      <c r="E7032">
        <v>1</v>
      </c>
      <c r="F7032" t="s">
        <v>11</v>
      </c>
      <c r="G7032" t="s">
        <v>28507</v>
      </c>
      <c r="H7032" t="s">
        <v>2540</v>
      </c>
    </row>
    <row r="7033" spans="1:8" x14ac:dyDescent="0.35">
      <c r="A7033" t="s">
        <v>28510</v>
      </c>
      <c r="B7033" t="s">
        <v>28511</v>
      </c>
      <c r="C7033" t="s">
        <v>28512</v>
      </c>
      <c r="D7033">
        <v>2</v>
      </c>
      <c r="E7033">
        <v>1</v>
      </c>
      <c r="F7033" t="s">
        <v>11</v>
      </c>
      <c r="G7033" t="s">
        <v>28513</v>
      </c>
      <c r="H7033" t="s">
        <v>2667</v>
      </c>
    </row>
    <row r="7034" spans="1:8" x14ac:dyDescent="0.35">
      <c r="A7034" t="s">
        <v>24016</v>
      </c>
      <c r="B7034" t="s">
        <v>21229</v>
      </c>
      <c r="C7034" t="s">
        <v>21230</v>
      </c>
      <c r="D7034">
        <v>2</v>
      </c>
      <c r="E7034">
        <v>1</v>
      </c>
      <c r="F7034" t="s">
        <v>11</v>
      </c>
      <c r="G7034" t="s">
        <v>28516</v>
      </c>
      <c r="H7034" t="s">
        <v>5308</v>
      </c>
    </row>
    <row r="7035" spans="1:8" x14ac:dyDescent="0.35">
      <c r="A7035" t="s">
        <v>28523</v>
      </c>
      <c r="B7035" t="s">
        <v>7112</v>
      </c>
      <c r="C7035" t="s">
        <v>7111</v>
      </c>
      <c r="D7035">
        <v>2</v>
      </c>
      <c r="E7035">
        <v>1</v>
      </c>
      <c r="F7035" t="s">
        <v>11</v>
      </c>
      <c r="G7035" t="s">
        <v>28524</v>
      </c>
      <c r="H7035" t="s">
        <v>2071</v>
      </c>
    </row>
    <row r="7036" spans="1:8" x14ac:dyDescent="0.35">
      <c r="A7036" t="s">
        <v>28534</v>
      </c>
      <c r="B7036" t="s">
        <v>140</v>
      </c>
      <c r="C7036" t="s">
        <v>141</v>
      </c>
      <c r="D7036">
        <v>2</v>
      </c>
      <c r="E7036">
        <v>1</v>
      </c>
      <c r="F7036" t="s">
        <v>11</v>
      </c>
      <c r="G7036" t="s">
        <v>28535</v>
      </c>
      <c r="H7036" t="s">
        <v>1293</v>
      </c>
    </row>
    <row r="7037" spans="1:8" x14ac:dyDescent="0.35">
      <c r="A7037" t="s">
        <v>28538</v>
      </c>
      <c r="B7037" t="s">
        <v>19531</v>
      </c>
      <c r="C7037" t="s">
        <v>19530</v>
      </c>
      <c r="D7037">
        <v>2</v>
      </c>
      <c r="E7037">
        <v>1</v>
      </c>
      <c r="F7037" t="s">
        <v>11</v>
      </c>
      <c r="G7037" t="s">
        <v>28539</v>
      </c>
      <c r="H7037" t="s">
        <v>2667</v>
      </c>
    </row>
    <row r="7038" spans="1:8" x14ac:dyDescent="0.35">
      <c r="A7038" t="s">
        <v>28540</v>
      </c>
      <c r="B7038" t="s">
        <v>28541</v>
      </c>
      <c r="C7038" t="s">
        <v>28542</v>
      </c>
      <c r="D7038">
        <v>2</v>
      </c>
      <c r="E7038">
        <v>1</v>
      </c>
      <c r="F7038" t="s">
        <v>11</v>
      </c>
      <c r="G7038" t="s">
        <v>28543</v>
      </c>
      <c r="H7038" t="s">
        <v>8619</v>
      </c>
    </row>
    <row r="7039" spans="1:8" x14ac:dyDescent="0.35">
      <c r="A7039" t="s">
        <v>28544</v>
      </c>
      <c r="B7039" t="s">
        <v>28545</v>
      </c>
      <c r="C7039" t="s">
        <v>28546</v>
      </c>
      <c r="D7039">
        <v>2</v>
      </c>
      <c r="E7039">
        <v>1</v>
      </c>
      <c r="F7039" t="s">
        <v>11</v>
      </c>
      <c r="G7039" t="s">
        <v>28547</v>
      </c>
      <c r="H7039" t="s">
        <v>490</v>
      </c>
    </row>
    <row r="7040" spans="1:8" x14ac:dyDescent="0.35">
      <c r="A7040" t="s">
        <v>28550</v>
      </c>
      <c r="B7040" t="s">
        <v>8185</v>
      </c>
      <c r="C7040" t="s">
        <v>8186</v>
      </c>
      <c r="D7040">
        <v>2</v>
      </c>
      <c r="E7040">
        <v>0</v>
      </c>
      <c r="F7040" t="s">
        <v>11</v>
      </c>
      <c r="G7040" t="s">
        <v>28551</v>
      </c>
      <c r="H7040" t="s">
        <v>26122</v>
      </c>
    </row>
    <row r="7041" spans="1:8" x14ac:dyDescent="0.35">
      <c r="A7041" t="s">
        <v>28552</v>
      </c>
      <c r="B7041" t="s">
        <v>28553</v>
      </c>
      <c r="C7041" t="s">
        <v>28554</v>
      </c>
      <c r="D7041">
        <v>2</v>
      </c>
      <c r="E7041">
        <v>1</v>
      </c>
      <c r="F7041" t="s">
        <v>11</v>
      </c>
      <c r="G7041" t="s">
        <v>28555</v>
      </c>
      <c r="H7041" t="s">
        <v>5314</v>
      </c>
    </row>
    <row r="7042" spans="1:8" x14ac:dyDescent="0.35">
      <c r="A7042" t="s">
        <v>28556</v>
      </c>
      <c r="B7042" t="s">
        <v>6411</v>
      </c>
      <c r="C7042" t="s">
        <v>6412</v>
      </c>
      <c r="D7042">
        <v>2</v>
      </c>
      <c r="E7042">
        <v>2</v>
      </c>
      <c r="F7042" t="s">
        <v>11</v>
      </c>
      <c r="G7042" t="s">
        <v>28557</v>
      </c>
      <c r="H7042" t="s">
        <v>180</v>
      </c>
    </row>
    <row r="7043" spans="1:8" x14ac:dyDescent="0.35">
      <c r="A7043" t="s">
        <v>28558</v>
      </c>
      <c r="B7043" t="s">
        <v>28559</v>
      </c>
      <c r="C7043" t="s">
        <v>28560</v>
      </c>
      <c r="D7043">
        <v>2</v>
      </c>
      <c r="E7043">
        <v>1</v>
      </c>
      <c r="F7043" t="s">
        <v>11</v>
      </c>
      <c r="G7043" t="s">
        <v>28561</v>
      </c>
      <c r="H7043" t="s">
        <v>2702</v>
      </c>
    </row>
    <row r="7044" spans="1:8" x14ac:dyDescent="0.35">
      <c r="A7044" t="s">
        <v>28567</v>
      </c>
      <c r="B7044" t="s">
        <v>352</v>
      </c>
      <c r="C7044" t="s">
        <v>353</v>
      </c>
      <c r="D7044">
        <v>2</v>
      </c>
      <c r="E7044">
        <v>1</v>
      </c>
      <c r="F7044" t="s">
        <v>11</v>
      </c>
      <c r="G7044" t="s">
        <v>28568</v>
      </c>
      <c r="H7044" t="s">
        <v>13887</v>
      </c>
    </row>
    <row r="7045" spans="1:8" x14ac:dyDescent="0.35">
      <c r="A7045" t="s">
        <v>28576</v>
      </c>
      <c r="B7045" t="s">
        <v>1746</v>
      </c>
      <c r="C7045" t="s">
        <v>1747</v>
      </c>
      <c r="D7045">
        <v>2</v>
      </c>
      <c r="E7045">
        <v>1</v>
      </c>
      <c r="F7045" t="s">
        <v>11</v>
      </c>
      <c r="G7045" t="s">
        <v>28577</v>
      </c>
      <c r="H7045" t="s">
        <v>651</v>
      </c>
    </row>
    <row r="7046" spans="1:8" x14ac:dyDescent="0.35">
      <c r="A7046" t="s">
        <v>28601</v>
      </c>
      <c r="B7046" t="s">
        <v>24550</v>
      </c>
      <c r="C7046" t="s">
        <v>24551</v>
      </c>
      <c r="D7046">
        <v>2</v>
      </c>
      <c r="E7046">
        <v>3</v>
      </c>
      <c r="F7046" t="s">
        <v>11</v>
      </c>
      <c r="G7046" t="s">
        <v>28602</v>
      </c>
      <c r="H7046" t="s">
        <v>2071</v>
      </c>
    </row>
    <row r="7047" spans="1:8" x14ac:dyDescent="0.35">
      <c r="A7047" t="s">
        <v>28604</v>
      </c>
      <c r="B7047" t="s">
        <v>4285</v>
      </c>
      <c r="C7047" t="s">
        <v>4286</v>
      </c>
      <c r="D7047">
        <v>2</v>
      </c>
      <c r="E7047">
        <v>1</v>
      </c>
      <c r="F7047" t="s">
        <v>11</v>
      </c>
      <c r="G7047" t="s">
        <v>28605</v>
      </c>
      <c r="H7047" t="s">
        <v>21318</v>
      </c>
    </row>
    <row r="7048" spans="1:8" x14ac:dyDescent="0.35">
      <c r="A7048" t="s">
        <v>28618</v>
      </c>
      <c r="B7048" t="s">
        <v>22543</v>
      </c>
      <c r="C7048" t="s">
        <v>22544</v>
      </c>
      <c r="D7048">
        <v>2</v>
      </c>
      <c r="E7048">
        <v>0</v>
      </c>
      <c r="F7048" t="s">
        <v>11</v>
      </c>
      <c r="G7048" t="s">
        <v>28619</v>
      </c>
      <c r="H7048" t="s">
        <v>22526</v>
      </c>
    </row>
    <row r="7049" spans="1:8" x14ac:dyDescent="0.35">
      <c r="A7049" t="s">
        <v>28630</v>
      </c>
      <c r="B7049" t="s">
        <v>3311</v>
      </c>
      <c r="C7049" t="s">
        <v>3312</v>
      </c>
      <c r="D7049">
        <v>2</v>
      </c>
      <c r="E7049">
        <v>1</v>
      </c>
      <c r="F7049" t="s">
        <v>11</v>
      </c>
      <c r="G7049" t="s">
        <v>28631</v>
      </c>
      <c r="H7049" t="s">
        <v>14632</v>
      </c>
    </row>
    <row r="7050" spans="1:8" x14ac:dyDescent="0.35">
      <c r="A7050" t="s">
        <v>28635</v>
      </c>
      <c r="B7050" t="s">
        <v>28636</v>
      </c>
      <c r="C7050" t="s">
        <v>28637</v>
      </c>
      <c r="D7050">
        <v>2</v>
      </c>
      <c r="E7050">
        <v>1</v>
      </c>
      <c r="F7050" t="s">
        <v>11</v>
      </c>
      <c r="G7050" t="s">
        <v>28638</v>
      </c>
      <c r="H7050" t="s">
        <v>10398</v>
      </c>
    </row>
    <row r="7051" spans="1:8" x14ac:dyDescent="0.35">
      <c r="A7051" t="s">
        <v>28649</v>
      </c>
      <c r="B7051" t="s">
        <v>1990</v>
      </c>
      <c r="C7051" t="s">
        <v>1991</v>
      </c>
      <c r="D7051">
        <v>2</v>
      </c>
      <c r="E7051">
        <v>1</v>
      </c>
      <c r="F7051" t="s">
        <v>11</v>
      </c>
      <c r="G7051" t="s">
        <v>28650</v>
      </c>
      <c r="H7051" t="s">
        <v>2295</v>
      </c>
    </row>
    <row r="7052" spans="1:8" x14ac:dyDescent="0.35">
      <c r="A7052" t="s">
        <v>28659</v>
      </c>
      <c r="B7052" t="s">
        <v>1104</v>
      </c>
      <c r="C7052" t="s">
        <v>1105</v>
      </c>
      <c r="D7052">
        <v>2</v>
      </c>
      <c r="E7052">
        <v>1</v>
      </c>
      <c r="F7052" t="s">
        <v>11</v>
      </c>
      <c r="G7052" t="s">
        <v>28660</v>
      </c>
      <c r="H7052" t="s">
        <v>613</v>
      </c>
    </row>
    <row r="7053" spans="1:8" x14ac:dyDescent="0.35">
      <c r="A7053" t="s">
        <v>28683</v>
      </c>
      <c r="B7053" t="s">
        <v>3311</v>
      </c>
      <c r="C7053" t="s">
        <v>3312</v>
      </c>
      <c r="D7053">
        <v>2</v>
      </c>
      <c r="E7053">
        <v>2</v>
      </c>
      <c r="F7053" t="s">
        <v>11</v>
      </c>
      <c r="G7053" t="s">
        <v>28684</v>
      </c>
      <c r="H7053" t="s">
        <v>14632</v>
      </c>
    </row>
    <row r="7054" spans="1:8" x14ac:dyDescent="0.35">
      <c r="A7054" t="s">
        <v>28685</v>
      </c>
      <c r="B7054" t="s">
        <v>798</v>
      </c>
      <c r="C7054" t="s">
        <v>799</v>
      </c>
      <c r="D7054">
        <v>2</v>
      </c>
      <c r="E7054">
        <v>1</v>
      </c>
      <c r="F7054" t="s">
        <v>11</v>
      </c>
      <c r="G7054" t="s">
        <v>28686</v>
      </c>
      <c r="H7054" t="s">
        <v>16209</v>
      </c>
    </row>
    <row r="7055" spans="1:8" x14ac:dyDescent="0.35">
      <c r="A7055" t="s">
        <v>28687</v>
      </c>
      <c r="B7055" t="s">
        <v>16410</v>
      </c>
      <c r="C7055" t="s">
        <v>16411</v>
      </c>
      <c r="D7055">
        <v>2</v>
      </c>
      <c r="E7055">
        <v>1</v>
      </c>
      <c r="F7055" t="s">
        <v>11</v>
      </c>
      <c r="G7055" t="s">
        <v>28688</v>
      </c>
      <c r="H7055" t="s">
        <v>23337</v>
      </c>
    </row>
    <row r="7056" spans="1:8" x14ac:dyDescent="0.35">
      <c r="A7056" t="s">
        <v>28691</v>
      </c>
      <c r="B7056" t="s">
        <v>4241</v>
      </c>
      <c r="C7056" t="s">
        <v>4242</v>
      </c>
      <c r="D7056">
        <v>2</v>
      </c>
      <c r="E7056">
        <v>1</v>
      </c>
      <c r="F7056" t="s">
        <v>11</v>
      </c>
      <c r="G7056" t="s">
        <v>28692</v>
      </c>
      <c r="H7056" t="s">
        <v>371</v>
      </c>
    </row>
    <row r="7057" spans="1:8" x14ac:dyDescent="0.35">
      <c r="A7057" t="s">
        <v>28699</v>
      </c>
      <c r="B7057" t="s">
        <v>6976</v>
      </c>
      <c r="C7057" t="s">
        <v>6977</v>
      </c>
      <c r="D7057">
        <v>2</v>
      </c>
      <c r="E7057">
        <v>1</v>
      </c>
      <c r="F7057" t="s">
        <v>11</v>
      </c>
      <c r="G7057" t="s">
        <v>28700</v>
      </c>
      <c r="H7057" t="s">
        <v>24</v>
      </c>
    </row>
    <row r="7058" spans="1:8" x14ac:dyDescent="0.35">
      <c r="A7058" t="s">
        <v>28707</v>
      </c>
      <c r="B7058" t="s">
        <v>1777</v>
      </c>
      <c r="C7058" t="s">
        <v>1778</v>
      </c>
      <c r="D7058">
        <v>2</v>
      </c>
      <c r="E7058">
        <v>1</v>
      </c>
      <c r="F7058" t="s">
        <v>11</v>
      </c>
      <c r="G7058" t="s">
        <v>28708</v>
      </c>
      <c r="H7058" t="s">
        <v>2943</v>
      </c>
    </row>
    <row r="7059" spans="1:8" x14ac:dyDescent="0.35">
      <c r="A7059" t="s">
        <v>28719</v>
      </c>
      <c r="B7059" t="s">
        <v>28720</v>
      </c>
      <c r="C7059" t="s">
        <v>28721</v>
      </c>
      <c r="D7059">
        <v>2</v>
      </c>
      <c r="E7059">
        <v>1</v>
      </c>
      <c r="F7059" t="s">
        <v>11</v>
      </c>
      <c r="G7059" t="s">
        <v>28722</v>
      </c>
      <c r="H7059" t="s">
        <v>295</v>
      </c>
    </row>
    <row r="7060" spans="1:8" x14ac:dyDescent="0.35">
      <c r="A7060" t="s">
        <v>28755</v>
      </c>
      <c r="B7060" t="s">
        <v>28720</v>
      </c>
      <c r="C7060" t="s">
        <v>28721</v>
      </c>
      <c r="D7060">
        <v>2</v>
      </c>
      <c r="E7060">
        <v>1</v>
      </c>
      <c r="F7060" t="s">
        <v>11</v>
      </c>
      <c r="G7060" t="s">
        <v>28756</v>
      </c>
      <c r="H7060" t="s">
        <v>295</v>
      </c>
    </row>
    <row r="7061" spans="1:8" x14ac:dyDescent="0.35">
      <c r="A7061" t="s">
        <v>28776</v>
      </c>
      <c r="B7061" t="s">
        <v>11253</v>
      </c>
      <c r="C7061" t="s">
        <v>11254</v>
      </c>
      <c r="D7061">
        <v>2</v>
      </c>
      <c r="E7061">
        <v>1</v>
      </c>
      <c r="F7061" t="s">
        <v>11</v>
      </c>
      <c r="G7061" t="s">
        <v>28777</v>
      </c>
      <c r="H7061" t="s">
        <v>20309</v>
      </c>
    </row>
    <row r="7062" spans="1:8" x14ac:dyDescent="0.35">
      <c r="A7062" t="s">
        <v>28781</v>
      </c>
      <c r="B7062" t="s">
        <v>2386</v>
      </c>
      <c r="C7062" t="s">
        <v>2387</v>
      </c>
      <c r="D7062">
        <v>2</v>
      </c>
      <c r="E7062">
        <v>1</v>
      </c>
      <c r="F7062" t="s">
        <v>11</v>
      </c>
      <c r="G7062" t="s">
        <v>28782</v>
      </c>
      <c r="H7062" t="s">
        <v>7834</v>
      </c>
    </row>
    <row r="7063" spans="1:8" x14ac:dyDescent="0.35">
      <c r="A7063" t="s">
        <v>28805</v>
      </c>
      <c r="B7063" t="s">
        <v>9470</v>
      </c>
      <c r="C7063" t="s">
        <v>9471</v>
      </c>
      <c r="D7063">
        <v>2</v>
      </c>
      <c r="E7063">
        <v>1</v>
      </c>
      <c r="F7063" t="s">
        <v>11</v>
      </c>
      <c r="G7063" t="s">
        <v>28806</v>
      </c>
      <c r="H7063" t="s">
        <v>251</v>
      </c>
    </row>
    <row r="7064" spans="1:8" x14ac:dyDescent="0.35">
      <c r="A7064" t="s">
        <v>28807</v>
      </c>
      <c r="B7064" t="s">
        <v>28528</v>
      </c>
      <c r="C7064" t="s">
        <v>28529</v>
      </c>
      <c r="D7064">
        <v>2</v>
      </c>
      <c r="E7064">
        <v>1</v>
      </c>
      <c r="F7064" t="s">
        <v>11</v>
      </c>
      <c r="G7064" t="s">
        <v>28808</v>
      </c>
      <c r="H7064" t="s">
        <v>180</v>
      </c>
    </row>
    <row r="7065" spans="1:8" x14ac:dyDescent="0.35">
      <c r="A7065" t="s">
        <v>28776</v>
      </c>
      <c r="B7065" t="s">
        <v>11253</v>
      </c>
      <c r="C7065" t="s">
        <v>11254</v>
      </c>
      <c r="D7065">
        <v>2</v>
      </c>
      <c r="E7065">
        <v>1</v>
      </c>
      <c r="F7065" t="s">
        <v>11</v>
      </c>
      <c r="G7065" t="s">
        <v>28820</v>
      </c>
      <c r="H7065" t="s">
        <v>764</v>
      </c>
    </row>
    <row r="7066" spans="1:8" x14ac:dyDescent="0.35">
      <c r="A7066" t="s">
        <v>28822</v>
      </c>
      <c r="B7066" t="s">
        <v>28784</v>
      </c>
      <c r="C7066" t="s">
        <v>28785</v>
      </c>
      <c r="D7066">
        <v>2</v>
      </c>
      <c r="E7066">
        <v>1</v>
      </c>
      <c r="F7066" t="s">
        <v>11</v>
      </c>
      <c r="G7066" t="s">
        <v>28823</v>
      </c>
      <c r="H7066" t="s">
        <v>2003</v>
      </c>
    </row>
    <row r="7067" spans="1:8" x14ac:dyDescent="0.35">
      <c r="A7067" t="s">
        <v>28839</v>
      </c>
      <c r="B7067" t="s">
        <v>28840</v>
      </c>
      <c r="C7067" t="s">
        <v>28841</v>
      </c>
      <c r="D7067">
        <v>2</v>
      </c>
      <c r="E7067">
        <v>1</v>
      </c>
      <c r="F7067" t="s">
        <v>11</v>
      </c>
      <c r="G7067" t="s">
        <v>28842</v>
      </c>
      <c r="H7067" t="s">
        <v>509</v>
      </c>
    </row>
    <row r="7068" spans="1:8" x14ac:dyDescent="0.35">
      <c r="A7068" t="s">
        <v>28851</v>
      </c>
      <c r="B7068" t="s">
        <v>21625</v>
      </c>
      <c r="C7068" t="s">
        <v>21626</v>
      </c>
      <c r="D7068">
        <v>2</v>
      </c>
      <c r="E7068">
        <v>1</v>
      </c>
      <c r="F7068" t="s">
        <v>11</v>
      </c>
      <c r="G7068" t="s">
        <v>28852</v>
      </c>
      <c r="H7068" t="s">
        <v>3298</v>
      </c>
    </row>
    <row r="7069" spans="1:8" x14ac:dyDescent="0.35">
      <c r="A7069" t="s">
        <v>28856</v>
      </c>
      <c r="B7069" t="s">
        <v>798</v>
      </c>
      <c r="C7069" t="s">
        <v>799</v>
      </c>
      <c r="D7069">
        <v>2</v>
      </c>
      <c r="E7069">
        <v>1</v>
      </c>
      <c r="F7069" t="s">
        <v>11</v>
      </c>
      <c r="G7069" t="s">
        <v>28857</v>
      </c>
      <c r="H7069" t="s">
        <v>27881</v>
      </c>
    </row>
    <row r="7070" spans="1:8" x14ac:dyDescent="0.35">
      <c r="A7070" t="s">
        <v>28903</v>
      </c>
      <c r="B7070" t="s">
        <v>5111</v>
      </c>
      <c r="C7070" t="s">
        <v>5110</v>
      </c>
      <c r="D7070">
        <v>2</v>
      </c>
      <c r="E7070">
        <v>0</v>
      </c>
      <c r="F7070" t="s">
        <v>11</v>
      </c>
      <c r="G7070" t="s">
        <v>28904</v>
      </c>
      <c r="H7070" t="s">
        <v>476</v>
      </c>
    </row>
    <row r="7071" spans="1:8" x14ac:dyDescent="0.35">
      <c r="A7071" t="s">
        <v>28909</v>
      </c>
      <c r="B7071" t="s">
        <v>215</v>
      </c>
      <c r="C7071" t="s">
        <v>216</v>
      </c>
      <c r="D7071">
        <v>2</v>
      </c>
      <c r="E7071">
        <v>1</v>
      </c>
      <c r="F7071" t="s">
        <v>11</v>
      </c>
      <c r="G7071" t="s">
        <v>28910</v>
      </c>
      <c r="H7071" t="s">
        <v>2667</v>
      </c>
    </row>
    <row r="7072" spans="1:8" x14ac:dyDescent="0.35">
      <c r="A7072" t="s">
        <v>28911</v>
      </c>
      <c r="B7072" t="s">
        <v>1666</v>
      </c>
      <c r="C7072" t="s">
        <v>1667</v>
      </c>
      <c r="D7072">
        <v>2</v>
      </c>
      <c r="E7072">
        <v>1</v>
      </c>
      <c r="F7072" t="s">
        <v>11</v>
      </c>
      <c r="G7072" t="s">
        <v>28912</v>
      </c>
      <c r="H7072" t="s">
        <v>11058</v>
      </c>
    </row>
    <row r="7073" spans="1:8" x14ac:dyDescent="0.35">
      <c r="A7073" t="s">
        <v>28913</v>
      </c>
      <c r="B7073" t="s">
        <v>9241</v>
      </c>
      <c r="C7073" t="s">
        <v>9242</v>
      </c>
      <c r="D7073">
        <v>2</v>
      </c>
      <c r="E7073">
        <v>0</v>
      </c>
      <c r="F7073" t="s">
        <v>11</v>
      </c>
      <c r="G7073" t="s">
        <v>28914</v>
      </c>
      <c r="H7073" t="s">
        <v>68</v>
      </c>
    </row>
    <row r="7074" spans="1:8" x14ac:dyDescent="0.35">
      <c r="A7074" t="s">
        <v>28919</v>
      </c>
      <c r="B7074" t="s">
        <v>28728</v>
      </c>
      <c r="C7074" t="s">
        <v>28729</v>
      </c>
      <c r="D7074">
        <v>2</v>
      </c>
      <c r="E7074">
        <v>1</v>
      </c>
      <c r="F7074" t="s">
        <v>11</v>
      </c>
      <c r="G7074" t="s">
        <v>28920</v>
      </c>
      <c r="H7074" t="s">
        <v>2667</v>
      </c>
    </row>
    <row r="7075" spans="1:8" x14ac:dyDescent="0.35">
      <c r="A7075" t="s">
        <v>28921</v>
      </c>
      <c r="B7075" t="s">
        <v>9241</v>
      </c>
      <c r="C7075" t="s">
        <v>9242</v>
      </c>
      <c r="D7075">
        <v>2</v>
      </c>
      <c r="E7075">
        <v>0</v>
      </c>
      <c r="F7075" t="s">
        <v>11</v>
      </c>
      <c r="G7075" t="s">
        <v>28922</v>
      </c>
      <c r="H7075" t="s">
        <v>2667</v>
      </c>
    </row>
    <row r="7076" spans="1:8" x14ac:dyDescent="0.35">
      <c r="A7076" t="s">
        <v>28923</v>
      </c>
      <c r="B7076" t="s">
        <v>743</v>
      </c>
      <c r="C7076" t="s">
        <v>744</v>
      </c>
      <c r="D7076">
        <v>2</v>
      </c>
      <c r="E7076">
        <v>1</v>
      </c>
      <c r="F7076" t="s">
        <v>11</v>
      </c>
      <c r="G7076" t="s">
        <v>28924</v>
      </c>
      <c r="H7076" t="s">
        <v>16376</v>
      </c>
    </row>
    <row r="7077" spans="1:8" x14ac:dyDescent="0.35">
      <c r="A7077" t="s">
        <v>28928</v>
      </c>
      <c r="B7077" t="s">
        <v>14086</v>
      </c>
      <c r="C7077" t="s">
        <v>14087</v>
      </c>
      <c r="D7077">
        <v>2</v>
      </c>
      <c r="E7077">
        <v>2</v>
      </c>
      <c r="F7077" t="s">
        <v>11</v>
      </c>
      <c r="G7077" t="s">
        <v>28929</v>
      </c>
      <c r="H7077" t="s">
        <v>78</v>
      </c>
    </row>
    <row r="7078" spans="1:8" x14ac:dyDescent="0.35">
      <c r="A7078" t="s">
        <v>28932</v>
      </c>
      <c r="B7078" t="s">
        <v>28694</v>
      </c>
      <c r="C7078" t="s">
        <v>28695</v>
      </c>
      <c r="D7078">
        <v>2</v>
      </c>
      <c r="E7078">
        <v>1</v>
      </c>
      <c r="F7078" t="s">
        <v>11</v>
      </c>
      <c r="G7078" t="s">
        <v>28933</v>
      </c>
      <c r="H7078" t="s">
        <v>15757</v>
      </c>
    </row>
    <row r="7079" spans="1:8" x14ac:dyDescent="0.35">
      <c r="A7079" t="s">
        <v>28939</v>
      </c>
      <c r="B7079" t="s">
        <v>6039</v>
      </c>
      <c r="C7079" t="s">
        <v>6040</v>
      </c>
      <c r="D7079">
        <v>2</v>
      </c>
      <c r="E7079">
        <v>1</v>
      </c>
      <c r="F7079" t="s">
        <v>11</v>
      </c>
      <c r="G7079" t="s">
        <v>28940</v>
      </c>
      <c r="H7079" t="s">
        <v>2050</v>
      </c>
    </row>
    <row r="7080" spans="1:8" x14ac:dyDescent="0.35">
      <c r="A7080" t="s">
        <v>5711</v>
      </c>
      <c r="B7080" t="s">
        <v>5270</v>
      </c>
      <c r="C7080" t="s">
        <v>5269</v>
      </c>
      <c r="D7080">
        <v>2</v>
      </c>
      <c r="E7080">
        <v>1</v>
      </c>
      <c r="F7080" t="s">
        <v>11</v>
      </c>
      <c r="G7080" t="s">
        <v>28947</v>
      </c>
      <c r="H7080" t="s">
        <v>703</v>
      </c>
    </row>
    <row r="7081" spans="1:8" x14ac:dyDescent="0.35">
      <c r="A7081" t="s">
        <v>28958</v>
      </c>
      <c r="B7081" t="s">
        <v>15194</v>
      </c>
      <c r="C7081" t="s">
        <v>15195</v>
      </c>
      <c r="D7081">
        <v>2</v>
      </c>
      <c r="E7081">
        <v>0</v>
      </c>
      <c r="F7081" t="s">
        <v>11</v>
      </c>
      <c r="G7081" t="s">
        <v>28959</v>
      </c>
      <c r="H7081" t="s">
        <v>7890</v>
      </c>
    </row>
    <row r="7082" spans="1:8" x14ac:dyDescent="0.35">
      <c r="A7082" t="s">
        <v>28822</v>
      </c>
      <c r="B7082" t="s">
        <v>28784</v>
      </c>
      <c r="C7082" t="s">
        <v>28785</v>
      </c>
      <c r="D7082">
        <v>2</v>
      </c>
      <c r="E7082">
        <v>1</v>
      </c>
      <c r="F7082" t="s">
        <v>11</v>
      </c>
      <c r="G7082" t="s">
        <v>28960</v>
      </c>
      <c r="H7082" t="s">
        <v>2003</v>
      </c>
    </row>
    <row r="7083" spans="1:8" x14ac:dyDescent="0.35">
      <c r="A7083" t="s">
        <v>28909</v>
      </c>
      <c r="B7083" t="s">
        <v>215</v>
      </c>
      <c r="C7083" t="s">
        <v>216</v>
      </c>
      <c r="D7083">
        <v>2</v>
      </c>
      <c r="E7083">
        <v>1</v>
      </c>
      <c r="F7083" t="s">
        <v>11</v>
      </c>
      <c r="G7083" t="s">
        <v>28961</v>
      </c>
      <c r="H7083" t="s">
        <v>2667</v>
      </c>
    </row>
    <row r="7084" spans="1:8" x14ac:dyDescent="0.35">
      <c r="A7084" t="s">
        <v>28965</v>
      </c>
      <c r="B7084" t="s">
        <v>8185</v>
      </c>
      <c r="C7084" t="s">
        <v>8186</v>
      </c>
      <c r="D7084">
        <v>2</v>
      </c>
      <c r="E7084">
        <v>0</v>
      </c>
      <c r="F7084" t="s">
        <v>11</v>
      </c>
      <c r="G7084" t="s">
        <v>28966</v>
      </c>
      <c r="H7084" t="s">
        <v>3804</v>
      </c>
    </row>
    <row r="7085" spans="1:8" x14ac:dyDescent="0.35">
      <c r="A7085" t="s">
        <v>28967</v>
      </c>
      <c r="B7085" t="s">
        <v>6288</v>
      </c>
      <c r="C7085" t="s">
        <v>6289</v>
      </c>
      <c r="D7085">
        <v>2</v>
      </c>
      <c r="E7085">
        <v>0</v>
      </c>
      <c r="F7085" t="s">
        <v>11</v>
      </c>
      <c r="G7085" t="s">
        <v>28968</v>
      </c>
      <c r="H7085" t="s">
        <v>53</v>
      </c>
    </row>
    <row r="7086" spans="1:8" x14ac:dyDescent="0.35">
      <c r="A7086" t="s">
        <v>28977</v>
      </c>
      <c r="B7086" t="s">
        <v>28545</v>
      </c>
      <c r="C7086" t="s">
        <v>28546</v>
      </c>
      <c r="D7086">
        <v>2</v>
      </c>
      <c r="E7086">
        <v>1</v>
      </c>
      <c r="F7086" t="s">
        <v>11</v>
      </c>
      <c r="G7086" t="s">
        <v>28978</v>
      </c>
      <c r="H7086" t="s">
        <v>2667</v>
      </c>
    </row>
    <row r="7087" spans="1:8" x14ac:dyDescent="0.35">
      <c r="A7087" t="s">
        <v>28985</v>
      </c>
      <c r="B7087" t="s">
        <v>2840</v>
      </c>
      <c r="C7087" t="s">
        <v>2841</v>
      </c>
      <c r="D7087">
        <v>2</v>
      </c>
      <c r="E7087">
        <v>1</v>
      </c>
      <c r="F7087" t="s">
        <v>11</v>
      </c>
      <c r="G7087" t="s">
        <v>28986</v>
      </c>
      <c r="H7087" t="s">
        <v>5396</v>
      </c>
    </row>
    <row r="7088" spans="1:8" x14ac:dyDescent="0.35">
      <c r="A7088" t="s">
        <v>29009</v>
      </c>
      <c r="B7088" t="s">
        <v>5930</v>
      </c>
      <c r="C7088" t="s">
        <v>5931</v>
      </c>
      <c r="D7088">
        <v>2</v>
      </c>
      <c r="E7088">
        <v>2</v>
      </c>
      <c r="F7088" t="s">
        <v>11</v>
      </c>
      <c r="G7088" t="s">
        <v>29010</v>
      </c>
      <c r="H7088" t="s">
        <v>1814</v>
      </c>
    </row>
    <row r="7089" spans="1:8" x14ac:dyDescent="0.35">
      <c r="A7089" t="s">
        <v>29015</v>
      </c>
      <c r="B7089" t="s">
        <v>29016</v>
      </c>
      <c r="C7089" t="s">
        <v>29017</v>
      </c>
      <c r="D7089">
        <v>2</v>
      </c>
      <c r="E7089">
        <v>1</v>
      </c>
      <c r="F7089" t="s">
        <v>11</v>
      </c>
      <c r="G7089" t="s">
        <v>29018</v>
      </c>
      <c r="H7089" t="s">
        <v>21268</v>
      </c>
    </row>
    <row r="7090" spans="1:8" x14ac:dyDescent="0.35">
      <c r="A7090" t="s">
        <v>29025</v>
      </c>
      <c r="B7090" t="s">
        <v>29026</v>
      </c>
      <c r="C7090" t="s">
        <v>29027</v>
      </c>
      <c r="D7090">
        <v>2</v>
      </c>
      <c r="E7090">
        <v>1</v>
      </c>
      <c r="F7090" t="s">
        <v>11</v>
      </c>
      <c r="G7090" t="s">
        <v>29028</v>
      </c>
      <c r="H7090" t="s">
        <v>2050</v>
      </c>
    </row>
    <row r="7091" spans="1:8" x14ac:dyDescent="0.35">
      <c r="A7091" t="s">
        <v>29042</v>
      </c>
      <c r="B7091" t="s">
        <v>1149</v>
      </c>
      <c r="C7091" t="s">
        <v>1150</v>
      </c>
      <c r="D7091">
        <v>2</v>
      </c>
      <c r="E7091">
        <v>1</v>
      </c>
      <c r="F7091" t="s">
        <v>11</v>
      </c>
      <c r="G7091" t="s">
        <v>29043</v>
      </c>
      <c r="H7091" t="s">
        <v>2050</v>
      </c>
    </row>
    <row r="7092" spans="1:8" x14ac:dyDescent="0.35">
      <c r="A7092" t="s">
        <v>29065</v>
      </c>
      <c r="B7092" t="s">
        <v>7112</v>
      </c>
      <c r="C7092" t="s">
        <v>7111</v>
      </c>
      <c r="D7092">
        <v>2</v>
      </c>
      <c r="E7092">
        <v>1</v>
      </c>
      <c r="F7092" t="s">
        <v>11</v>
      </c>
      <c r="G7092" t="s">
        <v>29064</v>
      </c>
      <c r="H7092" t="s">
        <v>29066</v>
      </c>
    </row>
    <row r="7093" spans="1:8" x14ac:dyDescent="0.35">
      <c r="A7093" t="s">
        <v>29067</v>
      </c>
      <c r="B7093" t="s">
        <v>28784</v>
      </c>
      <c r="C7093" t="s">
        <v>28785</v>
      </c>
      <c r="D7093">
        <v>2</v>
      </c>
      <c r="E7093">
        <v>1</v>
      </c>
      <c r="F7093" t="s">
        <v>11</v>
      </c>
      <c r="G7093" t="s">
        <v>29068</v>
      </c>
      <c r="H7093" t="s">
        <v>2003</v>
      </c>
    </row>
    <row r="7094" spans="1:8" x14ac:dyDescent="0.35">
      <c r="A7094" t="s">
        <v>29086</v>
      </c>
      <c r="B7094" t="s">
        <v>9470</v>
      </c>
      <c r="C7094" t="s">
        <v>9471</v>
      </c>
      <c r="D7094">
        <v>2</v>
      </c>
      <c r="E7094">
        <v>1</v>
      </c>
      <c r="F7094" t="s">
        <v>11</v>
      </c>
      <c r="G7094" t="s">
        <v>29087</v>
      </c>
      <c r="H7094" t="s">
        <v>103</v>
      </c>
    </row>
    <row r="7095" spans="1:8" x14ac:dyDescent="0.35">
      <c r="A7095" t="s">
        <v>29088</v>
      </c>
      <c r="B7095" t="s">
        <v>29089</v>
      </c>
      <c r="C7095" t="s">
        <v>29090</v>
      </c>
      <c r="D7095">
        <v>2</v>
      </c>
      <c r="E7095">
        <v>1</v>
      </c>
      <c r="F7095" t="s">
        <v>11</v>
      </c>
      <c r="G7095" t="s">
        <v>29091</v>
      </c>
      <c r="H7095" t="s">
        <v>180</v>
      </c>
    </row>
    <row r="7096" spans="1:8" x14ac:dyDescent="0.35">
      <c r="A7096" t="s">
        <v>29099</v>
      </c>
      <c r="B7096" t="s">
        <v>28784</v>
      </c>
      <c r="C7096" t="s">
        <v>28785</v>
      </c>
      <c r="D7096">
        <v>2</v>
      </c>
      <c r="E7096">
        <v>0</v>
      </c>
      <c r="F7096" t="s">
        <v>11</v>
      </c>
      <c r="G7096" t="s">
        <v>29100</v>
      </c>
      <c r="H7096" t="s">
        <v>1012</v>
      </c>
    </row>
    <row r="7097" spans="1:8" x14ac:dyDescent="0.35">
      <c r="A7097" t="s">
        <v>29108</v>
      </c>
      <c r="B7097" t="s">
        <v>29109</v>
      </c>
      <c r="C7097" t="s">
        <v>29110</v>
      </c>
      <c r="D7097">
        <v>2</v>
      </c>
      <c r="E7097">
        <v>2</v>
      </c>
      <c r="F7097" t="s">
        <v>11</v>
      </c>
      <c r="G7097" t="s">
        <v>29111</v>
      </c>
      <c r="H7097" t="s">
        <v>16841</v>
      </c>
    </row>
    <row r="7098" spans="1:8" x14ac:dyDescent="0.35">
      <c r="A7098" t="s">
        <v>29120</v>
      </c>
      <c r="B7098" t="s">
        <v>29121</v>
      </c>
      <c r="C7098" t="s">
        <v>29122</v>
      </c>
      <c r="D7098">
        <v>2</v>
      </c>
      <c r="E7098">
        <v>0</v>
      </c>
      <c r="F7098" t="s">
        <v>11</v>
      </c>
      <c r="G7098" t="s">
        <v>29123</v>
      </c>
      <c r="H7098" t="s">
        <v>1879</v>
      </c>
    </row>
    <row r="7099" spans="1:8" x14ac:dyDescent="0.35">
      <c r="A7099" t="s">
        <v>29127</v>
      </c>
      <c r="B7099" t="s">
        <v>3898</v>
      </c>
      <c r="C7099" t="s">
        <v>3899</v>
      </c>
      <c r="D7099">
        <v>2</v>
      </c>
      <c r="E7099">
        <v>1</v>
      </c>
      <c r="F7099" t="s">
        <v>11</v>
      </c>
      <c r="G7099" t="s">
        <v>29128</v>
      </c>
      <c r="H7099" t="s">
        <v>11025</v>
      </c>
    </row>
    <row r="7100" spans="1:8" x14ac:dyDescent="0.35">
      <c r="A7100" t="s">
        <v>29155</v>
      </c>
      <c r="B7100" t="s">
        <v>28420</v>
      </c>
      <c r="C7100" t="s">
        <v>28421</v>
      </c>
      <c r="D7100">
        <v>2</v>
      </c>
      <c r="E7100">
        <v>1</v>
      </c>
      <c r="F7100" t="s">
        <v>11</v>
      </c>
      <c r="G7100" t="s">
        <v>29156</v>
      </c>
      <c r="H7100" t="s">
        <v>2667</v>
      </c>
    </row>
    <row r="7101" spans="1:8" x14ac:dyDescent="0.35">
      <c r="A7101" t="s">
        <v>29168</v>
      </c>
      <c r="B7101" t="s">
        <v>1501</v>
      </c>
      <c r="C7101" t="s">
        <v>1502</v>
      </c>
      <c r="D7101">
        <v>2</v>
      </c>
      <c r="E7101">
        <v>0</v>
      </c>
      <c r="F7101" t="s">
        <v>11</v>
      </c>
      <c r="G7101" t="s">
        <v>29169</v>
      </c>
      <c r="H7101" t="s">
        <v>5357</v>
      </c>
    </row>
    <row r="7102" spans="1:8" x14ac:dyDescent="0.35">
      <c r="A7102" t="s">
        <v>28977</v>
      </c>
      <c r="B7102" t="s">
        <v>28545</v>
      </c>
      <c r="C7102" t="s">
        <v>28546</v>
      </c>
      <c r="D7102">
        <v>2</v>
      </c>
      <c r="E7102">
        <v>1</v>
      </c>
      <c r="F7102" t="s">
        <v>11</v>
      </c>
      <c r="G7102" t="s">
        <v>29170</v>
      </c>
      <c r="H7102" t="s">
        <v>2667</v>
      </c>
    </row>
    <row r="7103" spans="1:8" x14ac:dyDescent="0.35">
      <c r="A7103" t="s">
        <v>29183</v>
      </c>
      <c r="B7103" t="s">
        <v>29184</v>
      </c>
      <c r="C7103" t="s">
        <v>29185</v>
      </c>
      <c r="D7103">
        <v>2</v>
      </c>
      <c r="E7103">
        <v>1</v>
      </c>
      <c r="F7103" t="s">
        <v>11</v>
      </c>
      <c r="G7103" t="s">
        <v>29186</v>
      </c>
      <c r="H7103" t="s">
        <v>2667</v>
      </c>
    </row>
    <row r="7104" spans="1:8" x14ac:dyDescent="0.35">
      <c r="A7104" t="s">
        <v>29191</v>
      </c>
      <c r="B7104" t="s">
        <v>29192</v>
      </c>
      <c r="C7104" t="s">
        <v>29193</v>
      </c>
      <c r="D7104">
        <v>2</v>
      </c>
      <c r="E7104">
        <v>1</v>
      </c>
      <c r="F7104" t="s">
        <v>11</v>
      </c>
      <c r="G7104" t="s">
        <v>29194</v>
      </c>
      <c r="H7104" t="s">
        <v>68</v>
      </c>
    </row>
    <row r="7105" spans="1:8" x14ac:dyDescent="0.35">
      <c r="A7105" t="s">
        <v>29196</v>
      </c>
      <c r="B7105" t="s">
        <v>28728</v>
      </c>
      <c r="C7105" t="s">
        <v>28729</v>
      </c>
      <c r="D7105">
        <v>2</v>
      </c>
      <c r="E7105">
        <v>3</v>
      </c>
      <c r="F7105" t="s">
        <v>11</v>
      </c>
      <c r="G7105" t="s">
        <v>29197</v>
      </c>
      <c r="H7105" t="s">
        <v>2895</v>
      </c>
    </row>
    <row r="7106" spans="1:8" x14ac:dyDescent="0.35">
      <c r="A7106" t="s">
        <v>29200</v>
      </c>
      <c r="B7106" t="s">
        <v>1580</v>
      </c>
      <c r="C7106" t="s">
        <v>1581</v>
      </c>
      <c r="D7106">
        <v>2</v>
      </c>
      <c r="E7106">
        <v>1</v>
      </c>
      <c r="F7106" t="s">
        <v>11</v>
      </c>
      <c r="G7106" t="s">
        <v>29201</v>
      </c>
      <c r="H7106" t="s">
        <v>227</v>
      </c>
    </row>
    <row r="7107" spans="1:8" x14ac:dyDescent="0.35">
      <c r="A7107" t="s">
        <v>29203</v>
      </c>
      <c r="B7107" t="s">
        <v>29204</v>
      </c>
      <c r="C7107" t="s">
        <v>29205</v>
      </c>
      <c r="D7107">
        <v>2</v>
      </c>
      <c r="E7107">
        <v>2</v>
      </c>
      <c r="F7107" t="s">
        <v>11</v>
      </c>
      <c r="G7107" t="s">
        <v>29206</v>
      </c>
      <c r="H7107" t="s">
        <v>1012</v>
      </c>
    </row>
    <row r="7108" spans="1:8" x14ac:dyDescent="0.35">
      <c r="A7108" t="s">
        <v>29226</v>
      </c>
      <c r="B7108" t="s">
        <v>29227</v>
      </c>
      <c r="C7108" t="s">
        <v>29228</v>
      </c>
      <c r="D7108">
        <v>2</v>
      </c>
      <c r="E7108">
        <v>0</v>
      </c>
      <c r="F7108" t="s">
        <v>11</v>
      </c>
      <c r="G7108" t="s">
        <v>29229</v>
      </c>
      <c r="H7108" t="s">
        <v>21268</v>
      </c>
    </row>
    <row r="7109" spans="1:8" x14ac:dyDescent="0.35">
      <c r="A7109" t="s">
        <v>29243</v>
      </c>
      <c r="B7109" t="s">
        <v>798</v>
      </c>
      <c r="C7109" t="s">
        <v>799</v>
      </c>
      <c r="D7109">
        <v>2</v>
      </c>
      <c r="E7109">
        <v>1</v>
      </c>
      <c r="F7109" t="s">
        <v>11</v>
      </c>
      <c r="G7109" t="s">
        <v>29244</v>
      </c>
      <c r="H7109" t="s">
        <v>148</v>
      </c>
    </row>
    <row r="7110" spans="1:8" x14ac:dyDescent="0.35">
      <c r="A7110" t="s">
        <v>29256</v>
      </c>
      <c r="B7110" t="s">
        <v>840</v>
      </c>
      <c r="C7110" t="s">
        <v>841</v>
      </c>
      <c r="D7110">
        <v>2</v>
      </c>
      <c r="E7110">
        <v>1</v>
      </c>
      <c r="F7110" t="s">
        <v>11</v>
      </c>
      <c r="G7110" t="s">
        <v>29257</v>
      </c>
      <c r="H7110" t="s">
        <v>103</v>
      </c>
    </row>
    <row r="7111" spans="1:8" x14ac:dyDescent="0.35">
      <c r="A7111" t="s">
        <v>29258</v>
      </c>
      <c r="B7111" t="s">
        <v>6678</v>
      </c>
      <c r="C7111" t="s">
        <v>6679</v>
      </c>
      <c r="D7111">
        <v>2</v>
      </c>
      <c r="E7111">
        <v>0</v>
      </c>
      <c r="F7111" t="s">
        <v>11</v>
      </c>
      <c r="G7111" t="s">
        <v>29259</v>
      </c>
      <c r="H7111" t="s">
        <v>24</v>
      </c>
    </row>
    <row r="7112" spans="1:8" x14ac:dyDescent="0.35">
      <c r="A7112" t="s">
        <v>29260</v>
      </c>
      <c r="B7112" t="s">
        <v>29261</v>
      </c>
      <c r="C7112" t="s">
        <v>29262</v>
      </c>
      <c r="D7112">
        <v>2</v>
      </c>
      <c r="E7112">
        <v>1</v>
      </c>
      <c r="F7112" t="s">
        <v>11</v>
      </c>
      <c r="G7112" t="s">
        <v>29263</v>
      </c>
      <c r="H7112" t="s">
        <v>2667</v>
      </c>
    </row>
    <row r="7113" spans="1:8" x14ac:dyDescent="0.35">
      <c r="A7113" t="s">
        <v>29270</v>
      </c>
      <c r="B7113" t="s">
        <v>29271</v>
      </c>
      <c r="C7113" t="s">
        <v>29272</v>
      </c>
      <c r="D7113">
        <v>2</v>
      </c>
      <c r="E7113">
        <v>1</v>
      </c>
      <c r="F7113" t="s">
        <v>11</v>
      </c>
      <c r="G7113" t="s">
        <v>29273</v>
      </c>
      <c r="H7113" t="s">
        <v>4710</v>
      </c>
    </row>
    <row r="7114" spans="1:8" x14ac:dyDescent="0.35">
      <c r="A7114" t="s">
        <v>29278</v>
      </c>
      <c r="B7114" t="s">
        <v>29279</v>
      </c>
      <c r="C7114" t="s">
        <v>29280</v>
      </c>
      <c r="D7114">
        <v>2</v>
      </c>
      <c r="E7114">
        <v>1</v>
      </c>
      <c r="F7114" t="s">
        <v>11</v>
      </c>
      <c r="G7114" t="s">
        <v>29281</v>
      </c>
      <c r="H7114" t="s">
        <v>68</v>
      </c>
    </row>
    <row r="7115" spans="1:8" x14ac:dyDescent="0.35">
      <c r="A7115" t="s">
        <v>29288</v>
      </c>
      <c r="B7115" t="s">
        <v>29289</v>
      </c>
      <c r="C7115" t="s">
        <v>29290</v>
      </c>
      <c r="D7115">
        <v>2</v>
      </c>
      <c r="E7115">
        <v>1</v>
      </c>
      <c r="F7115" t="s">
        <v>11</v>
      </c>
      <c r="G7115" t="s">
        <v>29291</v>
      </c>
      <c r="H7115" t="s">
        <v>21268</v>
      </c>
    </row>
    <row r="7116" spans="1:8" x14ac:dyDescent="0.35">
      <c r="A7116" t="s">
        <v>29304</v>
      </c>
      <c r="B7116" t="s">
        <v>8655</v>
      </c>
      <c r="C7116" t="s">
        <v>8656</v>
      </c>
      <c r="D7116">
        <v>2</v>
      </c>
      <c r="E7116">
        <v>1</v>
      </c>
      <c r="F7116" t="s">
        <v>11</v>
      </c>
      <c r="G7116" t="s">
        <v>29305</v>
      </c>
      <c r="H7116" t="s">
        <v>5308</v>
      </c>
    </row>
    <row r="7117" spans="1:8" x14ac:dyDescent="0.35">
      <c r="A7117" t="s">
        <v>29308</v>
      </c>
      <c r="B7117" t="s">
        <v>2421</v>
      </c>
      <c r="C7117" t="s">
        <v>2422</v>
      </c>
      <c r="D7117">
        <v>2</v>
      </c>
      <c r="E7117">
        <v>1</v>
      </c>
      <c r="F7117" t="s">
        <v>11</v>
      </c>
      <c r="G7117" t="s">
        <v>29309</v>
      </c>
      <c r="H7117" t="s">
        <v>29310</v>
      </c>
    </row>
    <row r="7118" spans="1:8" x14ac:dyDescent="0.35">
      <c r="A7118" t="s">
        <v>29317</v>
      </c>
      <c r="B7118" t="s">
        <v>2439</v>
      </c>
      <c r="C7118" t="s">
        <v>2440</v>
      </c>
      <c r="D7118">
        <v>2</v>
      </c>
      <c r="E7118">
        <v>1</v>
      </c>
      <c r="F7118" t="s">
        <v>11</v>
      </c>
      <c r="G7118" t="s">
        <v>29318</v>
      </c>
      <c r="H7118" t="s">
        <v>2032</v>
      </c>
    </row>
    <row r="7119" spans="1:8" x14ac:dyDescent="0.35">
      <c r="A7119" t="s">
        <v>29329</v>
      </c>
      <c r="B7119" t="s">
        <v>16684</v>
      </c>
      <c r="C7119" t="s">
        <v>16685</v>
      </c>
      <c r="D7119">
        <v>2</v>
      </c>
      <c r="E7119">
        <v>1</v>
      </c>
      <c r="F7119" t="s">
        <v>11</v>
      </c>
      <c r="G7119" t="s">
        <v>29330</v>
      </c>
      <c r="H7119" t="s">
        <v>21966</v>
      </c>
    </row>
    <row r="7120" spans="1:8" x14ac:dyDescent="0.35">
      <c r="A7120" t="s">
        <v>29331</v>
      </c>
      <c r="B7120" t="s">
        <v>15155</v>
      </c>
      <c r="C7120" t="s">
        <v>15156</v>
      </c>
      <c r="D7120">
        <v>2</v>
      </c>
      <c r="E7120">
        <v>1</v>
      </c>
      <c r="F7120" t="s">
        <v>11</v>
      </c>
      <c r="G7120" t="s">
        <v>29332</v>
      </c>
      <c r="H7120" t="s">
        <v>304</v>
      </c>
    </row>
    <row r="7121" spans="1:8" x14ac:dyDescent="0.35">
      <c r="A7121" t="s">
        <v>28822</v>
      </c>
      <c r="B7121" t="s">
        <v>28784</v>
      </c>
      <c r="C7121" t="s">
        <v>28785</v>
      </c>
      <c r="D7121">
        <v>2</v>
      </c>
      <c r="E7121">
        <v>1</v>
      </c>
      <c r="F7121" t="s">
        <v>11</v>
      </c>
      <c r="G7121" t="s">
        <v>29337</v>
      </c>
      <c r="H7121" t="s">
        <v>2003</v>
      </c>
    </row>
    <row r="7122" spans="1:8" x14ac:dyDescent="0.35">
      <c r="A7122" t="s">
        <v>29342</v>
      </c>
      <c r="B7122" t="s">
        <v>29343</v>
      </c>
      <c r="C7122" t="s">
        <v>29344</v>
      </c>
      <c r="D7122">
        <v>2</v>
      </c>
      <c r="E7122">
        <v>1</v>
      </c>
      <c r="F7122" t="s">
        <v>11</v>
      </c>
      <c r="G7122" t="s">
        <v>29345</v>
      </c>
      <c r="H7122" t="s">
        <v>2667</v>
      </c>
    </row>
    <row r="7123" spans="1:8" x14ac:dyDescent="0.35">
      <c r="A7123" t="s">
        <v>29355</v>
      </c>
      <c r="B7123" t="s">
        <v>29356</v>
      </c>
      <c r="C7123" t="s">
        <v>29357</v>
      </c>
      <c r="D7123">
        <v>2</v>
      </c>
      <c r="E7123">
        <v>0</v>
      </c>
      <c r="F7123" t="s">
        <v>11</v>
      </c>
      <c r="G7123" t="s">
        <v>29358</v>
      </c>
      <c r="H7123" t="s">
        <v>7890</v>
      </c>
    </row>
    <row r="7124" spans="1:8" x14ac:dyDescent="0.35">
      <c r="A7124" t="s">
        <v>29367</v>
      </c>
      <c r="B7124" t="s">
        <v>2614</v>
      </c>
      <c r="C7124" t="s">
        <v>18015</v>
      </c>
      <c r="D7124">
        <v>2</v>
      </c>
      <c r="E7124">
        <v>1</v>
      </c>
      <c r="F7124" t="s">
        <v>11</v>
      </c>
      <c r="G7124" t="s">
        <v>29368</v>
      </c>
      <c r="H7124" t="s">
        <v>29369</v>
      </c>
    </row>
    <row r="7125" spans="1:8" x14ac:dyDescent="0.35">
      <c r="A7125" t="s">
        <v>29373</v>
      </c>
      <c r="B7125" t="s">
        <v>140</v>
      </c>
      <c r="C7125" t="s">
        <v>141</v>
      </c>
      <c r="D7125">
        <v>2</v>
      </c>
      <c r="E7125">
        <v>1</v>
      </c>
      <c r="F7125" t="s">
        <v>11</v>
      </c>
      <c r="G7125" t="s">
        <v>29374</v>
      </c>
      <c r="H7125" t="s">
        <v>180</v>
      </c>
    </row>
    <row r="7126" spans="1:8" x14ac:dyDescent="0.35">
      <c r="A7126" t="s">
        <v>29015</v>
      </c>
      <c r="B7126" t="s">
        <v>29016</v>
      </c>
      <c r="C7126" t="s">
        <v>29017</v>
      </c>
      <c r="D7126">
        <v>2</v>
      </c>
      <c r="E7126">
        <v>1</v>
      </c>
      <c r="F7126" t="s">
        <v>11</v>
      </c>
      <c r="G7126" t="s">
        <v>29383</v>
      </c>
      <c r="H7126" t="s">
        <v>26454</v>
      </c>
    </row>
    <row r="7127" spans="1:8" x14ac:dyDescent="0.35">
      <c r="A7127" t="s">
        <v>3927</v>
      </c>
      <c r="B7127" t="s">
        <v>610</v>
      </c>
      <c r="C7127" t="s">
        <v>611</v>
      </c>
      <c r="D7127">
        <v>2</v>
      </c>
      <c r="E7127">
        <v>1</v>
      </c>
      <c r="F7127" t="s">
        <v>11</v>
      </c>
      <c r="G7127" t="s">
        <v>29400</v>
      </c>
      <c r="H7127" t="s">
        <v>29402</v>
      </c>
    </row>
    <row r="7128" spans="1:8" x14ac:dyDescent="0.35">
      <c r="A7128" t="s">
        <v>29404</v>
      </c>
      <c r="B7128" t="s">
        <v>16410</v>
      </c>
      <c r="C7128" t="s">
        <v>16411</v>
      </c>
      <c r="D7128">
        <v>2</v>
      </c>
      <c r="E7128">
        <v>1</v>
      </c>
      <c r="F7128" t="s">
        <v>11</v>
      </c>
      <c r="G7128" t="s">
        <v>29405</v>
      </c>
      <c r="H7128" t="s">
        <v>5688</v>
      </c>
    </row>
    <row r="7129" spans="1:8" x14ac:dyDescent="0.35">
      <c r="A7129" t="s">
        <v>29419</v>
      </c>
      <c r="B7129" t="s">
        <v>29420</v>
      </c>
      <c r="C7129" t="s">
        <v>29421</v>
      </c>
      <c r="D7129">
        <v>2</v>
      </c>
      <c r="E7129">
        <v>1</v>
      </c>
      <c r="F7129" t="s">
        <v>11</v>
      </c>
      <c r="G7129" t="s">
        <v>29418</v>
      </c>
      <c r="H7129" t="s">
        <v>209</v>
      </c>
    </row>
    <row r="7130" spans="1:8" x14ac:dyDescent="0.35">
      <c r="A7130" t="s">
        <v>29427</v>
      </c>
      <c r="B7130" t="s">
        <v>9169</v>
      </c>
      <c r="C7130" t="s">
        <v>9170</v>
      </c>
      <c r="D7130">
        <v>2</v>
      </c>
      <c r="E7130">
        <v>2</v>
      </c>
      <c r="F7130" t="s">
        <v>11</v>
      </c>
      <c r="G7130" t="s">
        <v>29428</v>
      </c>
      <c r="H7130" t="s">
        <v>13227</v>
      </c>
    </row>
    <row r="7131" spans="1:8" x14ac:dyDescent="0.35">
      <c r="A7131" t="s">
        <v>29442</v>
      </c>
      <c r="B7131" t="s">
        <v>6491</v>
      </c>
      <c r="C7131" t="s">
        <v>6492</v>
      </c>
      <c r="D7131">
        <v>2</v>
      </c>
      <c r="E7131">
        <v>1</v>
      </c>
      <c r="F7131" t="s">
        <v>11</v>
      </c>
      <c r="G7131" t="s">
        <v>29443</v>
      </c>
      <c r="H7131" t="s">
        <v>2667</v>
      </c>
    </row>
    <row r="7132" spans="1:8" x14ac:dyDescent="0.35">
      <c r="A7132" t="s">
        <v>29446</v>
      </c>
      <c r="B7132" t="s">
        <v>1083</v>
      </c>
      <c r="C7132" t="s">
        <v>1084</v>
      </c>
      <c r="D7132">
        <v>2</v>
      </c>
      <c r="E7132">
        <v>1</v>
      </c>
      <c r="F7132" t="s">
        <v>11</v>
      </c>
      <c r="G7132" t="s">
        <v>29447</v>
      </c>
      <c r="H7132" t="s">
        <v>12698</v>
      </c>
    </row>
    <row r="7133" spans="1:8" x14ac:dyDescent="0.35">
      <c r="A7133" t="s">
        <v>29449</v>
      </c>
      <c r="B7133" t="s">
        <v>3889</v>
      </c>
      <c r="C7133" t="s">
        <v>3890</v>
      </c>
      <c r="D7133">
        <v>2</v>
      </c>
      <c r="E7133">
        <v>1</v>
      </c>
      <c r="F7133" t="s">
        <v>11</v>
      </c>
      <c r="G7133" t="s">
        <v>29450</v>
      </c>
      <c r="H7133" t="s">
        <v>68</v>
      </c>
    </row>
    <row r="7134" spans="1:8" x14ac:dyDescent="0.35">
      <c r="A7134" t="s">
        <v>29451</v>
      </c>
      <c r="B7134" t="s">
        <v>3311</v>
      </c>
      <c r="C7134" t="s">
        <v>3312</v>
      </c>
      <c r="D7134">
        <v>2</v>
      </c>
      <c r="E7134">
        <v>1</v>
      </c>
      <c r="F7134" t="s">
        <v>11</v>
      </c>
      <c r="G7134" t="s">
        <v>29452</v>
      </c>
      <c r="H7134" t="s">
        <v>180</v>
      </c>
    </row>
    <row r="7135" spans="1:8" x14ac:dyDescent="0.35">
      <c r="A7135" t="s">
        <v>6582</v>
      </c>
      <c r="B7135" t="s">
        <v>2614</v>
      </c>
      <c r="C7135" t="s">
        <v>18015</v>
      </c>
      <c r="D7135">
        <v>2</v>
      </c>
      <c r="E7135">
        <v>0</v>
      </c>
      <c r="F7135" t="s">
        <v>11</v>
      </c>
      <c r="G7135" t="s">
        <v>29457</v>
      </c>
      <c r="H7135" t="s">
        <v>304</v>
      </c>
    </row>
    <row r="7136" spans="1:8" x14ac:dyDescent="0.35">
      <c r="A7136" t="s">
        <v>29496</v>
      </c>
      <c r="B7136" t="s">
        <v>8185</v>
      </c>
      <c r="C7136" t="s">
        <v>8186</v>
      </c>
      <c r="D7136">
        <v>2</v>
      </c>
      <c r="E7136">
        <v>0</v>
      </c>
      <c r="F7136" t="s">
        <v>11</v>
      </c>
      <c r="G7136" t="s">
        <v>29497</v>
      </c>
      <c r="H7136" t="s">
        <v>29498</v>
      </c>
    </row>
    <row r="7137" spans="1:8" x14ac:dyDescent="0.35">
      <c r="A7137" t="s">
        <v>29516</v>
      </c>
      <c r="B7137" t="s">
        <v>16723</v>
      </c>
      <c r="C7137" t="s">
        <v>16722</v>
      </c>
      <c r="D7137">
        <v>2</v>
      </c>
      <c r="E7137">
        <v>1</v>
      </c>
      <c r="F7137" t="s">
        <v>11</v>
      </c>
      <c r="G7137" t="s">
        <v>29517</v>
      </c>
      <c r="H7137" t="s">
        <v>16376</v>
      </c>
    </row>
    <row r="7138" spans="1:8" x14ac:dyDescent="0.35">
      <c r="A7138" t="s">
        <v>29533</v>
      </c>
      <c r="B7138" t="s">
        <v>95</v>
      </c>
      <c r="C7138" t="s">
        <v>96</v>
      </c>
      <c r="D7138">
        <v>2</v>
      </c>
      <c r="E7138">
        <v>1</v>
      </c>
      <c r="F7138" t="s">
        <v>11</v>
      </c>
      <c r="G7138" t="s">
        <v>29534</v>
      </c>
      <c r="H7138" t="s">
        <v>4323</v>
      </c>
    </row>
    <row r="7139" spans="1:8" x14ac:dyDescent="0.35">
      <c r="A7139" t="s">
        <v>29535</v>
      </c>
      <c r="B7139" t="s">
        <v>21846</v>
      </c>
      <c r="C7139" t="s">
        <v>21847</v>
      </c>
      <c r="D7139">
        <v>2</v>
      </c>
      <c r="E7139">
        <v>1</v>
      </c>
      <c r="F7139" t="s">
        <v>11</v>
      </c>
      <c r="G7139" t="s">
        <v>29536</v>
      </c>
      <c r="H7139" t="s">
        <v>1122</v>
      </c>
    </row>
    <row r="7140" spans="1:8" x14ac:dyDescent="0.35">
      <c r="A7140" t="s">
        <v>29540</v>
      </c>
      <c r="B7140" t="s">
        <v>3076</v>
      </c>
      <c r="C7140" t="s">
        <v>3075</v>
      </c>
      <c r="D7140">
        <v>2</v>
      </c>
      <c r="E7140">
        <v>2</v>
      </c>
      <c r="F7140" t="s">
        <v>11</v>
      </c>
      <c r="G7140" t="s">
        <v>29539</v>
      </c>
      <c r="H7140" t="s">
        <v>12103</v>
      </c>
    </row>
    <row r="7141" spans="1:8" x14ac:dyDescent="0.35">
      <c r="A7141" t="s">
        <v>29542</v>
      </c>
      <c r="B7141" t="s">
        <v>29543</v>
      </c>
      <c r="C7141" t="s">
        <v>29544</v>
      </c>
      <c r="D7141">
        <v>2</v>
      </c>
      <c r="E7141">
        <v>1</v>
      </c>
      <c r="F7141" t="s">
        <v>11</v>
      </c>
      <c r="G7141" t="s">
        <v>29545</v>
      </c>
      <c r="H7141" t="s">
        <v>495</v>
      </c>
    </row>
    <row r="7142" spans="1:8" x14ac:dyDescent="0.35">
      <c r="A7142" t="s">
        <v>29560</v>
      </c>
      <c r="B7142" t="s">
        <v>7907</v>
      </c>
      <c r="C7142" t="s">
        <v>7908</v>
      </c>
      <c r="D7142">
        <v>2</v>
      </c>
      <c r="E7142">
        <v>1</v>
      </c>
      <c r="F7142" t="s">
        <v>11</v>
      </c>
      <c r="G7142" t="s">
        <v>29559</v>
      </c>
      <c r="H7142" t="s">
        <v>3971</v>
      </c>
    </row>
    <row r="7143" spans="1:8" x14ac:dyDescent="0.35">
      <c r="A7143" t="s">
        <v>29565</v>
      </c>
      <c r="B7143" t="s">
        <v>28644</v>
      </c>
      <c r="C7143" t="s">
        <v>28645</v>
      </c>
      <c r="D7143">
        <v>2</v>
      </c>
      <c r="E7143">
        <v>1</v>
      </c>
      <c r="F7143" t="s">
        <v>11</v>
      </c>
      <c r="G7143" t="s">
        <v>29564</v>
      </c>
      <c r="H7143" t="s">
        <v>2332</v>
      </c>
    </row>
    <row r="7144" spans="1:8" x14ac:dyDescent="0.35">
      <c r="A7144" t="s">
        <v>29569</v>
      </c>
      <c r="B7144" t="s">
        <v>10933</v>
      </c>
      <c r="C7144" t="s">
        <v>10934</v>
      </c>
      <c r="D7144">
        <v>2</v>
      </c>
      <c r="E7144">
        <v>1</v>
      </c>
      <c r="F7144" t="s">
        <v>11</v>
      </c>
      <c r="G7144" t="s">
        <v>29570</v>
      </c>
      <c r="H7144" t="s">
        <v>25429</v>
      </c>
    </row>
    <row r="7145" spans="1:8" x14ac:dyDescent="0.35">
      <c r="A7145" t="s">
        <v>29615</v>
      </c>
      <c r="B7145" t="s">
        <v>13510</v>
      </c>
      <c r="C7145" t="s">
        <v>13511</v>
      </c>
      <c r="D7145">
        <v>2</v>
      </c>
      <c r="E7145">
        <v>1</v>
      </c>
      <c r="F7145" t="s">
        <v>11</v>
      </c>
      <c r="G7145" t="s">
        <v>29616</v>
      </c>
      <c r="H7145" t="s">
        <v>2870</v>
      </c>
    </row>
    <row r="7146" spans="1:8" x14ac:dyDescent="0.35">
      <c r="A7146" t="s">
        <v>25777</v>
      </c>
      <c r="B7146" t="s">
        <v>9404</v>
      </c>
      <c r="C7146" t="s">
        <v>9405</v>
      </c>
      <c r="D7146">
        <v>2</v>
      </c>
      <c r="E7146">
        <v>1</v>
      </c>
      <c r="F7146" t="s">
        <v>11</v>
      </c>
      <c r="G7146" t="s">
        <v>29617</v>
      </c>
      <c r="H7146" t="s">
        <v>1036</v>
      </c>
    </row>
    <row r="7147" spans="1:8" x14ac:dyDescent="0.35">
      <c r="A7147" t="s">
        <v>29622</v>
      </c>
      <c r="B7147" t="s">
        <v>66</v>
      </c>
      <c r="C7147" t="s">
        <v>65</v>
      </c>
      <c r="D7147">
        <v>2</v>
      </c>
      <c r="E7147">
        <v>1</v>
      </c>
      <c r="F7147" t="s">
        <v>11</v>
      </c>
      <c r="G7147" t="s">
        <v>29623</v>
      </c>
      <c r="H7147" t="s">
        <v>2702</v>
      </c>
    </row>
    <row r="7148" spans="1:8" x14ac:dyDescent="0.35">
      <c r="A7148" t="s">
        <v>29633</v>
      </c>
      <c r="B7148" t="s">
        <v>8025</v>
      </c>
      <c r="C7148" t="s">
        <v>8026</v>
      </c>
      <c r="D7148">
        <v>2</v>
      </c>
      <c r="E7148">
        <v>1</v>
      </c>
      <c r="F7148" t="s">
        <v>11</v>
      </c>
      <c r="G7148" t="s">
        <v>29634</v>
      </c>
      <c r="H7148" t="s">
        <v>103</v>
      </c>
    </row>
    <row r="7149" spans="1:8" x14ac:dyDescent="0.35">
      <c r="A7149" t="s">
        <v>29682</v>
      </c>
      <c r="B7149" t="s">
        <v>2452</v>
      </c>
      <c r="C7149" t="s">
        <v>2453</v>
      </c>
      <c r="D7149">
        <v>2</v>
      </c>
      <c r="E7149">
        <v>1</v>
      </c>
      <c r="F7149" t="s">
        <v>11</v>
      </c>
      <c r="G7149" t="s">
        <v>29683</v>
      </c>
      <c r="H7149" t="s">
        <v>251</v>
      </c>
    </row>
    <row r="7150" spans="1:8" x14ac:dyDescent="0.35">
      <c r="A7150" t="s">
        <v>29690</v>
      </c>
      <c r="B7150" t="s">
        <v>22543</v>
      </c>
      <c r="C7150" t="s">
        <v>22544</v>
      </c>
      <c r="D7150">
        <v>2</v>
      </c>
      <c r="E7150">
        <v>1</v>
      </c>
      <c r="F7150" t="s">
        <v>11</v>
      </c>
      <c r="G7150" t="s">
        <v>29689</v>
      </c>
      <c r="H7150" t="s">
        <v>3506</v>
      </c>
    </row>
    <row r="7151" spans="1:8" x14ac:dyDescent="0.35">
      <c r="A7151" t="s">
        <v>29729</v>
      </c>
      <c r="B7151" t="s">
        <v>29730</v>
      </c>
      <c r="C7151" t="s">
        <v>29731</v>
      </c>
      <c r="D7151">
        <v>2</v>
      </c>
      <c r="E7151">
        <v>1</v>
      </c>
      <c r="F7151" t="s">
        <v>11</v>
      </c>
      <c r="G7151" t="s">
        <v>29728</v>
      </c>
      <c r="H7151" t="s">
        <v>304</v>
      </c>
    </row>
    <row r="7152" spans="1:8" x14ac:dyDescent="0.35">
      <c r="A7152" t="s">
        <v>29732</v>
      </c>
      <c r="B7152" t="s">
        <v>29733</v>
      </c>
      <c r="C7152" t="s">
        <v>29734</v>
      </c>
      <c r="D7152">
        <v>2</v>
      </c>
      <c r="E7152">
        <v>3</v>
      </c>
      <c r="F7152" t="s">
        <v>11</v>
      </c>
      <c r="G7152" t="s">
        <v>29735</v>
      </c>
      <c r="H7152" t="s">
        <v>6008</v>
      </c>
    </row>
    <row r="7153" spans="1:8" x14ac:dyDescent="0.35">
      <c r="A7153" t="s">
        <v>29740</v>
      </c>
      <c r="B7153" t="s">
        <v>7223</v>
      </c>
      <c r="C7153" t="s">
        <v>7224</v>
      </c>
      <c r="D7153">
        <v>2</v>
      </c>
      <c r="E7153">
        <v>1</v>
      </c>
      <c r="F7153" t="s">
        <v>11</v>
      </c>
      <c r="G7153" t="s">
        <v>29741</v>
      </c>
      <c r="H7153" t="s">
        <v>29742</v>
      </c>
    </row>
    <row r="7154" spans="1:8" x14ac:dyDescent="0.35">
      <c r="A7154" t="s">
        <v>29760</v>
      </c>
      <c r="B7154" t="s">
        <v>29761</v>
      </c>
      <c r="C7154" t="s">
        <v>29762</v>
      </c>
      <c r="D7154">
        <v>2</v>
      </c>
      <c r="E7154">
        <v>1</v>
      </c>
      <c r="F7154" t="s">
        <v>11</v>
      </c>
      <c r="G7154" t="s">
        <v>29763</v>
      </c>
      <c r="H7154" t="s">
        <v>2050</v>
      </c>
    </row>
    <row r="7155" spans="1:8" x14ac:dyDescent="0.35">
      <c r="A7155" t="s">
        <v>29788</v>
      </c>
      <c r="B7155" t="s">
        <v>17814</v>
      </c>
      <c r="C7155" t="s">
        <v>17815</v>
      </c>
      <c r="D7155">
        <v>2</v>
      </c>
      <c r="E7155">
        <v>1</v>
      </c>
      <c r="F7155" t="s">
        <v>11</v>
      </c>
      <c r="G7155" t="s">
        <v>29789</v>
      </c>
      <c r="H7155" t="s">
        <v>29790</v>
      </c>
    </row>
    <row r="7156" spans="1:8" x14ac:dyDescent="0.35">
      <c r="A7156" t="s">
        <v>29796</v>
      </c>
      <c r="B7156" t="s">
        <v>2552</v>
      </c>
      <c r="C7156" t="s">
        <v>2553</v>
      </c>
      <c r="D7156">
        <v>2</v>
      </c>
      <c r="E7156">
        <v>1</v>
      </c>
      <c r="F7156" t="s">
        <v>11</v>
      </c>
      <c r="G7156" t="s">
        <v>29797</v>
      </c>
      <c r="H7156" t="s">
        <v>3044</v>
      </c>
    </row>
    <row r="7157" spans="1:8" x14ac:dyDescent="0.35">
      <c r="A7157" t="s">
        <v>29798</v>
      </c>
      <c r="B7157" t="s">
        <v>1666</v>
      </c>
      <c r="C7157" t="s">
        <v>1667</v>
      </c>
      <c r="D7157">
        <v>2</v>
      </c>
      <c r="E7157">
        <v>0</v>
      </c>
      <c r="F7157" t="s">
        <v>11</v>
      </c>
      <c r="G7157" t="s">
        <v>29799</v>
      </c>
      <c r="H7157" t="s">
        <v>28657</v>
      </c>
    </row>
    <row r="7158" spans="1:8" x14ac:dyDescent="0.35">
      <c r="A7158" t="s">
        <v>29802</v>
      </c>
      <c r="B7158" t="s">
        <v>29803</v>
      </c>
      <c r="C7158" t="s">
        <v>29804</v>
      </c>
      <c r="D7158">
        <v>2</v>
      </c>
      <c r="E7158">
        <v>1</v>
      </c>
      <c r="F7158" t="s">
        <v>11</v>
      </c>
      <c r="G7158" t="s">
        <v>29805</v>
      </c>
      <c r="H7158" t="s">
        <v>1473</v>
      </c>
    </row>
    <row r="7159" spans="1:8" x14ac:dyDescent="0.35">
      <c r="A7159" t="s">
        <v>26108</v>
      </c>
      <c r="B7159" t="s">
        <v>11607</v>
      </c>
      <c r="C7159" t="s">
        <v>11606</v>
      </c>
      <c r="D7159">
        <v>2</v>
      </c>
      <c r="E7159">
        <v>1</v>
      </c>
      <c r="F7159" t="s">
        <v>11</v>
      </c>
      <c r="G7159" t="s">
        <v>29805</v>
      </c>
      <c r="H7159" t="s">
        <v>5663</v>
      </c>
    </row>
    <row r="7160" spans="1:8" x14ac:dyDescent="0.35">
      <c r="A7160" t="s">
        <v>29816</v>
      </c>
      <c r="B7160" t="s">
        <v>320</v>
      </c>
      <c r="C7160" t="s">
        <v>321</v>
      </c>
      <c r="D7160">
        <v>2</v>
      </c>
      <c r="E7160">
        <v>1</v>
      </c>
      <c r="F7160" t="s">
        <v>11</v>
      </c>
      <c r="G7160" t="s">
        <v>29817</v>
      </c>
      <c r="H7160" t="s">
        <v>10390</v>
      </c>
    </row>
    <row r="7161" spans="1:8" x14ac:dyDescent="0.35">
      <c r="A7161" t="s">
        <v>29850</v>
      </c>
      <c r="B7161" t="s">
        <v>29851</v>
      </c>
      <c r="C7161" t="s">
        <v>29852</v>
      </c>
      <c r="D7161">
        <v>2</v>
      </c>
      <c r="E7161">
        <v>1</v>
      </c>
      <c r="F7161" t="s">
        <v>11</v>
      </c>
      <c r="G7161" t="s">
        <v>29853</v>
      </c>
      <c r="H7161" t="s">
        <v>481</v>
      </c>
    </row>
    <row r="7162" spans="1:8" x14ac:dyDescent="0.35">
      <c r="A7162" t="s">
        <v>29871</v>
      </c>
      <c r="B7162" t="s">
        <v>7460</v>
      </c>
      <c r="C7162" t="s">
        <v>7461</v>
      </c>
      <c r="D7162">
        <v>2</v>
      </c>
      <c r="E7162">
        <v>1</v>
      </c>
      <c r="F7162" t="s">
        <v>11</v>
      </c>
      <c r="G7162" t="s">
        <v>29872</v>
      </c>
      <c r="H7162" t="s">
        <v>2943</v>
      </c>
    </row>
    <row r="7163" spans="1:8" x14ac:dyDescent="0.35">
      <c r="A7163" t="s">
        <v>29873</v>
      </c>
      <c r="B7163" t="s">
        <v>29874</v>
      </c>
      <c r="C7163" t="s">
        <v>29875</v>
      </c>
      <c r="D7163">
        <v>2</v>
      </c>
      <c r="E7163">
        <v>1</v>
      </c>
      <c r="F7163" t="s">
        <v>11</v>
      </c>
      <c r="G7163" t="s">
        <v>29876</v>
      </c>
      <c r="H7163" t="s">
        <v>14991</v>
      </c>
    </row>
    <row r="7164" spans="1:8" x14ac:dyDescent="0.35">
      <c r="A7164" t="s">
        <v>29878</v>
      </c>
      <c r="B7164" t="s">
        <v>4954</v>
      </c>
      <c r="C7164" t="s">
        <v>4955</v>
      </c>
      <c r="D7164">
        <v>2</v>
      </c>
      <c r="E7164">
        <v>1</v>
      </c>
      <c r="F7164" t="s">
        <v>11</v>
      </c>
      <c r="G7164" t="s">
        <v>29879</v>
      </c>
      <c r="H7164" t="s">
        <v>2032</v>
      </c>
    </row>
    <row r="7165" spans="1:8" x14ac:dyDescent="0.35">
      <c r="A7165" t="s">
        <v>29881</v>
      </c>
      <c r="B7165" t="s">
        <v>426</v>
      </c>
      <c r="C7165" t="s">
        <v>427</v>
      </c>
      <c r="D7165">
        <v>2</v>
      </c>
      <c r="E7165">
        <v>0</v>
      </c>
      <c r="F7165" t="s">
        <v>11</v>
      </c>
      <c r="G7165" t="s">
        <v>29882</v>
      </c>
      <c r="H7165" t="s">
        <v>28657</v>
      </c>
    </row>
    <row r="7166" spans="1:8" x14ac:dyDescent="0.35">
      <c r="A7166" t="s">
        <v>4363</v>
      </c>
      <c r="B7166" t="s">
        <v>3076</v>
      </c>
      <c r="C7166" t="s">
        <v>3075</v>
      </c>
      <c r="D7166">
        <v>2</v>
      </c>
      <c r="E7166">
        <v>1</v>
      </c>
      <c r="F7166" t="s">
        <v>11</v>
      </c>
      <c r="G7166" t="s">
        <v>29889</v>
      </c>
      <c r="H7166" t="s">
        <v>83</v>
      </c>
    </row>
    <row r="7167" spans="1:8" x14ac:dyDescent="0.35">
      <c r="A7167" t="s">
        <v>29894</v>
      </c>
      <c r="B7167" t="s">
        <v>29895</v>
      </c>
      <c r="C7167" t="s">
        <v>29896</v>
      </c>
      <c r="D7167">
        <v>2</v>
      </c>
      <c r="E7167">
        <v>0</v>
      </c>
      <c r="F7167" t="s">
        <v>11</v>
      </c>
      <c r="G7167" t="s">
        <v>29893</v>
      </c>
      <c r="H7167" t="s">
        <v>3344</v>
      </c>
    </row>
    <row r="7168" spans="1:8" x14ac:dyDescent="0.35">
      <c r="A7168" t="s">
        <v>29898</v>
      </c>
      <c r="B7168" t="s">
        <v>95</v>
      </c>
      <c r="C7168" t="s">
        <v>96</v>
      </c>
      <c r="D7168">
        <v>2</v>
      </c>
      <c r="E7168">
        <v>1</v>
      </c>
      <c r="F7168" t="s">
        <v>11</v>
      </c>
      <c r="G7168" t="s">
        <v>29899</v>
      </c>
      <c r="H7168" t="s">
        <v>1473</v>
      </c>
    </row>
    <row r="7169" spans="1:8" x14ac:dyDescent="0.35">
      <c r="A7169" t="s">
        <v>29908</v>
      </c>
      <c r="B7169" t="s">
        <v>2210</v>
      </c>
      <c r="C7169" t="s">
        <v>2211</v>
      </c>
      <c r="D7169">
        <v>2</v>
      </c>
      <c r="E7169">
        <v>1</v>
      </c>
      <c r="F7169" t="s">
        <v>11</v>
      </c>
      <c r="G7169" t="s">
        <v>29909</v>
      </c>
      <c r="H7169" t="s">
        <v>18</v>
      </c>
    </row>
    <row r="7170" spans="1:8" x14ac:dyDescent="0.35">
      <c r="A7170" t="s">
        <v>29918</v>
      </c>
      <c r="B7170" t="s">
        <v>4656</v>
      </c>
      <c r="C7170" t="s">
        <v>4657</v>
      </c>
      <c r="D7170">
        <v>2</v>
      </c>
      <c r="E7170">
        <v>1</v>
      </c>
      <c r="F7170" t="s">
        <v>11</v>
      </c>
      <c r="G7170" t="s">
        <v>29919</v>
      </c>
      <c r="H7170" t="s">
        <v>2667</v>
      </c>
    </row>
    <row r="7171" spans="1:8" x14ac:dyDescent="0.35">
      <c r="A7171" t="s">
        <v>29920</v>
      </c>
      <c r="B7171" t="s">
        <v>7547</v>
      </c>
      <c r="C7171" t="s">
        <v>7548</v>
      </c>
      <c r="D7171">
        <v>2</v>
      </c>
      <c r="E7171">
        <v>1</v>
      </c>
      <c r="F7171" t="s">
        <v>11</v>
      </c>
      <c r="G7171" t="s">
        <v>29921</v>
      </c>
      <c r="H7171" t="s">
        <v>10423</v>
      </c>
    </row>
    <row r="7172" spans="1:8" x14ac:dyDescent="0.35">
      <c r="A7172" t="s">
        <v>29932</v>
      </c>
      <c r="B7172" t="s">
        <v>3212</v>
      </c>
      <c r="C7172" t="s">
        <v>3211</v>
      </c>
      <c r="D7172">
        <v>2</v>
      </c>
      <c r="E7172">
        <v>1</v>
      </c>
      <c r="F7172" t="s">
        <v>11</v>
      </c>
      <c r="G7172" t="s">
        <v>29933</v>
      </c>
      <c r="H7172" t="s">
        <v>476</v>
      </c>
    </row>
    <row r="7173" spans="1:8" x14ac:dyDescent="0.35">
      <c r="A7173" t="s">
        <v>29944</v>
      </c>
      <c r="B7173" t="s">
        <v>29945</v>
      </c>
      <c r="C7173" t="s">
        <v>29946</v>
      </c>
      <c r="D7173">
        <v>2</v>
      </c>
      <c r="E7173">
        <v>1</v>
      </c>
      <c r="F7173" t="s">
        <v>11</v>
      </c>
      <c r="G7173" t="s">
        <v>29947</v>
      </c>
      <c r="H7173" t="s">
        <v>355</v>
      </c>
    </row>
    <row r="7174" spans="1:8" x14ac:dyDescent="0.35">
      <c r="A7174" t="s">
        <v>29958</v>
      </c>
      <c r="B7174" t="s">
        <v>1180</v>
      </c>
      <c r="C7174" t="s">
        <v>1181</v>
      </c>
      <c r="D7174">
        <v>2</v>
      </c>
      <c r="E7174">
        <v>1</v>
      </c>
      <c r="F7174" t="s">
        <v>11</v>
      </c>
      <c r="G7174" t="s">
        <v>29959</v>
      </c>
      <c r="H7174" t="s">
        <v>703</v>
      </c>
    </row>
    <row r="7175" spans="1:8" x14ac:dyDescent="0.35">
      <c r="A7175" t="s">
        <v>29985</v>
      </c>
      <c r="B7175" t="s">
        <v>7817</v>
      </c>
      <c r="C7175" t="s">
        <v>7818</v>
      </c>
      <c r="D7175">
        <v>2</v>
      </c>
      <c r="E7175">
        <v>1</v>
      </c>
      <c r="F7175" t="s">
        <v>11</v>
      </c>
      <c r="G7175" t="s">
        <v>29986</v>
      </c>
      <c r="H7175" t="s">
        <v>9385</v>
      </c>
    </row>
    <row r="7176" spans="1:8" x14ac:dyDescent="0.35">
      <c r="A7176" t="s">
        <v>29987</v>
      </c>
      <c r="B7176" t="s">
        <v>4757</v>
      </c>
      <c r="C7176" t="s">
        <v>4758</v>
      </c>
      <c r="D7176">
        <v>2</v>
      </c>
      <c r="E7176">
        <v>1</v>
      </c>
      <c r="F7176" t="s">
        <v>11</v>
      </c>
      <c r="G7176" t="s">
        <v>29986</v>
      </c>
      <c r="H7176" t="s">
        <v>2071</v>
      </c>
    </row>
    <row r="7177" spans="1:8" x14ac:dyDescent="0.35">
      <c r="A7177" t="s">
        <v>29988</v>
      </c>
      <c r="B7177" t="s">
        <v>95</v>
      </c>
      <c r="C7177" t="s">
        <v>96</v>
      </c>
      <c r="D7177">
        <v>2</v>
      </c>
      <c r="E7177">
        <v>1</v>
      </c>
      <c r="F7177" t="s">
        <v>11</v>
      </c>
      <c r="G7177" t="s">
        <v>29989</v>
      </c>
      <c r="H7177" t="s">
        <v>4323</v>
      </c>
    </row>
    <row r="7178" spans="1:8" x14ac:dyDescent="0.35">
      <c r="A7178" t="s">
        <v>30007</v>
      </c>
      <c r="B7178" t="s">
        <v>30008</v>
      </c>
      <c r="C7178" t="s">
        <v>30009</v>
      </c>
      <c r="D7178">
        <v>2</v>
      </c>
      <c r="E7178">
        <v>3</v>
      </c>
      <c r="F7178" t="s">
        <v>11</v>
      </c>
      <c r="G7178" t="s">
        <v>30010</v>
      </c>
      <c r="H7178" t="s">
        <v>4532</v>
      </c>
    </row>
    <row r="7179" spans="1:8" x14ac:dyDescent="0.35">
      <c r="A7179" t="s">
        <v>30011</v>
      </c>
      <c r="B7179" t="s">
        <v>24373</v>
      </c>
      <c r="C7179" t="s">
        <v>24374</v>
      </c>
      <c r="D7179">
        <v>2</v>
      </c>
      <c r="E7179">
        <v>1</v>
      </c>
      <c r="F7179" t="s">
        <v>11</v>
      </c>
      <c r="G7179" t="s">
        <v>30012</v>
      </c>
      <c r="H7179" t="s">
        <v>10423</v>
      </c>
    </row>
    <row r="7180" spans="1:8" x14ac:dyDescent="0.35">
      <c r="A7180" t="s">
        <v>30023</v>
      </c>
      <c r="B7180" t="s">
        <v>2494</v>
      </c>
      <c r="C7180" t="s">
        <v>2495</v>
      </c>
      <c r="D7180">
        <v>2</v>
      </c>
      <c r="E7180">
        <v>1</v>
      </c>
      <c r="F7180" t="s">
        <v>11</v>
      </c>
      <c r="G7180" t="s">
        <v>30024</v>
      </c>
      <c r="H7180" t="s">
        <v>2777</v>
      </c>
    </row>
    <row r="7181" spans="1:8" x14ac:dyDescent="0.35">
      <c r="A7181" t="s">
        <v>30032</v>
      </c>
      <c r="B7181" t="s">
        <v>30033</v>
      </c>
      <c r="C7181" t="s">
        <v>30034</v>
      </c>
      <c r="D7181">
        <v>2</v>
      </c>
      <c r="E7181">
        <v>1</v>
      </c>
      <c r="F7181" t="s">
        <v>11</v>
      </c>
      <c r="G7181" t="s">
        <v>30035</v>
      </c>
      <c r="H7181" t="s">
        <v>2694</v>
      </c>
    </row>
    <row r="7182" spans="1:8" x14ac:dyDescent="0.35">
      <c r="A7182" t="s">
        <v>3569</v>
      </c>
      <c r="B7182" t="s">
        <v>3570</v>
      </c>
      <c r="C7182" t="s">
        <v>3571</v>
      </c>
      <c r="D7182">
        <v>2</v>
      </c>
      <c r="E7182">
        <v>1</v>
      </c>
      <c r="F7182" t="s">
        <v>11</v>
      </c>
      <c r="G7182" t="s">
        <v>30037</v>
      </c>
      <c r="H7182" t="s">
        <v>5396</v>
      </c>
    </row>
    <row r="7183" spans="1:8" x14ac:dyDescent="0.35">
      <c r="A7183" t="s">
        <v>30039</v>
      </c>
      <c r="B7183" t="s">
        <v>27809</v>
      </c>
      <c r="C7183" t="s">
        <v>27810</v>
      </c>
      <c r="D7183">
        <v>2</v>
      </c>
      <c r="E7183">
        <v>0</v>
      </c>
      <c r="F7183" t="s">
        <v>11</v>
      </c>
      <c r="G7183" t="s">
        <v>30040</v>
      </c>
      <c r="H7183" t="s">
        <v>6185</v>
      </c>
    </row>
    <row r="7184" spans="1:8" x14ac:dyDescent="0.35">
      <c r="A7184" t="s">
        <v>3945</v>
      </c>
      <c r="B7184" t="s">
        <v>3889</v>
      </c>
      <c r="C7184" t="s">
        <v>3890</v>
      </c>
      <c r="D7184">
        <v>2</v>
      </c>
      <c r="E7184">
        <v>3</v>
      </c>
      <c r="F7184" t="s">
        <v>11</v>
      </c>
      <c r="G7184" t="s">
        <v>30040</v>
      </c>
      <c r="H7184" t="s">
        <v>1122</v>
      </c>
    </row>
    <row r="7185" spans="1:8" x14ac:dyDescent="0.35">
      <c r="A7185" t="s">
        <v>30064</v>
      </c>
      <c r="B7185" t="s">
        <v>30065</v>
      </c>
      <c r="C7185" t="s">
        <v>30066</v>
      </c>
      <c r="D7185">
        <v>2</v>
      </c>
      <c r="E7185">
        <v>1</v>
      </c>
      <c r="F7185" t="s">
        <v>11</v>
      </c>
      <c r="G7185" t="s">
        <v>30067</v>
      </c>
      <c r="H7185" t="s">
        <v>2667</v>
      </c>
    </row>
    <row r="7186" spans="1:8" x14ac:dyDescent="0.35">
      <c r="A7186" t="s">
        <v>15820</v>
      </c>
      <c r="B7186" t="s">
        <v>2061</v>
      </c>
      <c r="C7186" t="s">
        <v>2060</v>
      </c>
      <c r="D7186">
        <v>2</v>
      </c>
      <c r="E7186">
        <v>1</v>
      </c>
      <c r="F7186" t="s">
        <v>11</v>
      </c>
      <c r="G7186" t="s">
        <v>30070</v>
      </c>
      <c r="H7186" t="s">
        <v>23498</v>
      </c>
    </row>
    <row r="7187" spans="1:8" x14ac:dyDescent="0.35">
      <c r="A7187" t="s">
        <v>30071</v>
      </c>
      <c r="B7187" t="s">
        <v>22302</v>
      </c>
      <c r="C7187" t="s">
        <v>22303</v>
      </c>
      <c r="D7187">
        <v>2</v>
      </c>
      <c r="E7187">
        <v>0</v>
      </c>
      <c r="F7187" t="s">
        <v>11</v>
      </c>
      <c r="G7187" t="s">
        <v>30072</v>
      </c>
      <c r="H7187" t="s">
        <v>3659</v>
      </c>
    </row>
    <row r="7188" spans="1:8" x14ac:dyDescent="0.35">
      <c r="A7188" t="s">
        <v>30075</v>
      </c>
      <c r="B7188" t="s">
        <v>3311</v>
      </c>
      <c r="C7188" t="s">
        <v>3312</v>
      </c>
      <c r="D7188">
        <v>2</v>
      </c>
      <c r="E7188">
        <v>0</v>
      </c>
      <c r="F7188" t="s">
        <v>11</v>
      </c>
      <c r="G7188" t="s">
        <v>30074</v>
      </c>
      <c r="H7188" t="s">
        <v>14679</v>
      </c>
    </row>
    <row r="7189" spans="1:8" x14ac:dyDescent="0.35">
      <c r="A7189" t="s">
        <v>30123</v>
      </c>
      <c r="B7189" t="s">
        <v>30124</v>
      </c>
      <c r="C7189" t="s">
        <v>30125</v>
      </c>
      <c r="D7189">
        <v>2</v>
      </c>
      <c r="E7189">
        <v>1</v>
      </c>
      <c r="F7189" t="s">
        <v>11</v>
      </c>
      <c r="G7189" t="s">
        <v>30126</v>
      </c>
      <c r="H7189" t="s">
        <v>2702</v>
      </c>
    </row>
    <row r="7190" spans="1:8" x14ac:dyDescent="0.35">
      <c r="A7190" t="s">
        <v>18398</v>
      </c>
      <c r="B7190" t="s">
        <v>1153</v>
      </c>
      <c r="C7190" t="s">
        <v>1154</v>
      </c>
      <c r="D7190">
        <v>2</v>
      </c>
      <c r="E7190">
        <v>1</v>
      </c>
      <c r="F7190" t="s">
        <v>11</v>
      </c>
      <c r="G7190" t="s">
        <v>30132</v>
      </c>
      <c r="H7190" t="s">
        <v>2777</v>
      </c>
    </row>
    <row r="7191" spans="1:8" x14ac:dyDescent="0.35">
      <c r="A7191" t="s">
        <v>30138</v>
      </c>
      <c r="B7191" t="s">
        <v>30139</v>
      </c>
      <c r="C7191" t="s">
        <v>30140</v>
      </c>
      <c r="D7191">
        <v>2</v>
      </c>
      <c r="E7191">
        <v>2</v>
      </c>
      <c r="F7191" t="s">
        <v>11</v>
      </c>
      <c r="G7191" t="s">
        <v>30141</v>
      </c>
      <c r="H7191" t="s">
        <v>30142</v>
      </c>
    </row>
    <row r="7192" spans="1:8" x14ac:dyDescent="0.35">
      <c r="A7192" t="s">
        <v>30177</v>
      </c>
      <c r="B7192" t="s">
        <v>4039</v>
      </c>
      <c r="C7192" t="s">
        <v>4040</v>
      </c>
      <c r="D7192">
        <v>2</v>
      </c>
      <c r="E7192">
        <v>1</v>
      </c>
      <c r="F7192" t="s">
        <v>11</v>
      </c>
      <c r="G7192" t="s">
        <v>30178</v>
      </c>
      <c r="H7192" t="s">
        <v>4947</v>
      </c>
    </row>
    <row r="7193" spans="1:8" x14ac:dyDescent="0.35">
      <c r="A7193" t="s">
        <v>30179</v>
      </c>
      <c r="B7193" t="s">
        <v>2158</v>
      </c>
      <c r="C7193" t="s">
        <v>2159</v>
      </c>
      <c r="D7193">
        <v>2</v>
      </c>
      <c r="E7193">
        <v>1</v>
      </c>
      <c r="F7193" t="s">
        <v>11</v>
      </c>
      <c r="G7193" t="s">
        <v>30180</v>
      </c>
      <c r="H7193" t="s">
        <v>18</v>
      </c>
    </row>
    <row r="7194" spans="1:8" x14ac:dyDescent="0.35">
      <c r="A7194" t="s">
        <v>15044</v>
      </c>
      <c r="B7194" t="s">
        <v>3172</v>
      </c>
      <c r="C7194" t="s">
        <v>3173</v>
      </c>
      <c r="D7194">
        <v>2</v>
      </c>
      <c r="E7194">
        <v>1</v>
      </c>
      <c r="F7194" t="s">
        <v>11</v>
      </c>
      <c r="G7194" t="s">
        <v>30185</v>
      </c>
      <c r="H7194" t="s">
        <v>1576</v>
      </c>
    </row>
    <row r="7195" spans="1:8" x14ac:dyDescent="0.35">
      <c r="A7195" t="s">
        <v>30202</v>
      </c>
      <c r="B7195" t="s">
        <v>9663</v>
      </c>
      <c r="C7195" t="s">
        <v>9664</v>
      </c>
      <c r="D7195">
        <v>2</v>
      </c>
      <c r="E7195">
        <v>2</v>
      </c>
      <c r="F7195" t="s">
        <v>11</v>
      </c>
      <c r="G7195" t="s">
        <v>30203</v>
      </c>
      <c r="H7195" t="s">
        <v>1036</v>
      </c>
    </row>
    <row r="7196" spans="1:8" x14ac:dyDescent="0.35">
      <c r="A7196" t="s">
        <v>30204</v>
      </c>
      <c r="B7196" t="s">
        <v>882</v>
      </c>
      <c r="C7196" t="s">
        <v>883</v>
      </c>
      <c r="D7196">
        <v>2</v>
      </c>
      <c r="E7196">
        <v>1</v>
      </c>
      <c r="F7196" t="s">
        <v>11</v>
      </c>
      <c r="G7196" t="s">
        <v>30205</v>
      </c>
      <c r="H7196" t="s">
        <v>1473</v>
      </c>
    </row>
    <row r="7197" spans="1:8" x14ac:dyDescent="0.35">
      <c r="A7197" t="s">
        <v>30207</v>
      </c>
      <c r="B7197" t="s">
        <v>1153</v>
      </c>
      <c r="C7197" t="s">
        <v>1154</v>
      </c>
      <c r="D7197">
        <v>2</v>
      </c>
      <c r="E7197">
        <v>0</v>
      </c>
      <c r="F7197" t="s">
        <v>11</v>
      </c>
      <c r="G7197" t="s">
        <v>30208</v>
      </c>
      <c r="H7197" t="s">
        <v>2777</v>
      </c>
    </row>
    <row r="7198" spans="1:8" x14ac:dyDescent="0.35">
      <c r="A7198" t="s">
        <v>30212</v>
      </c>
      <c r="B7198" t="s">
        <v>23858</v>
      </c>
      <c r="C7198" t="s">
        <v>23859</v>
      </c>
      <c r="D7198">
        <v>2</v>
      </c>
      <c r="E7198">
        <v>0</v>
      </c>
      <c r="F7198" t="s">
        <v>11</v>
      </c>
      <c r="G7198" t="s">
        <v>30213</v>
      </c>
      <c r="H7198" t="s">
        <v>251</v>
      </c>
    </row>
    <row r="7199" spans="1:8" x14ac:dyDescent="0.35">
      <c r="A7199" t="s">
        <v>30222</v>
      </c>
      <c r="B7199" t="s">
        <v>11165</v>
      </c>
      <c r="C7199" t="s">
        <v>11166</v>
      </c>
      <c r="D7199">
        <v>2</v>
      </c>
      <c r="E7199">
        <v>1</v>
      </c>
      <c r="F7199" t="s">
        <v>11</v>
      </c>
      <c r="G7199" t="s">
        <v>30221</v>
      </c>
      <c r="H7199" t="s">
        <v>15518</v>
      </c>
    </row>
    <row r="7200" spans="1:8" x14ac:dyDescent="0.35">
      <c r="A7200" t="s">
        <v>30228</v>
      </c>
      <c r="B7200" t="s">
        <v>16429</v>
      </c>
      <c r="C7200" t="s">
        <v>16430</v>
      </c>
      <c r="D7200">
        <v>2</v>
      </c>
      <c r="E7200">
        <v>5</v>
      </c>
      <c r="F7200" t="s">
        <v>11</v>
      </c>
      <c r="G7200" t="s">
        <v>30229</v>
      </c>
      <c r="H7200" t="s">
        <v>18</v>
      </c>
    </row>
    <row r="7201" spans="1:8" x14ac:dyDescent="0.35">
      <c r="A7201" t="s">
        <v>30247</v>
      </c>
      <c r="B7201" t="s">
        <v>14389</v>
      </c>
      <c r="C7201" t="s">
        <v>14388</v>
      </c>
      <c r="D7201">
        <v>2</v>
      </c>
      <c r="E7201">
        <v>0</v>
      </c>
      <c r="F7201" t="s">
        <v>11</v>
      </c>
      <c r="G7201" t="s">
        <v>30248</v>
      </c>
      <c r="H7201" t="s">
        <v>3428</v>
      </c>
    </row>
    <row r="7202" spans="1:8" x14ac:dyDescent="0.35">
      <c r="A7202" t="s">
        <v>30258</v>
      </c>
      <c r="B7202" t="s">
        <v>12143</v>
      </c>
      <c r="C7202" t="s">
        <v>12144</v>
      </c>
      <c r="D7202">
        <v>2</v>
      </c>
      <c r="E7202">
        <v>1</v>
      </c>
      <c r="F7202" t="s">
        <v>11</v>
      </c>
      <c r="G7202" t="s">
        <v>30259</v>
      </c>
      <c r="H7202" t="s">
        <v>1361</v>
      </c>
    </row>
    <row r="7203" spans="1:8" x14ac:dyDescent="0.35">
      <c r="A7203" t="s">
        <v>30260</v>
      </c>
      <c r="B7203" t="s">
        <v>1957</v>
      </c>
      <c r="C7203" t="s">
        <v>1958</v>
      </c>
      <c r="D7203">
        <v>2</v>
      </c>
      <c r="E7203">
        <v>1</v>
      </c>
      <c r="F7203" t="s">
        <v>11</v>
      </c>
      <c r="G7203" t="s">
        <v>30259</v>
      </c>
      <c r="H7203" t="s">
        <v>10363</v>
      </c>
    </row>
    <row r="7204" spans="1:8" x14ac:dyDescent="0.35">
      <c r="A7204" t="s">
        <v>30266</v>
      </c>
      <c r="B7204" t="s">
        <v>30267</v>
      </c>
      <c r="C7204" t="s">
        <v>30268</v>
      </c>
      <c r="D7204">
        <v>2</v>
      </c>
      <c r="E7204">
        <v>1</v>
      </c>
      <c r="F7204" t="s">
        <v>11</v>
      </c>
      <c r="G7204" t="s">
        <v>30269</v>
      </c>
      <c r="H7204" t="s">
        <v>68</v>
      </c>
    </row>
    <row r="7205" spans="1:8" x14ac:dyDescent="0.35">
      <c r="A7205" t="s">
        <v>30278</v>
      </c>
      <c r="B7205" t="s">
        <v>1332</v>
      </c>
      <c r="C7205" t="s">
        <v>1333</v>
      </c>
      <c r="D7205">
        <v>2</v>
      </c>
      <c r="E7205">
        <v>1</v>
      </c>
      <c r="F7205" t="s">
        <v>11</v>
      </c>
      <c r="G7205" t="s">
        <v>30279</v>
      </c>
      <c r="H7205" t="s">
        <v>18</v>
      </c>
    </row>
    <row r="7206" spans="1:8" x14ac:dyDescent="0.35">
      <c r="A7206" t="s">
        <v>30283</v>
      </c>
      <c r="B7206" t="s">
        <v>30284</v>
      </c>
      <c r="C7206" t="s">
        <v>30285</v>
      </c>
      <c r="D7206">
        <v>2</v>
      </c>
      <c r="E7206">
        <v>1</v>
      </c>
      <c r="F7206" t="s">
        <v>11</v>
      </c>
      <c r="G7206" t="s">
        <v>30286</v>
      </c>
      <c r="H7206" t="s">
        <v>3249</v>
      </c>
    </row>
    <row r="7207" spans="1:8" x14ac:dyDescent="0.35">
      <c r="A7207" t="s">
        <v>30288</v>
      </c>
      <c r="B7207" t="s">
        <v>8387</v>
      </c>
      <c r="C7207" t="s">
        <v>8388</v>
      </c>
      <c r="D7207">
        <v>2</v>
      </c>
      <c r="E7207">
        <v>1</v>
      </c>
      <c r="F7207" t="s">
        <v>11</v>
      </c>
      <c r="G7207" t="s">
        <v>30289</v>
      </c>
      <c r="H7207" t="s">
        <v>10349</v>
      </c>
    </row>
    <row r="7208" spans="1:8" x14ac:dyDescent="0.35">
      <c r="A7208" t="s">
        <v>19099</v>
      </c>
      <c r="B7208" t="s">
        <v>19100</v>
      </c>
      <c r="C7208" t="s">
        <v>19101</v>
      </c>
      <c r="D7208">
        <v>2</v>
      </c>
      <c r="E7208">
        <v>1</v>
      </c>
      <c r="F7208" t="s">
        <v>11</v>
      </c>
      <c r="G7208" t="s">
        <v>30294</v>
      </c>
      <c r="H7208" t="s">
        <v>180</v>
      </c>
    </row>
    <row r="7209" spans="1:8" x14ac:dyDescent="0.35">
      <c r="A7209" t="s">
        <v>30302</v>
      </c>
      <c r="B7209" t="s">
        <v>30303</v>
      </c>
      <c r="C7209" t="s">
        <v>30304</v>
      </c>
      <c r="D7209">
        <v>2</v>
      </c>
      <c r="E7209">
        <v>1</v>
      </c>
      <c r="F7209" t="s">
        <v>11</v>
      </c>
      <c r="G7209" t="s">
        <v>30305</v>
      </c>
      <c r="H7209" t="s">
        <v>25146</v>
      </c>
    </row>
    <row r="7210" spans="1:8" x14ac:dyDescent="0.35">
      <c r="A7210" t="s">
        <v>30326</v>
      </c>
      <c r="B7210" t="s">
        <v>347</v>
      </c>
      <c r="C7210" t="s">
        <v>348</v>
      </c>
      <c r="D7210">
        <v>2</v>
      </c>
      <c r="E7210">
        <v>1</v>
      </c>
      <c r="F7210" t="s">
        <v>11</v>
      </c>
      <c r="G7210" t="s">
        <v>30327</v>
      </c>
      <c r="H7210" t="s">
        <v>1077</v>
      </c>
    </row>
    <row r="7211" spans="1:8" x14ac:dyDescent="0.35">
      <c r="A7211" t="s">
        <v>30338</v>
      </c>
      <c r="B7211" t="s">
        <v>23127</v>
      </c>
      <c r="C7211" t="s">
        <v>23128</v>
      </c>
      <c r="D7211">
        <v>2</v>
      </c>
      <c r="E7211">
        <v>1</v>
      </c>
      <c r="F7211" t="s">
        <v>11</v>
      </c>
      <c r="G7211" t="s">
        <v>30339</v>
      </c>
      <c r="H7211" t="s">
        <v>4947</v>
      </c>
    </row>
    <row r="7212" spans="1:8" x14ac:dyDescent="0.35">
      <c r="A7212" t="s">
        <v>29157</v>
      </c>
      <c r="B7212" t="s">
        <v>5111</v>
      </c>
      <c r="C7212" t="s">
        <v>5110</v>
      </c>
      <c r="D7212">
        <v>2</v>
      </c>
      <c r="E7212">
        <v>0</v>
      </c>
      <c r="F7212" t="s">
        <v>11</v>
      </c>
      <c r="G7212" t="s">
        <v>30351</v>
      </c>
      <c r="H7212" t="s">
        <v>204</v>
      </c>
    </row>
    <row r="7213" spans="1:8" x14ac:dyDescent="0.35">
      <c r="A7213" t="s">
        <v>30356</v>
      </c>
      <c r="B7213" t="s">
        <v>9411</v>
      </c>
      <c r="C7213" t="s">
        <v>9412</v>
      </c>
      <c r="D7213">
        <v>2</v>
      </c>
      <c r="E7213">
        <v>1</v>
      </c>
      <c r="F7213" t="s">
        <v>11</v>
      </c>
      <c r="G7213" t="s">
        <v>30355</v>
      </c>
      <c r="H7213" t="s">
        <v>2667</v>
      </c>
    </row>
    <row r="7214" spans="1:8" x14ac:dyDescent="0.35">
      <c r="A7214" t="s">
        <v>30362</v>
      </c>
      <c r="B7214" t="s">
        <v>9251</v>
      </c>
      <c r="C7214" t="s">
        <v>9252</v>
      </c>
      <c r="D7214">
        <v>2</v>
      </c>
      <c r="E7214">
        <v>0</v>
      </c>
      <c r="F7214" t="s">
        <v>11</v>
      </c>
      <c r="G7214" t="s">
        <v>30363</v>
      </c>
      <c r="H7214" t="s">
        <v>2863</v>
      </c>
    </row>
    <row r="7215" spans="1:8" x14ac:dyDescent="0.35">
      <c r="A7215" t="s">
        <v>30380</v>
      </c>
      <c r="B7215" t="s">
        <v>8607</v>
      </c>
      <c r="C7215" t="s">
        <v>8608</v>
      </c>
      <c r="D7215">
        <v>2</v>
      </c>
      <c r="E7215">
        <v>2</v>
      </c>
      <c r="F7215" t="s">
        <v>11</v>
      </c>
      <c r="G7215" t="s">
        <v>30379</v>
      </c>
      <c r="H7215" t="s">
        <v>30381</v>
      </c>
    </row>
    <row r="7216" spans="1:8" x14ac:dyDescent="0.35">
      <c r="A7216" t="s">
        <v>30387</v>
      </c>
      <c r="B7216" t="s">
        <v>1777</v>
      </c>
      <c r="C7216" t="s">
        <v>1778</v>
      </c>
      <c r="D7216">
        <v>2</v>
      </c>
      <c r="E7216">
        <v>1</v>
      </c>
      <c r="F7216" t="s">
        <v>11</v>
      </c>
      <c r="G7216" t="s">
        <v>30388</v>
      </c>
      <c r="H7216" t="s">
        <v>2343</v>
      </c>
    </row>
    <row r="7217" spans="1:8" x14ac:dyDescent="0.35">
      <c r="A7217" t="s">
        <v>30394</v>
      </c>
      <c r="B7217" t="s">
        <v>30395</v>
      </c>
      <c r="C7217" t="s">
        <v>30396</v>
      </c>
      <c r="D7217">
        <v>2</v>
      </c>
      <c r="E7217">
        <v>3</v>
      </c>
      <c r="F7217" t="s">
        <v>11</v>
      </c>
      <c r="G7217" t="s">
        <v>30397</v>
      </c>
      <c r="H7217" t="s">
        <v>495</v>
      </c>
    </row>
    <row r="7218" spans="1:8" x14ac:dyDescent="0.35">
      <c r="A7218" t="s">
        <v>30398</v>
      </c>
      <c r="B7218" t="s">
        <v>1777</v>
      </c>
      <c r="C7218" t="s">
        <v>1778</v>
      </c>
      <c r="D7218">
        <v>2</v>
      </c>
      <c r="E7218">
        <v>1</v>
      </c>
      <c r="F7218" t="s">
        <v>11</v>
      </c>
      <c r="G7218" t="s">
        <v>30399</v>
      </c>
      <c r="H7218" t="s">
        <v>4298</v>
      </c>
    </row>
    <row r="7219" spans="1:8" x14ac:dyDescent="0.35">
      <c r="A7219" t="s">
        <v>30400</v>
      </c>
      <c r="B7219" t="s">
        <v>3202</v>
      </c>
      <c r="C7219" t="s">
        <v>3203</v>
      </c>
      <c r="D7219">
        <v>2</v>
      </c>
      <c r="E7219">
        <v>1</v>
      </c>
      <c r="F7219" t="s">
        <v>11</v>
      </c>
      <c r="G7219" t="s">
        <v>30401</v>
      </c>
      <c r="H7219" t="s">
        <v>68</v>
      </c>
    </row>
    <row r="7220" spans="1:8" x14ac:dyDescent="0.35">
      <c r="A7220" t="s">
        <v>30413</v>
      </c>
      <c r="B7220" t="s">
        <v>3076</v>
      </c>
      <c r="C7220" t="s">
        <v>3075</v>
      </c>
      <c r="D7220">
        <v>2</v>
      </c>
      <c r="E7220">
        <v>1</v>
      </c>
      <c r="F7220" t="s">
        <v>11</v>
      </c>
      <c r="G7220" t="s">
        <v>30414</v>
      </c>
      <c r="H7220" t="s">
        <v>3437</v>
      </c>
    </row>
    <row r="7221" spans="1:8" x14ac:dyDescent="0.35">
      <c r="A7221" t="s">
        <v>30420</v>
      </c>
      <c r="B7221" t="s">
        <v>27656</v>
      </c>
      <c r="C7221" t="s">
        <v>27657</v>
      </c>
      <c r="D7221">
        <v>2</v>
      </c>
      <c r="E7221">
        <v>1</v>
      </c>
      <c r="F7221" t="s">
        <v>11</v>
      </c>
      <c r="G7221" t="s">
        <v>30421</v>
      </c>
      <c r="H7221" t="s">
        <v>30422</v>
      </c>
    </row>
    <row r="7222" spans="1:8" x14ac:dyDescent="0.35">
      <c r="A7222" t="s">
        <v>49</v>
      </c>
      <c r="B7222" t="s">
        <v>50</v>
      </c>
      <c r="C7222" t="s">
        <v>51</v>
      </c>
      <c r="D7222">
        <v>3</v>
      </c>
      <c r="E7222">
        <v>0</v>
      </c>
      <c r="F7222" t="s">
        <v>11</v>
      </c>
      <c r="G7222" t="s">
        <v>52</v>
      </c>
      <c r="H7222" t="s">
        <v>53</v>
      </c>
    </row>
    <row r="7223" spans="1:8" x14ac:dyDescent="0.35">
      <c r="A7223" t="s">
        <v>58</v>
      </c>
      <c r="B7223" t="s">
        <v>50</v>
      </c>
      <c r="C7223" t="s">
        <v>51</v>
      </c>
      <c r="D7223">
        <v>3</v>
      </c>
      <c r="E7223">
        <v>0</v>
      </c>
      <c r="F7223" t="s">
        <v>11</v>
      </c>
      <c r="G7223" t="s">
        <v>59</v>
      </c>
      <c r="H7223" t="s">
        <v>53</v>
      </c>
    </row>
    <row r="7224" spans="1:8" x14ac:dyDescent="0.35">
      <c r="A7224" t="s">
        <v>60</v>
      </c>
      <c r="B7224" t="s">
        <v>61</v>
      </c>
      <c r="C7224" t="s">
        <v>62</v>
      </c>
      <c r="D7224">
        <v>3</v>
      </c>
      <c r="E7224">
        <v>2</v>
      </c>
      <c r="F7224" t="s">
        <v>11</v>
      </c>
      <c r="G7224" t="s">
        <v>63</v>
      </c>
      <c r="H7224" t="s">
        <v>64</v>
      </c>
    </row>
    <row r="7225" spans="1:8" x14ac:dyDescent="0.35">
      <c r="A7225" t="s">
        <v>89</v>
      </c>
      <c r="B7225" t="s">
        <v>90</v>
      </c>
      <c r="C7225" t="s">
        <v>91</v>
      </c>
      <c r="D7225">
        <v>3</v>
      </c>
      <c r="E7225">
        <v>3</v>
      </c>
      <c r="F7225" t="s">
        <v>11</v>
      </c>
      <c r="G7225" t="s">
        <v>92</v>
      </c>
      <c r="H7225" t="s">
        <v>93</v>
      </c>
    </row>
    <row r="7226" spans="1:8" x14ac:dyDescent="0.35">
      <c r="A7226" t="s">
        <v>104</v>
      </c>
      <c r="B7226" t="s">
        <v>75</v>
      </c>
      <c r="C7226" t="s">
        <v>76</v>
      </c>
      <c r="D7226">
        <v>3</v>
      </c>
      <c r="E7226">
        <v>1</v>
      </c>
      <c r="F7226" t="s">
        <v>11</v>
      </c>
      <c r="G7226" t="s">
        <v>105</v>
      </c>
      <c r="H7226" t="s">
        <v>106</v>
      </c>
    </row>
    <row r="7227" spans="1:8" x14ac:dyDescent="0.35">
      <c r="A7227" t="s">
        <v>107</v>
      </c>
      <c r="B7227" t="s">
        <v>108</v>
      </c>
      <c r="C7227" t="s">
        <v>109</v>
      </c>
      <c r="D7227">
        <v>3</v>
      </c>
      <c r="E7227">
        <v>0</v>
      </c>
      <c r="F7227" t="s">
        <v>11</v>
      </c>
      <c r="G7227" t="s">
        <v>110</v>
      </c>
      <c r="H7227" t="s">
        <v>18</v>
      </c>
    </row>
    <row r="7228" spans="1:8" x14ac:dyDescent="0.35">
      <c r="A7228" t="s">
        <v>181</v>
      </c>
      <c r="B7228" t="s">
        <v>182</v>
      </c>
      <c r="C7228" t="s">
        <v>183</v>
      </c>
      <c r="D7228">
        <v>3</v>
      </c>
      <c r="E7228">
        <v>0</v>
      </c>
      <c r="F7228" t="s">
        <v>11</v>
      </c>
      <c r="G7228" t="s">
        <v>184</v>
      </c>
      <c r="H7228" t="s">
        <v>185</v>
      </c>
    </row>
    <row r="7229" spans="1:8" x14ac:dyDescent="0.35">
      <c r="A7229" t="s">
        <v>197</v>
      </c>
      <c r="B7229" t="s">
        <v>198</v>
      </c>
      <c r="C7229" t="s">
        <v>199</v>
      </c>
      <c r="D7229">
        <v>3</v>
      </c>
      <c r="E7229">
        <v>0</v>
      </c>
      <c r="F7229" t="s">
        <v>11</v>
      </c>
      <c r="G7229" t="s">
        <v>192</v>
      </c>
      <c r="H7229" t="s">
        <v>200</v>
      </c>
    </row>
    <row r="7230" spans="1:8" x14ac:dyDescent="0.35">
      <c r="A7230" t="s">
        <v>291</v>
      </c>
      <c r="B7230" t="s">
        <v>292</v>
      </c>
      <c r="C7230" t="s">
        <v>293</v>
      </c>
      <c r="D7230">
        <v>3</v>
      </c>
      <c r="E7230">
        <v>4</v>
      </c>
      <c r="F7230" t="s">
        <v>11</v>
      </c>
      <c r="G7230" t="s">
        <v>294</v>
      </c>
      <c r="H7230" t="s">
        <v>295</v>
      </c>
    </row>
    <row r="7231" spans="1:8" x14ac:dyDescent="0.35">
      <c r="A7231" t="s">
        <v>301</v>
      </c>
      <c r="B7231" t="s">
        <v>302</v>
      </c>
      <c r="C7231" t="s">
        <v>303</v>
      </c>
      <c r="D7231">
        <v>3</v>
      </c>
      <c r="E7231">
        <v>1</v>
      </c>
      <c r="F7231" t="s">
        <v>11</v>
      </c>
      <c r="G7231" t="s">
        <v>299</v>
      </c>
      <c r="H7231" t="s">
        <v>304</v>
      </c>
    </row>
    <row r="7232" spans="1:8" x14ac:dyDescent="0.35">
      <c r="A7232" t="s">
        <v>324</v>
      </c>
      <c r="B7232" t="s">
        <v>50</v>
      </c>
      <c r="C7232" t="s">
        <v>51</v>
      </c>
      <c r="D7232">
        <v>3</v>
      </c>
      <c r="E7232">
        <v>0</v>
      </c>
      <c r="F7232" t="s">
        <v>11</v>
      </c>
      <c r="G7232" t="s">
        <v>325</v>
      </c>
      <c r="H7232" t="s">
        <v>53</v>
      </c>
    </row>
    <row r="7233" spans="1:8" x14ac:dyDescent="0.35">
      <c r="A7233" t="s">
        <v>363</v>
      </c>
      <c r="B7233" t="s">
        <v>364</v>
      </c>
      <c r="C7233" t="s">
        <v>365</v>
      </c>
      <c r="D7233">
        <v>3</v>
      </c>
      <c r="E7233">
        <v>0</v>
      </c>
      <c r="F7233" t="s">
        <v>11</v>
      </c>
      <c r="G7233" t="s">
        <v>366</v>
      </c>
      <c r="H7233" t="s">
        <v>18</v>
      </c>
    </row>
    <row r="7234" spans="1:8" x14ac:dyDescent="0.35">
      <c r="A7234" t="s">
        <v>376</v>
      </c>
      <c r="B7234" t="s">
        <v>95</v>
      </c>
      <c r="C7234" t="s">
        <v>96</v>
      </c>
      <c r="D7234">
        <v>3</v>
      </c>
      <c r="E7234">
        <v>2</v>
      </c>
      <c r="F7234" t="s">
        <v>11</v>
      </c>
      <c r="G7234" t="s">
        <v>375</v>
      </c>
      <c r="H7234" t="s">
        <v>98</v>
      </c>
    </row>
    <row r="7235" spans="1:8" x14ac:dyDescent="0.35">
      <c r="A7235" t="s">
        <v>377</v>
      </c>
      <c r="B7235" t="s">
        <v>50</v>
      </c>
      <c r="C7235" t="s">
        <v>51</v>
      </c>
      <c r="D7235">
        <v>3</v>
      </c>
      <c r="E7235">
        <v>0</v>
      </c>
      <c r="F7235" t="s">
        <v>11</v>
      </c>
      <c r="G7235" t="s">
        <v>378</v>
      </c>
      <c r="H7235" t="s">
        <v>53</v>
      </c>
    </row>
    <row r="7236" spans="1:8" x14ac:dyDescent="0.35">
      <c r="A7236" t="s">
        <v>393</v>
      </c>
      <c r="B7236" t="s">
        <v>394</v>
      </c>
      <c r="C7236" t="s">
        <v>395</v>
      </c>
      <c r="D7236">
        <v>3</v>
      </c>
      <c r="E7236">
        <v>0</v>
      </c>
      <c r="F7236" t="s">
        <v>11</v>
      </c>
      <c r="G7236" t="s">
        <v>391</v>
      </c>
      <c r="H7236" t="s">
        <v>396</v>
      </c>
    </row>
    <row r="7237" spans="1:8" x14ac:dyDescent="0.35">
      <c r="A7237" t="s">
        <v>435</v>
      </c>
      <c r="B7237" t="s">
        <v>436</v>
      </c>
      <c r="C7237" t="s">
        <v>437</v>
      </c>
      <c r="D7237">
        <v>3</v>
      </c>
      <c r="E7237">
        <v>3</v>
      </c>
      <c r="F7237" t="s">
        <v>11</v>
      </c>
      <c r="G7237" t="s">
        <v>438</v>
      </c>
      <c r="H7237" t="s">
        <v>18</v>
      </c>
    </row>
    <row r="7238" spans="1:8" x14ac:dyDescent="0.35">
      <c r="A7238" t="s">
        <v>454</v>
      </c>
      <c r="B7238" t="s">
        <v>455</v>
      </c>
      <c r="C7238" t="s">
        <v>456</v>
      </c>
      <c r="D7238">
        <v>3</v>
      </c>
      <c r="E7238">
        <v>0</v>
      </c>
      <c r="F7238" t="s">
        <v>11</v>
      </c>
      <c r="G7238" t="s">
        <v>452</v>
      </c>
      <c r="H7238" t="s">
        <v>457</v>
      </c>
    </row>
    <row r="7239" spans="1:8" x14ac:dyDescent="0.35">
      <c r="A7239" t="s">
        <v>527</v>
      </c>
      <c r="B7239" t="s">
        <v>528</v>
      </c>
      <c r="C7239" t="s">
        <v>529</v>
      </c>
      <c r="D7239">
        <v>3</v>
      </c>
      <c r="E7239">
        <v>0</v>
      </c>
      <c r="F7239" t="s">
        <v>11</v>
      </c>
      <c r="G7239" t="s">
        <v>522</v>
      </c>
      <c r="H7239" t="s">
        <v>371</v>
      </c>
    </row>
    <row r="7240" spans="1:8" x14ac:dyDescent="0.35">
      <c r="A7240" t="s">
        <v>539</v>
      </c>
      <c r="B7240" t="s">
        <v>540</v>
      </c>
      <c r="C7240" t="s">
        <v>541</v>
      </c>
      <c r="D7240">
        <v>3</v>
      </c>
      <c r="E7240">
        <v>0</v>
      </c>
      <c r="F7240" t="s">
        <v>11</v>
      </c>
      <c r="G7240" t="s">
        <v>542</v>
      </c>
      <c r="H7240" t="s">
        <v>543</v>
      </c>
    </row>
    <row r="7241" spans="1:8" x14ac:dyDescent="0.35">
      <c r="A7241" t="s">
        <v>591</v>
      </c>
      <c r="B7241" t="s">
        <v>50</v>
      </c>
      <c r="C7241" t="s">
        <v>51</v>
      </c>
      <c r="D7241">
        <v>3</v>
      </c>
      <c r="E7241">
        <v>0</v>
      </c>
      <c r="F7241" t="s">
        <v>11</v>
      </c>
      <c r="G7241" t="s">
        <v>592</v>
      </c>
      <c r="H7241" t="s">
        <v>53</v>
      </c>
    </row>
    <row r="7242" spans="1:8" x14ac:dyDescent="0.35">
      <c r="A7242" t="s">
        <v>627</v>
      </c>
      <c r="B7242" t="s">
        <v>50</v>
      </c>
      <c r="C7242" t="s">
        <v>51</v>
      </c>
      <c r="D7242">
        <v>3</v>
      </c>
      <c r="E7242">
        <v>0</v>
      </c>
      <c r="F7242" t="s">
        <v>11</v>
      </c>
      <c r="G7242" t="s">
        <v>628</v>
      </c>
      <c r="H7242" t="s">
        <v>53</v>
      </c>
    </row>
    <row r="7243" spans="1:8" x14ac:dyDescent="0.35">
      <c r="A7243" t="s">
        <v>634</v>
      </c>
      <c r="B7243" t="s">
        <v>635</v>
      </c>
      <c r="C7243" t="s">
        <v>636</v>
      </c>
      <c r="D7243">
        <v>3</v>
      </c>
      <c r="E7243">
        <v>0</v>
      </c>
      <c r="F7243" t="s">
        <v>11</v>
      </c>
      <c r="G7243" t="s">
        <v>637</v>
      </c>
      <c r="H7243" t="s">
        <v>638</v>
      </c>
    </row>
    <row r="7244" spans="1:8" x14ac:dyDescent="0.35">
      <c r="A7244" t="s">
        <v>648</v>
      </c>
      <c r="B7244" t="s">
        <v>66</v>
      </c>
      <c r="C7244" t="s">
        <v>65</v>
      </c>
      <c r="D7244">
        <v>3</v>
      </c>
      <c r="E7244">
        <v>0</v>
      </c>
      <c r="F7244" t="s">
        <v>11</v>
      </c>
      <c r="G7244" t="s">
        <v>649</v>
      </c>
      <c r="H7244" t="s">
        <v>68</v>
      </c>
    </row>
    <row r="7245" spans="1:8" x14ac:dyDescent="0.35">
      <c r="A7245" t="s">
        <v>650</v>
      </c>
      <c r="B7245" t="s">
        <v>511</v>
      </c>
      <c r="C7245" t="s">
        <v>512</v>
      </c>
      <c r="D7245">
        <v>3</v>
      </c>
      <c r="E7245">
        <v>1</v>
      </c>
      <c r="F7245" t="s">
        <v>11</v>
      </c>
      <c r="G7245" t="s">
        <v>649</v>
      </c>
      <c r="H7245" t="s">
        <v>651</v>
      </c>
    </row>
    <row r="7246" spans="1:8" x14ac:dyDescent="0.35">
      <c r="A7246" t="s">
        <v>681</v>
      </c>
      <c r="B7246" t="s">
        <v>598</v>
      </c>
      <c r="C7246" t="s">
        <v>599</v>
      </c>
      <c r="D7246">
        <v>3</v>
      </c>
      <c r="E7246">
        <v>0</v>
      </c>
      <c r="F7246" t="s">
        <v>11</v>
      </c>
      <c r="G7246" t="s">
        <v>682</v>
      </c>
      <c r="H7246" t="s">
        <v>18</v>
      </c>
    </row>
    <row r="7247" spans="1:8" x14ac:dyDescent="0.35">
      <c r="A7247" t="s">
        <v>683</v>
      </c>
      <c r="B7247" t="s">
        <v>684</v>
      </c>
      <c r="C7247" t="s">
        <v>685</v>
      </c>
      <c r="D7247">
        <v>3</v>
      </c>
      <c r="E7247">
        <v>0</v>
      </c>
      <c r="F7247" t="s">
        <v>11</v>
      </c>
      <c r="G7247" t="s">
        <v>686</v>
      </c>
      <c r="H7247" t="s">
        <v>481</v>
      </c>
    </row>
    <row r="7248" spans="1:8" x14ac:dyDescent="0.35">
      <c r="A7248" t="s">
        <v>760</v>
      </c>
      <c r="B7248" t="s">
        <v>761</v>
      </c>
      <c r="C7248" t="s">
        <v>762</v>
      </c>
      <c r="D7248">
        <v>3</v>
      </c>
      <c r="E7248">
        <v>1</v>
      </c>
      <c r="F7248" t="s">
        <v>11</v>
      </c>
      <c r="G7248" t="s">
        <v>763</v>
      </c>
      <c r="H7248" t="s">
        <v>764</v>
      </c>
    </row>
    <row r="7249" spans="1:8" x14ac:dyDescent="0.35">
      <c r="A7249" t="s">
        <v>827</v>
      </c>
      <c r="B7249" t="s">
        <v>828</v>
      </c>
      <c r="C7249" t="s">
        <v>829</v>
      </c>
      <c r="D7249">
        <v>3</v>
      </c>
      <c r="E7249">
        <v>0</v>
      </c>
      <c r="F7249" t="s">
        <v>11</v>
      </c>
      <c r="G7249" t="s">
        <v>830</v>
      </c>
      <c r="H7249" t="s">
        <v>831</v>
      </c>
    </row>
    <row r="7250" spans="1:8" x14ac:dyDescent="0.35">
      <c r="A7250" t="s">
        <v>832</v>
      </c>
      <c r="B7250" t="s">
        <v>833</v>
      </c>
      <c r="C7250" t="s">
        <v>834</v>
      </c>
      <c r="D7250">
        <v>3</v>
      </c>
      <c r="E7250">
        <v>0</v>
      </c>
      <c r="F7250" t="s">
        <v>11</v>
      </c>
      <c r="G7250" t="s">
        <v>835</v>
      </c>
      <c r="H7250" t="s">
        <v>836</v>
      </c>
    </row>
    <row r="7251" spans="1:8" x14ac:dyDescent="0.35">
      <c r="A7251" t="s">
        <v>874</v>
      </c>
      <c r="B7251" t="s">
        <v>15</v>
      </c>
      <c r="C7251" t="s">
        <v>16</v>
      </c>
      <c r="D7251">
        <v>3</v>
      </c>
      <c r="E7251">
        <v>0</v>
      </c>
      <c r="F7251" t="s">
        <v>11</v>
      </c>
      <c r="G7251" t="s">
        <v>875</v>
      </c>
      <c r="H7251" t="s">
        <v>805</v>
      </c>
    </row>
    <row r="7252" spans="1:8" x14ac:dyDescent="0.35">
      <c r="A7252" t="s">
        <v>876</v>
      </c>
      <c r="B7252" t="s">
        <v>877</v>
      </c>
      <c r="C7252" t="s">
        <v>878</v>
      </c>
      <c r="D7252">
        <v>3</v>
      </c>
      <c r="E7252">
        <v>5</v>
      </c>
      <c r="F7252" t="s">
        <v>11</v>
      </c>
      <c r="G7252" t="s">
        <v>879</v>
      </c>
      <c r="H7252" t="s">
        <v>880</v>
      </c>
    </row>
    <row r="7253" spans="1:8" x14ac:dyDescent="0.35">
      <c r="A7253" t="s">
        <v>919</v>
      </c>
      <c r="B7253" t="s">
        <v>163</v>
      </c>
      <c r="C7253" t="s">
        <v>164</v>
      </c>
      <c r="D7253">
        <v>3</v>
      </c>
      <c r="E7253">
        <v>0</v>
      </c>
      <c r="F7253" t="s">
        <v>11</v>
      </c>
      <c r="G7253" t="s">
        <v>918</v>
      </c>
      <c r="H7253" t="s">
        <v>920</v>
      </c>
    </row>
    <row r="7254" spans="1:8" x14ac:dyDescent="0.35">
      <c r="A7254" t="s">
        <v>921</v>
      </c>
      <c r="B7254" t="s">
        <v>50</v>
      </c>
      <c r="C7254" t="s">
        <v>51</v>
      </c>
      <c r="D7254">
        <v>3</v>
      </c>
      <c r="E7254">
        <v>0</v>
      </c>
      <c r="F7254" t="s">
        <v>11</v>
      </c>
      <c r="G7254" t="s">
        <v>922</v>
      </c>
      <c r="H7254" t="s">
        <v>53</v>
      </c>
    </row>
    <row r="7255" spans="1:8" x14ac:dyDescent="0.35">
      <c r="A7255" t="s">
        <v>946</v>
      </c>
      <c r="B7255" t="s">
        <v>66</v>
      </c>
      <c r="C7255" t="s">
        <v>65</v>
      </c>
      <c r="D7255">
        <v>3</v>
      </c>
      <c r="E7255">
        <v>0</v>
      </c>
      <c r="F7255" t="s">
        <v>11</v>
      </c>
      <c r="G7255" t="s">
        <v>947</v>
      </c>
      <c r="H7255" t="s">
        <v>948</v>
      </c>
    </row>
    <row r="7256" spans="1:8" x14ac:dyDescent="0.35">
      <c r="A7256" t="s">
        <v>979</v>
      </c>
      <c r="B7256" t="s">
        <v>50</v>
      </c>
      <c r="C7256" t="s">
        <v>51</v>
      </c>
      <c r="D7256">
        <v>3</v>
      </c>
      <c r="E7256">
        <v>0</v>
      </c>
      <c r="F7256" t="s">
        <v>11</v>
      </c>
      <c r="G7256" t="s">
        <v>980</v>
      </c>
      <c r="H7256" t="s">
        <v>53</v>
      </c>
    </row>
    <row r="7257" spans="1:8" x14ac:dyDescent="0.35">
      <c r="A7257" t="s">
        <v>1008</v>
      </c>
      <c r="B7257" t="s">
        <v>1009</v>
      </c>
      <c r="C7257" t="s">
        <v>1010</v>
      </c>
      <c r="D7257">
        <v>3</v>
      </c>
      <c r="E7257">
        <v>3</v>
      </c>
      <c r="F7257" t="s">
        <v>11</v>
      </c>
      <c r="G7257" t="s">
        <v>1011</v>
      </c>
      <c r="H7257" t="s">
        <v>1012</v>
      </c>
    </row>
    <row r="7258" spans="1:8" x14ac:dyDescent="0.35">
      <c r="A7258" t="s">
        <v>1029</v>
      </c>
      <c r="B7258" t="s">
        <v>327</v>
      </c>
      <c r="C7258" t="s">
        <v>328</v>
      </c>
      <c r="D7258">
        <v>3</v>
      </c>
      <c r="E7258">
        <v>0</v>
      </c>
      <c r="F7258" t="s">
        <v>11</v>
      </c>
      <c r="G7258" t="s">
        <v>1030</v>
      </c>
      <c r="H7258" t="s">
        <v>1031</v>
      </c>
    </row>
    <row r="7259" spans="1:8" x14ac:dyDescent="0.35">
      <c r="A7259" t="s">
        <v>1032</v>
      </c>
      <c r="B7259" t="s">
        <v>50</v>
      </c>
      <c r="C7259" t="s">
        <v>51</v>
      </c>
      <c r="D7259">
        <v>3</v>
      </c>
      <c r="E7259">
        <v>0</v>
      </c>
      <c r="F7259" t="s">
        <v>11</v>
      </c>
      <c r="G7259" t="s">
        <v>1033</v>
      </c>
      <c r="H7259" t="s">
        <v>53</v>
      </c>
    </row>
    <row r="7260" spans="1:8" x14ac:dyDescent="0.35">
      <c r="A7260" t="s">
        <v>1042</v>
      </c>
      <c r="B7260" t="s">
        <v>55</v>
      </c>
      <c r="C7260" t="s">
        <v>56</v>
      </c>
      <c r="D7260">
        <v>3</v>
      </c>
      <c r="E7260">
        <v>0</v>
      </c>
      <c r="F7260" t="s">
        <v>11</v>
      </c>
      <c r="G7260" t="s">
        <v>1043</v>
      </c>
      <c r="H7260" t="s">
        <v>53</v>
      </c>
    </row>
    <row r="7261" spans="1:8" x14ac:dyDescent="0.35">
      <c r="A7261" t="s">
        <v>1134</v>
      </c>
      <c r="B7261" t="s">
        <v>50</v>
      </c>
      <c r="C7261" t="s">
        <v>51</v>
      </c>
      <c r="D7261">
        <v>3</v>
      </c>
      <c r="E7261">
        <v>0</v>
      </c>
      <c r="F7261" t="s">
        <v>11</v>
      </c>
      <c r="G7261" t="s">
        <v>1135</v>
      </c>
      <c r="H7261" t="s">
        <v>53</v>
      </c>
    </row>
    <row r="7262" spans="1:8" x14ac:dyDescent="0.35">
      <c r="A7262" t="s">
        <v>1179</v>
      </c>
      <c r="B7262" t="s">
        <v>1180</v>
      </c>
      <c r="C7262" t="s">
        <v>1181</v>
      </c>
      <c r="D7262">
        <v>3</v>
      </c>
      <c r="E7262">
        <v>0</v>
      </c>
      <c r="F7262" t="s">
        <v>11</v>
      </c>
      <c r="G7262" t="s">
        <v>1182</v>
      </c>
      <c r="H7262" t="s">
        <v>1183</v>
      </c>
    </row>
    <row r="7263" spans="1:8" x14ac:dyDescent="0.35">
      <c r="A7263" t="s">
        <v>1250</v>
      </c>
      <c r="B7263" t="s">
        <v>1251</v>
      </c>
      <c r="C7263" t="s">
        <v>1252</v>
      </c>
      <c r="D7263">
        <v>3</v>
      </c>
      <c r="E7263">
        <v>0</v>
      </c>
      <c r="F7263" t="s">
        <v>11</v>
      </c>
      <c r="G7263" t="s">
        <v>1253</v>
      </c>
      <c r="H7263" t="s">
        <v>330</v>
      </c>
    </row>
    <row r="7264" spans="1:8" x14ac:dyDescent="0.35">
      <c r="A7264" t="s">
        <v>1267</v>
      </c>
      <c r="B7264" t="s">
        <v>1268</v>
      </c>
      <c r="C7264" t="s">
        <v>1269</v>
      </c>
      <c r="D7264">
        <v>3</v>
      </c>
      <c r="E7264">
        <v>1</v>
      </c>
      <c r="F7264" t="s">
        <v>11</v>
      </c>
      <c r="G7264" t="s">
        <v>1270</v>
      </c>
      <c r="H7264" t="s">
        <v>209</v>
      </c>
    </row>
    <row r="7265" spans="1:8" x14ac:dyDescent="0.35">
      <c r="A7265" t="s">
        <v>1271</v>
      </c>
      <c r="B7265" t="s">
        <v>1272</v>
      </c>
      <c r="C7265" t="s">
        <v>1273</v>
      </c>
      <c r="D7265">
        <v>3</v>
      </c>
      <c r="E7265">
        <v>2</v>
      </c>
      <c r="F7265" t="s">
        <v>11</v>
      </c>
      <c r="G7265" t="s">
        <v>1274</v>
      </c>
      <c r="H7265" t="s">
        <v>1275</v>
      </c>
    </row>
    <row r="7266" spans="1:8" x14ac:dyDescent="0.35">
      <c r="A7266" t="s">
        <v>1313</v>
      </c>
      <c r="B7266" t="s">
        <v>50</v>
      </c>
      <c r="C7266" t="s">
        <v>51</v>
      </c>
      <c r="D7266">
        <v>3</v>
      </c>
      <c r="E7266">
        <v>0</v>
      </c>
      <c r="F7266" t="s">
        <v>11</v>
      </c>
      <c r="G7266" t="s">
        <v>1314</v>
      </c>
      <c r="H7266" t="s">
        <v>53</v>
      </c>
    </row>
    <row r="7267" spans="1:8" x14ac:dyDescent="0.35">
      <c r="A7267" t="s">
        <v>1339</v>
      </c>
      <c r="B7267" t="s">
        <v>50</v>
      </c>
      <c r="C7267" t="s">
        <v>51</v>
      </c>
      <c r="D7267">
        <v>3</v>
      </c>
      <c r="E7267">
        <v>0</v>
      </c>
      <c r="F7267" t="s">
        <v>11</v>
      </c>
      <c r="G7267" t="s">
        <v>1340</v>
      </c>
      <c r="H7267" t="s">
        <v>53</v>
      </c>
    </row>
    <row r="7268" spans="1:8" x14ac:dyDescent="0.35">
      <c r="A7268" t="s">
        <v>1369</v>
      </c>
      <c r="B7268" t="s">
        <v>1370</v>
      </c>
      <c r="C7268" t="s">
        <v>1371</v>
      </c>
      <c r="D7268">
        <v>3</v>
      </c>
      <c r="E7268">
        <v>3</v>
      </c>
      <c r="F7268" t="s">
        <v>11</v>
      </c>
      <c r="G7268" t="s">
        <v>1372</v>
      </c>
      <c r="H7268" t="s">
        <v>1275</v>
      </c>
    </row>
    <row r="7269" spans="1:8" x14ac:dyDescent="0.35">
      <c r="A7269" t="s">
        <v>1373</v>
      </c>
      <c r="B7269" t="s">
        <v>1374</v>
      </c>
      <c r="C7269" t="s">
        <v>1375</v>
      </c>
      <c r="D7269">
        <v>3</v>
      </c>
      <c r="E7269">
        <v>1</v>
      </c>
      <c r="F7269" t="s">
        <v>11</v>
      </c>
      <c r="G7269" t="s">
        <v>1376</v>
      </c>
      <c r="H7269" t="s">
        <v>495</v>
      </c>
    </row>
    <row r="7270" spans="1:8" x14ac:dyDescent="0.35">
      <c r="A7270" t="s">
        <v>1520</v>
      </c>
      <c r="B7270" t="s">
        <v>50</v>
      </c>
      <c r="C7270" t="s">
        <v>51</v>
      </c>
      <c r="D7270">
        <v>3</v>
      </c>
      <c r="E7270">
        <v>0</v>
      </c>
      <c r="F7270" t="s">
        <v>11</v>
      </c>
      <c r="G7270" t="s">
        <v>1521</v>
      </c>
      <c r="H7270" t="s">
        <v>53</v>
      </c>
    </row>
    <row r="7271" spans="1:8" x14ac:dyDescent="0.35">
      <c r="A7271" t="s">
        <v>1546</v>
      </c>
      <c r="B7271" t="s">
        <v>859</v>
      </c>
      <c r="C7271" t="s">
        <v>858</v>
      </c>
      <c r="D7271">
        <v>3</v>
      </c>
      <c r="E7271">
        <v>1</v>
      </c>
      <c r="F7271" t="s">
        <v>11</v>
      </c>
      <c r="G7271" t="s">
        <v>1547</v>
      </c>
      <c r="H7271" t="s">
        <v>209</v>
      </c>
    </row>
    <row r="7272" spans="1:8" x14ac:dyDescent="0.35">
      <c r="A7272" t="s">
        <v>1548</v>
      </c>
      <c r="B7272" t="s">
        <v>1549</v>
      </c>
      <c r="C7272" t="s">
        <v>1550</v>
      </c>
      <c r="D7272">
        <v>3</v>
      </c>
      <c r="E7272">
        <v>1</v>
      </c>
      <c r="F7272" t="s">
        <v>11</v>
      </c>
      <c r="G7272" t="s">
        <v>1547</v>
      </c>
      <c r="H7272" t="s">
        <v>53</v>
      </c>
    </row>
    <row r="7273" spans="1:8" x14ac:dyDescent="0.35">
      <c r="A7273" t="s">
        <v>1564</v>
      </c>
      <c r="B7273" t="s">
        <v>1565</v>
      </c>
      <c r="C7273" t="s">
        <v>1566</v>
      </c>
      <c r="D7273">
        <v>3</v>
      </c>
      <c r="E7273">
        <v>0</v>
      </c>
      <c r="F7273" t="s">
        <v>11</v>
      </c>
      <c r="G7273" t="s">
        <v>1567</v>
      </c>
      <c r="H7273" t="s">
        <v>18</v>
      </c>
    </row>
    <row r="7274" spans="1:8" x14ac:dyDescent="0.35">
      <c r="A7274" t="s">
        <v>1568</v>
      </c>
      <c r="B7274" t="s">
        <v>50</v>
      </c>
      <c r="C7274" t="s">
        <v>51</v>
      </c>
      <c r="D7274">
        <v>3</v>
      </c>
      <c r="E7274">
        <v>0</v>
      </c>
      <c r="F7274" t="s">
        <v>11</v>
      </c>
      <c r="G7274" t="s">
        <v>1569</v>
      </c>
      <c r="H7274" t="s">
        <v>53</v>
      </c>
    </row>
    <row r="7275" spans="1:8" x14ac:dyDescent="0.35">
      <c r="A7275" t="s">
        <v>1577</v>
      </c>
      <c r="B7275" t="s">
        <v>50</v>
      </c>
      <c r="C7275" t="s">
        <v>51</v>
      </c>
      <c r="D7275">
        <v>3</v>
      </c>
      <c r="E7275">
        <v>0</v>
      </c>
      <c r="F7275" t="s">
        <v>11</v>
      </c>
      <c r="G7275" t="s">
        <v>1578</v>
      </c>
      <c r="H7275" t="s">
        <v>53</v>
      </c>
    </row>
    <row r="7276" spans="1:8" x14ac:dyDescent="0.35">
      <c r="A7276" t="s">
        <v>1610</v>
      </c>
      <c r="B7276" t="s">
        <v>1611</v>
      </c>
      <c r="C7276" t="s">
        <v>1612</v>
      </c>
      <c r="D7276">
        <v>3</v>
      </c>
      <c r="E7276">
        <v>2</v>
      </c>
      <c r="F7276" t="s">
        <v>11</v>
      </c>
      <c r="G7276" t="s">
        <v>1613</v>
      </c>
      <c r="H7276" t="s">
        <v>18</v>
      </c>
    </row>
    <row r="7277" spans="1:8" x14ac:dyDescent="0.35">
      <c r="A7277" t="s">
        <v>1618</v>
      </c>
      <c r="B7277" t="s">
        <v>1619</v>
      </c>
      <c r="C7277" t="s">
        <v>1620</v>
      </c>
      <c r="D7277">
        <v>3</v>
      </c>
      <c r="E7277">
        <v>0</v>
      </c>
      <c r="F7277" t="s">
        <v>11</v>
      </c>
      <c r="G7277" t="s">
        <v>1621</v>
      </c>
      <c r="H7277" t="s">
        <v>1622</v>
      </c>
    </row>
    <row r="7278" spans="1:8" x14ac:dyDescent="0.35">
      <c r="A7278" t="s">
        <v>1682</v>
      </c>
      <c r="B7278" t="s">
        <v>1683</v>
      </c>
      <c r="C7278" t="s">
        <v>1684</v>
      </c>
      <c r="D7278">
        <v>3</v>
      </c>
      <c r="E7278">
        <v>0</v>
      </c>
      <c r="F7278" t="s">
        <v>11</v>
      </c>
      <c r="G7278" t="s">
        <v>1685</v>
      </c>
      <c r="H7278" t="s">
        <v>1686</v>
      </c>
    </row>
    <row r="7279" spans="1:8" x14ac:dyDescent="0.35">
      <c r="A7279" t="s">
        <v>1692</v>
      </c>
      <c r="B7279" t="s">
        <v>336</v>
      </c>
      <c r="C7279" t="s">
        <v>337</v>
      </c>
      <c r="D7279">
        <v>3</v>
      </c>
      <c r="E7279">
        <v>1</v>
      </c>
      <c r="F7279" t="s">
        <v>11</v>
      </c>
      <c r="G7279" t="s">
        <v>1690</v>
      </c>
      <c r="H7279" t="s">
        <v>64</v>
      </c>
    </row>
    <row r="7280" spans="1:8" x14ac:dyDescent="0.35">
      <c r="A7280" t="s">
        <v>1703</v>
      </c>
      <c r="B7280" t="s">
        <v>50</v>
      </c>
      <c r="C7280" t="s">
        <v>51</v>
      </c>
      <c r="D7280">
        <v>3</v>
      </c>
      <c r="E7280">
        <v>0</v>
      </c>
      <c r="F7280" t="s">
        <v>11</v>
      </c>
      <c r="G7280" t="s">
        <v>1704</v>
      </c>
      <c r="H7280" t="s">
        <v>53</v>
      </c>
    </row>
    <row r="7281" spans="1:8" x14ac:dyDescent="0.35">
      <c r="A7281" t="s">
        <v>1710</v>
      </c>
      <c r="B7281" t="s">
        <v>1666</v>
      </c>
      <c r="C7281" t="s">
        <v>1667</v>
      </c>
      <c r="D7281">
        <v>3</v>
      </c>
      <c r="E7281">
        <v>1</v>
      </c>
      <c r="F7281" t="s">
        <v>11</v>
      </c>
      <c r="G7281" t="s">
        <v>1711</v>
      </c>
      <c r="H7281" t="s">
        <v>18</v>
      </c>
    </row>
    <row r="7282" spans="1:8" x14ac:dyDescent="0.35">
      <c r="A7282" t="s">
        <v>1714</v>
      </c>
      <c r="B7282" t="s">
        <v>1715</v>
      </c>
      <c r="C7282" t="s">
        <v>1716</v>
      </c>
      <c r="D7282">
        <v>3</v>
      </c>
      <c r="E7282">
        <v>0</v>
      </c>
      <c r="F7282" t="s">
        <v>11</v>
      </c>
      <c r="G7282" t="s">
        <v>1717</v>
      </c>
      <c r="H7282" t="s">
        <v>1718</v>
      </c>
    </row>
    <row r="7283" spans="1:8" x14ac:dyDescent="0.35">
      <c r="A7283" t="s">
        <v>1737</v>
      </c>
      <c r="B7283" t="s">
        <v>50</v>
      </c>
      <c r="C7283" t="s">
        <v>51</v>
      </c>
      <c r="D7283">
        <v>3</v>
      </c>
      <c r="E7283">
        <v>0</v>
      </c>
      <c r="F7283" t="s">
        <v>11</v>
      </c>
      <c r="G7283" t="s">
        <v>1738</v>
      </c>
      <c r="H7283" t="s">
        <v>53</v>
      </c>
    </row>
    <row r="7284" spans="1:8" x14ac:dyDescent="0.35">
      <c r="A7284" t="s">
        <v>1739</v>
      </c>
      <c r="B7284" t="s">
        <v>50</v>
      </c>
      <c r="C7284" t="s">
        <v>51</v>
      </c>
      <c r="D7284">
        <v>3</v>
      </c>
      <c r="E7284">
        <v>0</v>
      </c>
      <c r="F7284" t="s">
        <v>11</v>
      </c>
      <c r="G7284" t="s">
        <v>1740</v>
      </c>
      <c r="H7284" t="s">
        <v>53</v>
      </c>
    </row>
    <row r="7285" spans="1:8" x14ac:dyDescent="0.35">
      <c r="A7285" t="s">
        <v>1765</v>
      </c>
      <c r="B7285" t="s">
        <v>50</v>
      </c>
      <c r="C7285" t="s">
        <v>51</v>
      </c>
      <c r="D7285">
        <v>3</v>
      </c>
      <c r="E7285">
        <v>0</v>
      </c>
      <c r="F7285" t="s">
        <v>11</v>
      </c>
      <c r="G7285" t="s">
        <v>1766</v>
      </c>
      <c r="H7285" t="s">
        <v>53</v>
      </c>
    </row>
    <row r="7286" spans="1:8" x14ac:dyDescent="0.35">
      <c r="A7286" t="s">
        <v>1794</v>
      </c>
      <c r="B7286" t="s">
        <v>50</v>
      </c>
      <c r="C7286" t="s">
        <v>51</v>
      </c>
      <c r="D7286">
        <v>3</v>
      </c>
      <c r="E7286">
        <v>0</v>
      </c>
      <c r="F7286" t="s">
        <v>11</v>
      </c>
      <c r="G7286" t="s">
        <v>1795</v>
      </c>
      <c r="H7286" t="s">
        <v>53</v>
      </c>
    </row>
    <row r="7287" spans="1:8" x14ac:dyDescent="0.35">
      <c r="A7287" t="s">
        <v>1807</v>
      </c>
      <c r="B7287" t="s">
        <v>50</v>
      </c>
      <c r="C7287" t="s">
        <v>51</v>
      </c>
      <c r="D7287">
        <v>3</v>
      </c>
      <c r="E7287">
        <v>0</v>
      </c>
      <c r="F7287" t="s">
        <v>11</v>
      </c>
      <c r="G7287" t="s">
        <v>1808</v>
      </c>
      <c r="H7287" t="s">
        <v>53</v>
      </c>
    </row>
    <row r="7288" spans="1:8" x14ac:dyDescent="0.35">
      <c r="A7288" t="s">
        <v>1860</v>
      </c>
      <c r="B7288" t="s">
        <v>1861</v>
      </c>
      <c r="C7288" t="s">
        <v>1862</v>
      </c>
      <c r="D7288">
        <v>3</v>
      </c>
      <c r="E7288">
        <v>4</v>
      </c>
      <c r="F7288" t="s">
        <v>11</v>
      </c>
      <c r="G7288" t="s">
        <v>1863</v>
      </c>
      <c r="H7288" t="s">
        <v>1702</v>
      </c>
    </row>
    <row r="7289" spans="1:8" x14ac:dyDescent="0.35">
      <c r="A7289" t="s">
        <v>1945</v>
      </c>
      <c r="B7289" t="s">
        <v>1946</v>
      </c>
      <c r="C7289" t="s">
        <v>1947</v>
      </c>
      <c r="D7289">
        <v>3</v>
      </c>
      <c r="E7289">
        <v>1</v>
      </c>
      <c r="F7289" t="s">
        <v>11</v>
      </c>
      <c r="G7289" t="s">
        <v>1948</v>
      </c>
      <c r="H7289" t="s">
        <v>18</v>
      </c>
    </row>
    <row r="7290" spans="1:8" x14ac:dyDescent="0.35">
      <c r="A7290" t="s">
        <v>1949</v>
      </c>
      <c r="B7290" t="s">
        <v>1950</v>
      </c>
      <c r="C7290" t="s">
        <v>1951</v>
      </c>
      <c r="D7290">
        <v>3</v>
      </c>
      <c r="E7290">
        <v>1</v>
      </c>
      <c r="F7290" t="s">
        <v>11</v>
      </c>
      <c r="G7290" t="s">
        <v>1948</v>
      </c>
      <c r="H7290" t="s">
        <v>18</v>
      </c>
    </row>
    <row r="7291" spans="1:8" x14ac:dyDescent="0.35">
      <c r="A7291" t="s">
        <v>1956</v>
      </c>
      <c r="B7291" t="s">
        <v>1957</v>
      </c>
      <c r="C7291" t="s">
        <v>1958</v>
      </c>
      <c r="D7291">
        <v>3</v>
      </c>
      <c r="E7291">
        <v>1</v>
      </c>
      <c r="F7291" t="s">
        <v>11</v>
      </c>
      <c r="G7291" t="s">
        <v>1959</v>
      </c>
      <c r="H7291" t="s">
        <v>304</v>
      </c>
    </row>
    <row r="7292" spans="1:8" x14ac:dyDescent="0.35">
      <c r="A7292" t="s">
        <v>1970</v>
      </c>
      <c r="B7292" t="s">
        <v>1971</v>
      </c>
      <c r="C7292" t="s">
        <v>1972</v>
      </c>
      <c r="D7292">
        <v>3</v>
      </c>
      <c r="E7292">
        <v>3</v>
      </c>
      <c r="F7292" t="s">
        <v>11</v>
      </c>
      <c r="G7292" t="s">
        <v>1973</v>
      </c>
      <c r="H7292" t="s">
        <v>1648</v>
      </c>
    </row>
    <row r="7293" spans="1:8" x14ac:dyDescent="0.35">
      <c r="A7293" t="s">
        <v>2044</v>
      </c>
      <c r="B7293" t="s">
        <v>1139</v>
      </c>
      <c r="C7293" t="s">
        <v>1140</v>
      </c>
      <c r="D7293">
        <v>3</v>
      </c>
      <c r="E7293">
        <v>2</v>
      </c>
      <c r="F7293" t="s">
        <v>11</v>
      </c>
      <c r="G7293" t="s">
        <v>2045</v>
      </c>
      <c r="H7293" t="s">
        <v>969</v>
      </c>
    </row>
    <row r="7294" spans="1:8" x14ac:dyDescent="0.35">
      <c r="A7294" t="s">
        <v>2063</v>
      </c>
      <c r="B7294" t="s">
        <v>2064</v>
      </c>
      <c r="C7294" t="s">
        <v>2065</v>
      </c>
      <c r="D7294">
        <v>3</v>
      </c>
      <c r="E7294">
        <v>0</v>
      </c>
      <c r="F7294" t="s">
        <v>11</v>
      </c>
      <c r="G7294" t="s">
        <v>2066</v>
      </c>
      <c r="H7294" t="s">
        <v>1473</v>
      </c>
    </row>
    <row r="7295" spans="1:8" x14ac:dyDescent="0.35">
      <c r="A7295" t="s">
        <v>2092</v>
      </c>
      <c r="B7295" t="s">
        <v>95</v>
      </c>
      <c r="C7295" t="s">
        <v>96</v>
      </c>
      <c r="D7295">
        <v>3</v>
      </c>
      <c r="E7295">
        <v>2</v>
      </c>
      <c r="F7295" t="s">
        <v>11</v>
      </c>
      <c r="G7295" t="s">
        <v>2093</v>
      </c>
      <c r="H7295" t="s">
        <v>18</v>
      </c>
    </row>
    <row r="7296" spans="1:8" x14ac:dyDescent="0.35">
      <c r="A7296" t="s">
        <v>2102</v>
      </c>
      <c r="B7296" t="s">
        <v>2103</v>
      </c>
      <c r="C7296" t="s">
        <v>2104</v>
      </c>
      <c r="D7296">
        <v>3</v>
      </c>
      <c r="E7296">
        <v>2</v>
      </c>
      <c r="F7296" t="s">
        <v>11</v>
      </c>
      <c r="G7296" t="s">
        <v>2105</v>
      </c>
      <c r="H7296" t="s">
        <v>18</v>
      </c>
    </row>
    <row r="7297" spans="1:8" x14ac:dyDescent="0.35">
      <c r="A7297" t="s">
        <v>2114</v>
      </c>
      <c r="B7297" t="s">
        <v>2115</v>
      </c>
      <c r="C7297" t="s">
        <v>2116</v>
      </c>
      <c r="D7297">
        <v>3</v>
      </c>
      <c r="E7297">
        <v>0</v>
      </c>
      <c r="F7297" t="s">
        <v>11</v>
      </c>
      <c r="G7297" t="s">
        <v>2117</v>
      </c>
      <c r="H7297" t="s">
        <v>18</v>
      </c>
    </row>
    <row r="7298" spans="1:8" x14ac:dyDescent="0.35">
      <c r="A7298" t="s">
        <v>2126</v>
      </c>
      <c r="B7298" t="s">
        <v>2127</v>
      </c>
      <c r="C7298" t="s">
        <v>2128</v>
      </c>
      <c r="D7298">
        <v>3</v>
      </c>
      <c r="E7298">
        <v>0</v>
      </c>
      <c r="F7298" t="s">
        <v>11</v>
      </c>
      <c r="G7298" t="s">
        <v>2129</v>
      </c>
      <c r="H7298" t="s">
        <v>106</v>
      </c>
    </row>
    <row r="7299" spans="1:8" x14ac:dyDescent="0.35">
      <c r="A7299" t="s">
        <v>2146</v>
      </c>
      <c r="B7299" t="s">
        <v>364</v>
      </c>
      <c r="C7299" t="s">
        <v>365</v>
      </c>
      <c r="D7299">
        <v>3</v>
      </c>
      <c r="E7299">
        <v>0</v>
      </c>
      <c r="F7299" t="s">
        <v>11</v>
      </c>
      <c r="G7299" t="s">
        <v>2147</v>
      </c>
      <c r="H7299" t="s">
        <v>1846</v>
      </c>
    </row>
    <row r="7300" spans="1:8" x14ac:dyDescent="0.35">
      <c r="A7300" t="s">
        <v>2148</v>
      </c>
      <c r="B7300" t="s">
        <v>1272</v>
      </c>
      <c r="C7300" t="s">
        <v>1273</v>
      </c>
      <c r="D7300">
        <v>3</v>
      </c>
      <c r="E7300">
        <v>2</v>
      </c>
      <c r="F7300" t="s">
        <v>11</v>
      </c>
      <c r="G7300" t="s">
        <v>2149</v>
      </c>
      <c r="H7300" t="s">
        <v>448</v>
      </c>
    </row>
    <row r="7301" spans="1:8" x14ac:dyDescent="0.35">
      <c r="A7301" t="s">
        <v>2155</v>
      </c>
      <c r="B7301" t="s">
        <v>937</v>
      </c>
      <c r="C7301" t="s">
        <v>936</v>
      </c>
      <c r="D7301">
        <v>3</v>
      </c>
      <c r="E7301">
        <v>0</v>
      </c>
      <c r="F7301" t="s">
        <v>11</v>
      </c>
      <c r="G7301" t="s">
        <v>2154</v>
      </c>
      <c r="H7301" t="s">
        <v>2156</v>
      </c>
    </row>
    <row r="7302" spans="1:8" x14ac:dyDescent="0.35">
      <c r="A7302" t="s">
        <v>2213</v>
      </c>
      <c r="B7302" t="s">
        <v>2214</v>
      </c>
      <c r="C7302" t="s">
        <v>2215</v>
      </c>
      <c r="D7302">
        <v>3</v>
      </c>
      <c r="E7302">
        <v>0</v>
      </c>
      <c r="F7302" t="s">
        <v>11</v>
      </c>
      <c r="G7302" t="s">
        <v>2216</v>
      </c>
      <c r="H7302" t="s">
        <v>355</v>
      </c>
    </row>
    <row r="7303" spans="1:8" x14ac:dyDescent="0.35">
      <c r="A7303" t="s">
        <v>2231</v>
      </c>
      <c r="B7303" t="s">
        <v>2232</v>
      </c>
      <c r="C7303" t="s">
        <v>2233</v>
      </c>
      <c r="D7303">
        <v>3</v>
      </c>
      <c r="E7303">
        <v>0</v>
      </c>
      <c r="F7303" t="s">
        <v>11</v>
      </c>
      <c r="G7303" t="s">
        <v>2234</v>
      </c>
      <c r="H7303" t="s">
        <v>2235</v>
      </c>
    </row>
    <row r="7304" spans="1:8" x14ac:dyDescent="0.35">
      <c r="A7304" t="s">
        <v>2251</v>
      </c>
      <c r="B7304" t="s">
        <v>990</v>
      </c>
      <c r="C7304" t="s">
        <v>991</v>
      </c>
      <c r="D7304">
        <v>3</v>
      </c>
      <c r="E7304">
        <v>2</v>
      </c>
      <c r="F7304" t="s">
        <v>11</v>
      </c>
      <c r="G7304" t="s">
        <v>2250</v>
      </c>
      <c r="H7304" t="s">
        <v>13</v>
      </c>
    </row>
    <row r="7305" spans="1:8" x14ac:dyDescent="0.35">
      <c r="A7305" t="s">
        <v>2311</v>
      </c>
      <c r="B7305" t="s">
        <v>714</v>
      </c>
      <c r="C7305" t="s">
        <v>715</v>
      </c>
      <c r="D7305">
        <v>3</v>
      </c>
      <c r="E7305">
        <v>2</v>
      </c>
      <c r="F7305" t="s">
        <v>11</v>
      </c>
      <c r="G7305" t="s">
        <v>2312</v>
      </c>
      <c r="H7305" t="s">
        <v>251</v>
      </c>
    </row>
    <row r="7306" spans="1:8" x14ac:dyDescent="0.35">
      <c r="A7306" t="s">
        <v>2333</v>
      </c>
      <c r="B7306" t="s">
        <v>2334</v>
      </c>
      <c r="C7306" t="s">
        <v>2335</v>
      </c>
      <c r="D7306">
        <v>3</v>
      </c>
      <c r="E7306">
        <v>0</v>
      </c>
      <c r="F7306" t="s">
        <v>11</v>
      </c>
      <c r="G7306" t="s">
        <v>2336</v>
      </c>
      <c r="H7306" t="s">
        <v>73</v>
      </c>
    </row>
    <row r="7307" spans="1:8" x14ac:dyDescent="0.35">
      <c r="A7307" t="s">
        <v>2363</v>
      </c>
      <c r="B7307" t="s">
        <v>2364</v>
      </c>
      <c r="C7307" t="s">
        <v>2365</v>
      </c>
      <c r="D7307">
        <v>3</v>
      </c>
      <c r="E7307">
        <v>3</v>
      </c>
      <c r="F7307" t="s">
        <v>11</v>
      </c>
      <c r="G7307" t="s">
        <v>2361</v>
      </c>
      <c r="H7307" t="s">
        <v>2366</v>
      </c>
    </row>
    <row r="7308" spans="1:8" x14ac:dyDescent="0.35">
      <c r="A7308" t="s">
        <v>2415</v>
      </c>
      <c r="B7308" t="s">
        <v>2416</v>
      </c>
      <c r="C7308" t="s">
        <v>2417</v>
      </c>
      <c r="D7308">
        <v>3</v>
      </c>
      <c r="E7308">
        <v>0</v>
      </c>
      <c r="F7308" t="s">
        <v>11</v>
      </c>
      <c r="G7308" t="s">
        <v>2418</v>
      </c>
      <c r="H7308" t="s">
        <v>2419</v>
      </c>
    </row>
    <row r="7309" spans="1:8" x14ac:dyDescent="0.35">
      <c r="A7309" t="s">
        <v>2444</v>
      </c>
      <c r="B7309" t="s">
        <v>352</v>
      </c>
      <c r="C7309" t="s">
        <v>353</v>
      </c>
      <c r="D7309">
        <v>3</v>
      </c>
      <c r="E7309">
        <v>1</v>
      </c>
      <c r="F7309" t="s">
        <v>11</v>
      </c>
      <c r="G7309" t="s">
        <v>2445</v>
      </c>
      <c r="H7309" t="s">
        <v>1390</v>
      </c>
    </row>
    <row r="7310" spans="1:8" x14ac:dyDescent="0.35">
      <c r="A7310" t="s">
        <v>2458</v>
      </c>
      <c r="B7310" t="s">
        <v>2459</v>
      </c>
      <c r="C7310" t="s">
        <v>2460</v>
      </c>
      <c r="D7310">
        <v>3</v>
      </c>
      <c r="E7310">
        <v>2</v>
      </c>
      <c r="F7310" t="s">
        <v>11</v>
      </c>
      <c r="G7310" t="s">
        <v>2461</v>
      </c>
      <c r="H7310" t="s">
        <v>481</v>
      </c>
    </row>
    <row r="7311" spans="1:8" x14ac:dyDescent="0.35">
      <c r="A7311" t="s">
        <v>2480</v>
      </c>
      <c r="B7311" t="s">
        <v>2481</v>
      </c>
      <c r="C7311" t="s">
        <v>2482</v>
      </c>
      <c r="D7311">
        <v>3</v>
      </c>
      <c r="E7311">
        <v>1</v>
      </c>
      <c r="F7311" t="s">
        <v>11</v>
      </c>
      <c r="G7311" t="s">
        <v>2483</v>
      </c>
      <c r="H7311" t="s">
        <v>1012</v>
      </c>
    </row>
    <row r="7312" spans="1:8" x14ac:dyDescent="0.35">
      <c r="A7312" t="s">
        <v>2493</v>
      </c>
      <c r="B7312" t="s">
        <v>2494</v>
      </c>
      <c r="C7312" t="s">
        <v>2495</v>
      </c>
      <c r="D7312">
        <v>3</v>
      </c>
      <c r="E7312">
        <v>1</v>
      </c>
      <c r="F7312" t="s">
        <v>11</v>
      </c>
      <c r="G7312" t="s">
        <v>2496</v>
      </c>
      <c r="H7312" t="s">
        <v>1012</v>
      </c>
    </row>
    <row r="7313" spans="1:8" x14ac:dyDescent="0.35">
      <c r="A7313" t="s">
        <v>2578</v>
      </c>
      <c r="B7313" t="s">
        <v>2579</v>
      </c>
      <c r="C7313" t="s">
        <v>2580</v>
      </c>
      <c r="D7313">
        <v>3</v>
      </c>
      <c r="E7313">
        <v>0</v>
      </c>
      <c r="F7313" t="s">
        <v>11</v>
      </c>
      <c r="G7313" t="s">
        <v>2581</v>
      </c>
      <c r="H7313" t="s">
        <v>2582</v>
      </c>
    </row>
    <row r="7314" spans="1:8" x14ac:dyDescent="0.35">
      <c r="A7314" t="s">
        <v>2636</v>
      </c>
      <c r="B7314" t="s">
        <v>2637</v>
      </c>
      <c r="C7314" t="s">
        <v>2638</v>
      </c>
      <c r="D7314">
        <v>3</v>
      </c>
      <c r="E7314">
        <v>2</v>
      </c>
      <c r="F7314" t="s">
        <v>11</v>
      </c>
      <c r="G7314" t="s">
        <v>2639</v>
      </c>
      <c r="H7314" t="s">
        <v>18</v>
      </c>
    </row>
    <row r="7315" spans="1:8" x14ac:dyDescent="0.35">
      <c r="A7315" t="s">
        <v>2644</v>
      </c>
      <c r="B7315" t="s">
        <v>2645</v>
      </c>
      <c r="C7315" t="s">
        <v>2646</v>
      </c>
      <c r="D7315">
        <v>3</v>
      </c>
      <c r="E7315">
        <v>3</v>
      </c>
      <c r="F7315" t="s">
        <v>11</v>
      </c>
      <c r="G7315" t="s">
        <v>2647</v>
      </c>
      <c r="H7315" t="s">
        <v>2648</v>
      </c>
    </row>
    <row r="7316" spans="1:8" x14ac:dyDescent="0.35">
      <c r="A7316" t="s">
        <v>2661</v>
      </c>
      <c r="B7316" t="s">
        <v>112</v>
      </c>
      <c r="C7316" t="s">
        <v>113</v>
      </c>
      <c r="D7316">
        <v>3</v>
      </c>
      <c r="E7316">
        <v>2</v>
      </c>
      <c r="F7316" t="s">
        <v>11</v>
      </c>
      <c r="G7316" t="s">
        <v>2662</v>
      </c>
      <c r="H7316" t="s">
        <v>115</v>
      </c>
    </row>
    <row r="7317" spans="1:8" x14ac:dyDescent="0.35">
      <c r="A7317" t="s">
        <v>2668</v>
      </c>
      <c r="B7317" t="s">
        <v>559</v>
      </c>
      <c r="C7317" t="s">
        <v>560</v>
      </c>
      <c r="D7317">
        <v>3</v>
      </c>
      <c r="E7317">
        <v>0</v>
      </c>
      <c r="F7317" t="s">
        <v>11</v>
      </c>
      <c r="G7317" t="s">
        <v>2669</v>
      </c>
      <c r="H7317" t="s">
        <v>1671</v>
      </c>
    </row>
    <row r="7318" spans="1:8" x14ac:dyDescent="0.35">
      <c r="A7318" t="s">
        <v>2752</v>
      </c>
      <c r="B7318" t="s">
        <v>2753</v>
      </c>
      <c r="C7318" t="s">
        <v>2754</v>
      </c>
      <c r="D7318">
        <v>3</v>
      </c>
      <c r="E7318">
        <v>2</v>
      </c>
      <c r="F7318" t="s">
        <v>11</v>
      </c>
      <c r="G7318" t="s">
        <v>2755</v>
      </c>
      <c r="H7318" t="s">
        <v>2267</v>
      </c>
    </row>
    <row r="7319" spans="1:8" x14ac:dyDescent="0.35">
      <c r="A7319" t="s">
        <v>2759</v>
      </c>
      <c r="B7319" t="s">
        <v>2760</v>
      </c>
      <c r="C7319" t="s">
        <v>2761</v>
      </c>
      <c r="D7319">
        <v>3</v>
      </c>
      <c r="E7319">
        <v>3</v>
      </c>
      <c r="F7319" t="s">
        <v>11</v>
      </c>
      <c r="G7319" t="s">
        <v>2762</v>
      </c>
      <c r="H7319" t="s">
        <v>106</v>
      </c>
    </row>
    <row r="7320" spans="1:8" x14ac:dyDescent="0.35">
      <c r="A7320" t="s">
        <v>2766</v>
      </c>
      <c r="B7320" t="s">
        <v>215</v>
      </c>
      <c r="C7320" t="s">
        <v>216</v>
      </c>
      <c r="D7320">
        <v>3</v>
      </c>
      <c r="E7320">
        <v>4</v>
      </c>
      <c r="F7320" t="s">
        <v>11</v>
      </c>
      <c r="G7320" t="s">
        <v>2767</v>
      </c>
      <c r="H7320" t="s">
        <v>53</v>
      </c>
    </row>
    <row r="7321" spans="1:8" x14ac:dyDescent="0.35">
      <c r="A7321" t="s">
        <v>2768</v>
      </c>
      <c r="B7321" t="s">
        <v>2769</v>
      </c>
      <c r="C7321" t="s">
        <v>2770</v>
      </c>
      <c r="D7321">
        <v>3</v>
      </c>
      <c r="E7321">
        <v>3</v>
      </c>
      <c r="F7321" t="s">
        <v>11</v>
      </c>
      <c r="G7321" t="s">
        <v>2771</v>
      </c>
      <c r="H7321" t="s">
        <v>2772</v>
      </c>
    </row>
    <row r="7322" spans="1:8" x14ac:dyDescent="0.35">
      <c r="A7322" t="s">
        <v>2812</v>
      </c>
      <c r="B7322" t="s">
        <v>1607</v>
      </c>
      <c r="C7322" t="s">
        <v>1608</v>
      </c>
      <c r="D7322">
        <v>3</v>
      </c>
      <c r="E7322">
        <v>0</v>
      </c>
      <c r="F7322" t="s">
        <v>11</v>
      </c>
      <c r="G7322" t="s">
        <v>2813</v>
      </c>
      <c r="H7322" t="s">
        <v>1122</v>
      </c>
    </row>
    <row r="7323" spans="1:8" x14ac:dyDescent="0.35">
      <c r="A7323" t="s">
        <v>2831</v>
      </c>
      <c r="B7323" t="s">
        <v>1896</v>
      </c>
      <c r="C7323" t="s">
        <v>1895</v>
      </c>
      <c r="D7323">
        <v>3</v>
      </c>
      <c r="E7323">
        <v>0</v>
      </c>
      <c r="F7323" t="s">
        <v>11</v>
      </c>
      <c r="G7323" t="s">
        <v>2832</v>
      </c>
      <c r="H7323" t="s">
        <v>1601</v>
      </c>
    </row>
    <row r="7324" spans="1:8" x14ac:dyDescent="0.35">
      <c r="A7324" t="s">
        <v>2852</v>
      </c>
      <c r="B7324" t="s">
        <v>2853</v>
      </c>
      <c r="C7324" t="s">
        <v>2854</v>
      </c>
      <c r="D7324">
        <v>3</v>
      </c>
      <c r="E7324">
        <v>0</v>
      </c>
      <c r="F7324" t="s">
        <v>11</v>
      </c>
      <c r="G7324" t="s">
        <v>2855</v>
      </c>
      <c r="H7324" t="s">
        <v>2856</v>
      </c>
    </row>
    <row r="7325" spans="1:8" x14ac:dyDescent="0.35">
      <c r="A7325" t="s">
        <v>2868</v>
      </c>
      <c r="B7325" t="s">
        <v>1505</v>
      </c>
      <c r="C7325" t="s">
        <v>1506</v>
      </c>
      <c r="D7325">
        <v>3</v>
      </c>
      <c r="E7325">
        <v>4</v>
      </c>
      <c r="F7325" t="s">
        <v>11</v>
      </c>
      <c r="G7325" t="s">
        <v>2869</v>
      </c>
      <c r="H7325" t="s">
        <v>2870</v>
      </c>
    </row>
    <row r="7326" spans="1:8" x14ac:dyDescent="0.35">
      <c r="A7326" t="s">
        <v>2889</v>
      </c>
      <c r="B7326" t="s">
        <v>2890</v>
      </c>
      <c r="C7326" t="s">
        <v>2891</v>
      </c>
      <c r="D7326">
        <v>3</v>
      </c>
      <c r="E7326">
        <v>0</v>
      </c>
      <c r="F7326" t="s">
        <v>11</v>
      </c>
      <c r="G7326" t="s">
        <v>2892</v>
      </c>
      <c r="H7326" t="s">
        <v>2845</v>
      </c>
    </row>
    <row r="7327" spans="1:8" x14ac:dyDescent="0.35">
      <c r="A7327" t="s">
        <v>2919</v>
      </c>
      <c r="B7327" t="s">
        <v>758</v>
      </c>
      <c r="C7327" t="s">
        <v>759</v>
      </c>
      <c r="D7327">
        <v>3</v>
      </c>
      <c r="E7327">
        <v>0</v>
      </c>
      <c r="F7327" t="s">
        <v>11</v>
      </c>
      <c r="G7327" t="s">
        <v>2920</v>
      </c>
      <c r="H7327" t="s">
        <v>18</v>
      </c>
    </row>
    <row r="7328" spans="1:8" x14ac:dyDescent="0.35">
      <c r="A7328" t="s">
        <v>2947</v>
      </c>
      <c r="B7328" t="s">
        <v>2948</v>
      </c>
      <c r="C7328" t="s">
        <v>2949</v>
      </c>
      <c r="D7328">
        <v>3</v>
      </c>
      <c r="E7328">
        <v>0</v>
      </c>
      <c r="F7328" t="s">
        <v>11</v>
      </c>
      <c r="G7328" t="s">
        <v>2950</v>
      </c>
      <c r="H7328" t="s">
        <v>2951</v>
      </c>
    </row>
    <row r="7329" spans="1:8" x14ac:dyDescent="0.35">
      <c r="A7329" t="s">
        <v>2998</v>
      </c>
      <c r="B7329" t="s">
        <v>1104</v>
      </c>
      <c r="C7329" t="s">
        <v>1105</v>
      </c>
      <c r="D7329">
        <v>3</v>
      </c>
      <c r="E7329">
        <v>0</v>
      </c>
      <c r="F7329" t="s">
        <v>11</v>
      </c>
      <c r="G7329" t="s">
        <v>2999</v>
      </c>
      <c r="H7329" t="s">
        <v>490</v>
      </c>
    </row>
    <row r="7330" spans="1:8" x14ac:dyDescent="0.35">
      <c r="A7330" t="s">
        <v>3005</v>
      </c>
      <c r="B7330" t="s">
        <v>3006</v>
      </c>
      <c r="C7330" t="s">
        <v>3007</v>
      </c>
      <c r="D7330">
        <v>3</v>
      </c>
      <c r="E7330">
        <v>1</v>
      </c>
      <c r="F7330" t="s">
        <v>11</v>
      </c>
      <c r="G7330" t="s">
        <v>3004</v>
      </c>
      <c r="H7330" t="s">
        <v>495</v>
      </c>
    </row>
    <row r="7331" spans="1:8" x14ac:dyDescent="0.35">
      <c r="A7331" t="s">
        <v>3070</v>
      </c>
      <c r="B7331" t="s">
        <v>1633</v>
      </c>
      <c r="C7331" t="s">
        <v>1634</v>
      </c>
      <c r="D7331">
        <v>3</v>
      </c>
      <c r="E7331">
        <v>2</v>
      </c>
      <c r="F7331" t="s">
        <v>11</v>
      </c>
      <c r="G7331" t="s">
        <v>3071</v>
      </c>
      <c r="H7331" t="s">
        <v>963</v>
      </c>
    </row>
    <row r="7332" spans="1:8" x14ac:dyDescent="0.35">
      <c r="A7332" t="s">
        <v>3123</v>
      </c>
      <c r="B7332" t="s">
        <v>3124</v>
      </c>
      <c r="C7332" t="s">
        <v>3125</v>
      </c>
      <c r="D7332">
        <v>3</v>
      </c>
      <c r="E7332">
        <v>2</v>
      </c>
      <c r="F7332" t="s">
        <v>11</v>
      </c>
      <c r="G7332" t="s">
        <v>3126</v>
      </c>
      <c r="H7332" t="s">
        <v>3127</v>
      </c>
    </row>
    <row r="7333" spans="1:8" x14ac:dyDescent="0.35">
      <c r="A7333" t="s">
        <v>3152</v>
      </c>
      <c r="B7333" t="s">
        <v>3153</v>
      </c>
      <c r="C7333" t="s">
        <v>3154</v>
      </c>
      <c r="D7333">
        <v>3</v>
      </c>
      <c r="E7333">
        <v>0</v>
      </c>
      <c r="F7333" t="s">
        <v>11</v>
      </c>
      <c r="G7333" t="s">
        <v>3155</v>
      </c>
      <c r="H7333" t="s">
        <v>1012</v>
      </c>
    </row>
    <row r="7334" spans="1:8" x14ac:dyDescent="0.35">
      <c r="A7334" t="s">
        <v>3167</v>
      </c>
      <c r="B7334" t="s">
        <v>3168</v>
      </c>
      <c r="C7334" t="s">
        <v>3169</v>
      </c>
      <c r="D7334">
        <v>3</v>
      </c>
      <c r="E7334">
        <v>1</v>
      </c>
      <c r="F7334" t="s">
        <v>11</v>
      </c>
      <c r="G7334" t="s">
        <v>3170</v>
      </c>
      <c r="H7334" t="s">
        <v>1576</v>
      </c>
    </row>
    <row r="7335" spans="1:8" x14ac:dyDescent="0.35">
      <c r="A7335" t="s">
        <v>3176</v>
      </c>
      <c r="B7335" t="s">
        <v>198</v>
      </c>
      <c r="C7335" t="s">
        <v>199</v>
      </c>
      <c r="D7335">
        <v>3</v>
      </c>
      <c r="E7335">
        <v>3</v>
      </c>
      <c r="F7335" t="s">
        <v>11</v>
      </c>
      <c r="G7335" t="s">
        <v>3177</v>
      </c>
      <c r="H7335" t="s">
        <v>251</v>
      </c>
    </row>
    <row r="7336" spans="1:8" x14ac:dyDescent="0.35">
      <c r="A7336" t="s">
        <v>3214</v>
      </c>
      <c r="B7336" t="s">
        <v>1607</v>
      </c>
      <c r="C7336" t="s">
        <v>1608</v>
      </c>
      <c r="D7336">
        <v>3</v>
      </c>
      <c r="E7336">
        <v>1</v>
      </c>
      <c r="F7336" t="s">
        <v>11</v>
      </c>
      <c r="G7336" t="s">
        <v>3213</v>
      </c>
      <c r="H7336" t="s">
        <v>3215</v>
      </c>
    </row>
    <row r="7337" spans="1:8" x14ac:dyDescent="0.35">
      <c r="A7337" t="s">
        <v>3240</v>
      </c>
      <c r="B7337" t="s">
        <v>1176</v>
      </c>
      <c r="C7337" t="s">
        <v>1177</v>
      </c>
      <c r="D7337">
        <v>3</v>
      </c>
      <c r="E7337">
        <v>4</v>
      </c>
      <c r="F7337" t="s">
        <v>11</v>
      </c>
      <c r="G7337" t="s">
        <v>3241</v>
      </c>
      <c r="H7337" t="s">
        <v>209</v>
      </c>
    </row>
    <row r="7338" spans="1:8" x14ac:dyDescent="0.35">
      <c r="A7338" t="s">
        <v>3293</v>
      </c>
      <c r="B7338" t="s">
        <v>990</v>
      </c>
      <c r="C7338" t="s">
        <v>991</v>
      </c>
      <c r="D7338">
        <v>3</v>
      </c>
      <c r="E7338">
        <v>0</v>
      </c>
      <c r="F7338" t="s">
        <v>11</v>
      </c>
      <c r="G7338" t="s">
        <v>3294</v>
      </c>
      <c r="H7338" t="s">
        <v>3295</v>
      </c>
    </row>
    <row r="7339" spans="1:8" x14ac:dyDescent="0.35">
      <c r="A7339" t="s">
        <v>3310</v>
      </c>
      <c r="B7339" t="s">
        <v>3311</v>
      </c>
      <c r="C7339" t="s">
        <v>3312</v>
      </c>
      <c r="D7339">
        <v>3</v>
      </c>
      <c r="E7339">
        <v>2</v>
      </c>
      <c r="F7339" t="s">
        <v>11</v>
      </c>
      <c r="G7339" t="s">
        <v>3313</v>
      </c>
      <c r="H7339" t="s">
        <v>3314</v>
      </c>
    </row>
    <row r="7340" spans="1:8" x14ac:dyDescent="0.35">
      <c r="A7340" t="s">
        <v>3334</v>
      </c>
      <c r="B7340" t="s">
        <v>994</v>
      </c>
      <c r="C7340" t="s">
        <v>995</v>
      </c>
      <c r="D7340">
        <v>3</v>
      </c>
      <c r="E7340">
        <v>0</v>
      </c>
      <c r="F7340" t="s">
        <v>11</v>
      </c>
      <c r="G7340" t="s">
        <v>3335</v>
      </c>
      <c r="H7340" t="s">
        <v>1530</v>
      </c>
    </row>
    <row r="7341" spans="1:8" x14ac:dyDescent="0.35">
      <c r="A7341" t="s">
        <v>3446</v>
      </c>
      <c r="B7341" t="s">
        <v>3447</v>
      </c>
      <c r="C7341" t="s">
        <v>3448</v>
      </c>
      <c r="D7341">
        <v>3</v>
      </c>
      <c r="E7341">
        <v>1</v>
      </c>
      <c r="F7341" t="s">
        <v>11</v>
      </c>
      <c r="G7341" t="s">
        <v>3449</v>
      </c>
      <c r="H7341" t="s">
        <v>13</v>
      </c>
    </row>
    <row r="7342" spans="1:8" x14ac:dyDescent="0.35">
      <c r="A7342" t="s">
        <v>3507</v>
      </c>
      <c r="B7342" t="s">
        <v>1509</v>
      </c>
      <c r="C7342" t="s">
        <v>1510</v>
      </c>
      <c r="D7342">
        <v>3</v>
      </c>
      <c r="E7342">
        <v>2</v>
      </c>
      <c r="F7342" t="s">
        <v>11</v>
      </c>
      <c r="G7342" t="s">
        <v>3508</v>
      </c>
      <c r="H7342" t="s">
        <v>3509</v>
      </c>
    </row>
    <row r="7343" spans="1:8" x14ac:dyDescent="0.35">
      <c r="A7343" t="s">
        <v>3527</v>
      </c>
      <c r="B7343" t="s">
        <v>100</v>
      </c>
      <c r="C7343" t="s">
        <v>101</v>
      </c>
      <c r="D7343">
        <v>3</v>
      </c>
      <c r="E7343">
        <v>0</v>
      </c>
      <c r="F7343" t="s">
        <v>11</v>
      </c>
      <c r="G7343" t="s">
        <v>3528</v>
      </c>
      <c r="H7343" t="s">
        <v>3192</v>
      </c>
    </row>
    <row r="7344" spans="1:8" x14ac:dyDescent="0.35">
      <c r="A7344" t="s">
        <v>3582</v>
      </c>
      <c r="B7344" t="s">
        <v>416</v>
      </c>
      <c r="C7344" t="s">
        <v>417</v>
      </c>
      <c r="D7344">
        <v>3</v>
      </c>
      <c r="E7344">
        <v>1</v>
      </c>
      <c r="F7344" t="s">
        <v>11</v>
      </c>
      <c r="G7344" t="s">
        <v>3583</v>
      </c>
      <c r="H7344" t="s">
        <v>2037</v>
      </c>
    </row>
    <row r="7345" spans="1:8" x14ac:dyDescent="0.35">
      <c r="A7345" t="s">
        <v>3606</v>
      </c>
      <c r="B7345" t="s">
        <v>3607</v>
      </c>
      <c r="C7345" t="s">
        <v>3608</v>
      </c>
      <c r="D7345">
        <v>3</v>
      </c>
      <c r="E7345">
        <v>3</v>
      </c>
      <c r="F7345" t="s">
        <v>11</v>
      </c>
      <c r="G7345" t="s">
        <v>3609</v>
      </c>
      <c r="H7345" t="s">
        <v>3610</v>
      </c>
    </row>
    <row r="7346" spans="1:8" x14ac:dyDescent="0.35">
      <c r="A7346" t="s">
        <v>3614</v>
      </c>
      <c r="B7346" t="s">
        <v>140</v>
      </c>
      <c r="C7346" t="s">
        <v>141</v>
      </c>
      <c r="D7346">
        <v>3</v>
      </c>
      <c r="E7346">
        <v>2</v>
      </c>
      <c r="F7346" t="s">
        <v>11</v>
      </c>
      <c r="G7346" t="s">
        <v>3615</v>
      </c>
      <c r="H7346" t="s">
        <v>3616</v>
      </c>
    </row>
    <row r="7347" spans="1:8" x14ac:dyDescent="0.35">
      <c r="A7347" t="s">
        <v>3645</v>
      </c>
      <c r="B7347" t="s">
        <v>994</v>
      </c>
      <c r="C7347" t="s">
        <v>995</v>
      </c>
      <c r="D7347">
        <v>3</v>
      </c>
      <c r="E7347">
        <v>2</v>
      </c>
      <c r="F7347" t="s">
        <v>11</v>
      </c>
      <c r="G7347" t="s">
        <v>3646</v>
      </c>
      <c r="H7347" t="s">
        <v>180</v>
      </c>
    </row>
    <row r="7348" spans="1:8" x14ac:dyDescent="0.35">
      <c r="A7348" t="s">
        <v>3665</v>
      </c>
      <c r="B7348" t="s">
        <v>2350</v>
      </c>
      <c r="C7348" t="s">
        <v>2351</v>
      </c>
      <c r="D7348">
        <v>3</v>
      </c>
      <c r="E7348">
        <v>5</v>
      </c>
      <c r="F7348" t="s">
        <v>11</v>
      </c>
      <c r="G7348" t="s">
        <v>3666</v>
      </c>
      <c r="H7348" t="s">
        <v>3667</v>
      </c>
    </row>
    <row r="7349" spans="1:8" x14ac:dyDescent="0.35">
      <c r="A7349" t="s">
        <v>3700</v>
      </c>
      <c r="B7349" t="s">
        <v>2547</v>
      </c>
      <c r="C7349" t="s">
        <v>2548</v>
      </c>
      <c r="D7349">
        <v>3</v>
      </c>
      <c r="E7349">
        <v>0</v>
      </c>
      <c r="F7349" t="s">
        <v>11</v>
      </c>
      <c r="G7349" t="s">
        <v>3701</v>
      </c>
      <c r="H7349" t="s">
        <v>3702</v>
      </c>
    </row>
    <row r="7350" spans="1:8" x14ac:dyDescent="0.35">
      <c r="A7350" t="s">
        <v>3756</v>
      </c>
      <c r="B7350" t="s">
        <v>1640</v>
      </c>
      <c r="C7350" t="s">
        <v>1641</v>
      </c>
      <c r="D7350">
        <v>3</v>
      </c>
      <c r="E7350">
        <v>2</v>
      </c>
      <c r="F7350" t="s">
        <v>11</v>
      </c>
      <c r="G7350" t="s">
        <v>3757</v>
      </c>
      <c r="H7350" t="s">
        <v>18</v>
      </c>
    </row>
    <row r="7351" spans="1:8" x14ac:dyDescent="0.35">
      <c r="A7351" t="s">
        <v>3781</v>
      </c>
      <c r="B7351" t="s">
        <v>1913</v>
      </c>
      <c r="C7351" t="s">
        <v>1914</v>
      </c>
      <c r="D7351">
        <v>3</v>
      </c>
      <c r="E7351">
        <v>2</v>
      </c>
      <c r="F7351" t="s">
        <v>11</v>
      </c>
      <c r="G7351" t="s">
        <v>3782</v>
      </c>
      <c r="H7351" t="s">
        <v>18</v>
      </c>
    </row>
    <row r="7352" spans="1:8" x14ac:dyDescent="0.35">
      <c r="A7352" t="s">
        <v>3830</v>
      </c>
      <c r="B7352" t="s">
        <v>3831</v>
      </c>
      <c r="C7352" t="s">
        <v>3832</v>
      </c>
      <c r="D7352">
        <v>3</v>
      </c>
      <c r="E7352">
        <v>0</v>
      </c>
      <c r="F7352" t="s">
        <v>11</v>
      </c>
      <c r="G7352" t="s">
        <v>3833</v>
      </c>
      <c r="H7352" t="s">
        <v>245</v>
      </c>
    </row>
    <row r="7353" spans="1:8" x14ac:dyDescent="0.35">
      <c r="A7353" t="s">
        <v>3861</v>
      </c>
      <c r="B7353" t="s">
        <v>3862</v>
      </c>
      <c r="C7353" t="s">
        <v>3863</v>
      </c>
      <c r="D7353">
        <v>3</v>
      </c>
      <c r="E7353">
        <v>2</v>
      </c>
      <c r="F7353" t="s">
        <v>11</v>
      </c>
      <c r="G7353" t="s">
        <v>3864</v>
      </c>
      <c r="H7353" t="s">
        <v>3865</v>
      </c>
    </row>
    <row r="7354" spans="1:8" x14ac:dyDescent="0.35">
      <c r="A7354" t="s">
        <v>3868</v>
      </c>
      <c r="B7354" t="s">
        <v>3869</v>
      </c>
      <c r="C7354" t="s">
        <v>3870</v>
      </c>
      <c r="D7354">
        <v>3</v>
      </c>
      <c r="E7354">
        <v>0</v>
      </c>
      <c r="F7354" t="s">
        <v>11</v>
      </c>
      <c r="G7354" t="s">
        <v>3867</v>
      </c>
      <c r="H7354" t="s">
        <v>3871</v>
      </c>
    </row>
    <row r="7355" spans="1:8" x14ac:dyDescent="0.35">
      <c r="A7355" t="s">
        <v>3877</v>
      </c>
      <c r="B7355" t="s">
        <v>1396</v>
      </c>
      <c r="C7355" t="s">
        <v>1397</v>
      </c>
      <c r="D7355">
        <v>3</v>
      </c>
      <c r="E7355">
        <v>2</v>
      </c>
      <c r="F7355" t="s">
        <v>11</v>
      </c>
      <c r="G7355" t="s">
        <v>3878</v>
      </c>
      <c r="H7355" t="s">
        <v>3879</v>
      </c>
    </row>
    <row r="7356" spans="1:8" x14ac:dyDescent="0.35">
      <c r="A7356" t="s">
        <v>3906</v>
      </c>
      <c r="B7356" t="s">
        <v>3907</v>
      </c>
      <c r="C7356" t="s">
        <v>3908</v>
      </c>
      <c r="D7356">
        <v>3</v>
      </c>
      <c r="E7356">
        <v>0</v>
      </c>
      <c r="F7356" t="s">
        <v>11</v>
      </c>
      <c r="G7356" t="s">
        <v>3909</v>
      </c>
      <c r="H7356" t="s">
        <v>1671</v>
      </c>
    </row>
    <row r="7357" spans="1:8" x14ac:dyDescent="0.35">
      <c r="A7357" t="s">
        <v>3933</v>
      </c>
      <c r="B7357" t="s">
        <v>3934</v>
      </c>
      <c r="C7357" t="s">
        <v>3935</v>
      </c>
      <c r="D7357">
        <v>3</v>
      </c>
      <c r="E7357">
        <v>4</v>
      </c>
      <c r="F7357" t="s">
        <v>11</v>
      </c>
      <c r="G7357" t="s">
        <v>3936</v>
      </c>
      <c r="H7357" t="s">
        <v>3937</v>
      </c>
    </row>
    <row r="7358" spans="1:8" x14ac:dyDescent="0.35">
      <c r="A7358" t="s">
        <v>4003</v>
      </c>
      <c r="B7358" t="s">
        <v>5</v>
      </c>
      <c r="C7358" t="s">
        <v>4004</v>
      </c>
      <c r="D7358">
        <v>3</v>
      </c>
      <c r="E7358">
        <v>0</v>
      </c>
      <c r="F7358" t="s">
        <v>11</v>
      </c>
      <c r="G7358" t="s">
        <v>4002</v>
      </c>
      <c r="H7358" t="s">
        <v>4005</v>
      </c>
    </row>
    <row r="7359" spans="1:8" x14ac:dyDescent="0.35">
      <c r="A7359" t="s">
        <v>4029</v>
      </c>
      <c r="B7359" t="s">
        <v>4030</v>
      </c>
      <c r="C7359" t="s">
        <v>4031</v>
      </c>
      <c r="D7359">
        <v>3</v>
      </c>
      <c r="E7359">
        <v>0</v>
      </c>
      <c r="F7359" t="s">
        <v>11</v>
      </c>
      <c r="G7359" t="s">
        <v>4032</v>
      </c>
      <c r="H7359" t="s">
        <v>4033</v>
      </c>
    </row>
    <row r="7360" spans="1:8" x14ac:dyDescent="0.35">
      <c r="A7360" t="s">
        <v>4095</v>
      </c>
      <c r="B7360" t="s">
        <v>990</v>
      </c>
      <c r="C7360" t="s">
        <v>991</v>
      </c>
      <c r="D7360">
        <v>3</v>
      </c>
      <c r="E7360">
        <v>2</v>
      </c>
      <c r="F7360" t="s">
        <v>11</v>
      </c>
      <c r="G7360" t="s">
        <v>4096</v>
      </c>
      <c r="H7360" t="s">
        <v>4097</v>
      </c>
    </row>
    <row r="7361" spans="1:8" x14ac:dyDescent="0.35">
      <c r="A7361" t="s">
        <v>4194</v>
      </c>
      <c r="B7361" t="s">
        <v>416</v>
      </c>
      <c r="C7361" t="s">
        <v>417</v>
      </c>
      <c r="D7361">
        <v>3</v>
      </c>
      <c r="E7361">
        <v>2</v>
      </c>
      <c r="F7361" t="s">
        <v>11</v>
      </c>
      <c r="G7361" t="s">
        <v>4195</v>
      </c>
      <c r="H7361" t="s">
        <v>18</v>
      </c>
    </row>
    <row r="7362" spans="1:8" x14ac:dyDescent="0.35">
      <c r="A7362" t="s">
        <v>4211</v>
      </c>
      <c r="B7362" t="s">
        <v>4160</v>
      </c>
      <c r="C7362" t="s">
        <v>4159</v>
      </c>
      <c r="D7362">
        <v>3</v>
      </c>
      <c r="E7362">
        <v>1</v>
      </c>
      <c r="F7362" t="s">
        <v>11</v>
      </c>
      <c r="G7362" t="s">
        <v>4212</v>
      </c>
      <c r="H7362" t="s">
        <v>24</v>
      </c>
    </row>
    <row r="7363" spans="1:8" x14ac:dyDescent="0.35">
      <c r="A7363" t="s">
        <v>4225</v>
      </c>
      <c r="B7363" t="s">
        <v>1505</v>
      </c>
      <c r="C7363" t="s">
        <v>1506</v>
      </c>
      <c r="D7363">
        <v>3</v>
      </c>
      <c r="E7363">
        <v>1</v>
      </c>
      <c r="F7363" t="s">
        <v>11</v>
      </c>
      <c r="G7363" t="s">
        <v>4222</v>
      </c>
      <c r="H7363" t="s">
        <v>133</v>
      </c>
    </row>
    <row r="7364" spans="1:8" x14ac:dyDescent="0.35">
      <c r="A7364" t="s">
        <v>4258</v>
      </c>
      <c r="B7364" t="s">
        <v>1688</v>
      </c>
      <c r="C7364" t="s">
        <v>1689</v>
      </c>
      <c r="D7364">
        <v>3</v>
      </c>
      <c r="E7364">
        <v>0</v>
      </c>
      <c r="F7364" t="s">
        <v>11</v>
      </c>
      <c r="G7364" t="s">
        <v>4259</v>
      </c>
      <c r="H7364" t="s">
        <v>1473</v>
      </c>
    </row>
    <row r="7365" spans="1:8" x14ac:dyDescent="0.35">
      <c r="A7365" t="s">
        <v>4260</v>
      </c>
      <c r="B7365" t="s">
        <v>4261</v>
      </c>
      <c r="C7365" t="s">
        <v>4262</v>
      </c>
      <c r="D7365">
        <v>3</v>
      </c>
      <c r="E7365">
        <v>2</v>
      </c>
      <c r="F7365" t="s">
        <v>11</v>
      </c>
      <c r="G7365" t="s">
        <v>4263</v>
      </c>
      <c r="H7365" t="s">
        <v>18</v>
      </c>
    </row>
    <row r="7366" spans="1:8" x14ac:dyDescent="0.35">
      <c r="A7366" t="s">
        <v>4328</v>
      </c>
      <c r="B7366" t="s">
        <v>1580</v>
      </c>
      <c r="C7366" t="s">
        <v>1581</v>
      </c>
      <c r="D7366">
        <v>3</v>
      </c>
      <c r="E7366">
        <v>0</v>
      </c>
      <c r="F7366" t="s">
        <v>11</v>
      </c>
      <c r="G7366" t="s">
        <v>4329</v>
      </c>
      <c r="H7366" t="s">
        <v>1576</v>
      </c>
    </row>
    <row r="7367" spans="1:8" x14ac:dyDescent="0.35">
      <c r="A7367" t="s">
        <v>4336</v>
      </c>
      <c r="B7367" t="s">
        <v>1565</v>
      </c>
      <c r="C7367" t="s">
        <v>1566</v>
      </c>
      <c r="D7367">
        <v>3</v>
      </c>
      <c r="E7367">
        <v>2</v>
      </c>
      <c r="F7367" t="s">
        <v>11</v>
      </c>
      <c r="G7367" t="s">
        <v>4337</v>
      </c>
      <c r="H7367" t="s">
        <v>18</v>
      </c>
    </row>
    <row r="7368" spans="1:8" x14ac:dyDescent="0.35">
      <c r="A7368" t="s">
        <v>4366</v>
      </c>
      <c r="B7368" t="s">
        <v>1913</v>
      </c>
      <c r="C7368" t="s">
        <v>1914</v>
      </c>
      <c r="D7368">
        <v>3</v>
      </c>
      <c r="E7368">
        <v>0</v>
      </c>
      <c r="F7368" t="s">
        <v>11</v>
      </c>
      <c r="G7368" t="s">
        <v>4367</v>
      </c>
      <c r="H7368" t="s">
        <v>4368</v>
      </c>
    </row>
    <row r="7369" spans="1:8" x14ac:dyDescent="0.35">
      <c r="A7369" t="s">
        <v>4373</v>
      </c>
      <c r="B7369" t="s">
        <v>4374</v>
      </c>
      <c r="C7369" t="s">
        <v>4375</v>
      </c>
      <c r="D7369">
        <v>3</v>
      </c>
      <c r="E7369">
        <v>0</v>
      </c>
      <c r="F7369" t="s">
        <v>11</v>
      </c>
      <c r="G7369" t="s">
        <v>4372</v>
      </c>
      <c r="H7369" t="s">
        <v>4376</v>
      </c>
    </row>
    <row r="7370" spans="1:8" x14ac:dyDescent="0.35">
      <c r="A7370" t="s">
        <v>4398</v>
      </c>
      <c r="B7370" t="s">
        <v>4399</v>
      </c>
      <c r="C7370" t="s">
        <v>4400</v>
      </c>
      <c r="D7370">
        <v>3</v>
      </c>
      <c r="E7370">
        <v>1</v>
      </c>
      <c r="F7370" t="s">
        <v>11</v>
      </c>
      <c r="G7370" t="s">
        <v>4401</v>
      </c>
      <c r="H7370" t="s">
        <v>4402</v>
      </c>
    </row>
    <row r="7371" spans="1:8" x14ac:dyDescent="0.35">
      <c r="A7371" t="s">
        <v>4404</v>
      </c>
      <c r="B7371" t="s">
        <v>4405</v>
      </c>
      <c r="C7371" t="s">
        <v>4406</v>
      </c>
      <c r="D7371">
        <v>3</v>
      </c>
      <c r="E7371">
        <v>2</v>
      </c>
      <c r="F7371" t="s">
        <v>11</v>
      </c>
      <c r="G7371" t="s">
        <v>4407</v>
      </c>
      <c r="H7371" t="s">
        <v>171</v>
      </c>
    </row>
    <row r="7372" spans="1:8" x14ac:dyDescent="0.35">
      <c r="A7372" t="s">
        <v>4437</v>
      </c>
      <c r="B7372" t="s">
        <v>4438</v>
      </c>
      <c r="C7372" t="s">
        <v>4439</v>
      </c>
      <c r="D7372">
        <v>3</v>
      </c>
      <c r="E7372">
        <v>1</v>
      </c>
      <c r="F7372" t="s">
        <v>11</v>
      </c>
      <c r="G7372" t="s">
        <v>4440</v>
      </c>
      <c r="H7372" t="s">
        <v>4441</v>
      </c>
    </row>
    <row r="7373" spans="1:8" x14ac:dyDescent="0.35">
      <c r="A7373" t="s">
        <v>4493</v>
      </c>
      <c r="B7373" t="s">
        <v>4399</v>
      </c>
      <c r="C7373" t="s">
        <v>4400</v>
      </c>
      <c r="D7373">
        <v>3</v>
      </c>
      <c r="E7373">
        <v>2</v>
      </c>
      <c r="F7373" t="s">
        <v>11</v>
      </c>
      <c r="G7373" t="s">
        <v>4494</v>
      </c>
      <c r="H7373" t="s">
        <v>338</v>
      </c>
    </row>
    <row r="7374" spans="1:8" x14ac:dyDescent="0.35">
      <c r="A7374" t="s">
        <v>4541</v>
      </c>
      <c r="B7374" t="s">
        <v>211</v>
      </c>
      <c r="C7374" t="s">
        <v>212</v>
      </c>
      <c r="D7374">
        <v>3</v>
      </c>
      <c r="E7374">
        <v>2</v>
      </c>
      <c r="F7374" t="s">
        <v>11</v>
      </c>
      <c r="G7374" t="s">
        <v>4542</v>
      </c>
      <c r="H7374" t="s">
        <v>18</v>
      </c>
    </row>
    <row r="7375" spans="1:8" x14ac:dyDescent="0.35">
      <c r="A7375" t="s">
        <v>4549</v>
      </c>
      <c r="B7375" t="s">
        <v>937</v>
      </c>
      <c r="C7375" t="s">
        <v>936</v>
      </c>
      <c r="D7375">
        <v>3</v>
      </c>
      <c r="E7375">
        <v>0</v>
      </c>
      <c r="F7375" t="s">
        <v>11</v>
      </c>
      <c r="G7375" t="s">
        <v>4550</v>
      </c>
      <c r="H7375" t="s">
        <v>78</v>
      </c>
    </row>
    <row r="7376" spans="1:8" x14ac:dyDescent="0.35">
      <c r="A7376" t="s">
        <v>4556</v>
      </c>
      <c r="B7376" t="s">
        <v>755</v>
      </c>
      <c r="C7376" t="s">
        <v>754</v>
      </c>
      <c r="D7376">
        <v>3</v>
      </c>
      <c r="E7376">
        <v>2</v>
      </c>
      <c r="F7376" t="s">
        <v>11</v>
      </c>
      <c r="G7376" t="s">
        <v>4557</v>
      </c>
      <c r="H7376" t="s">
        <v>2032</v>
      </c>
    </row>
    <row r="7377" spans="1:8" x14ac:dyDescent="0.35">
      <c r="A7377" t="s">
        <v>4585</v>
      </c>
      <c r="B7377" t="s">
        <v>4586</v>
      </c>
      <c r="C7377" t="s">
        <v>4587</v>
      </c>
      <c r="D7377">
        <v>3</v>
      </c>
      <c r="E7377">
        <v>3</v>
      </c>
      <c r="F7377" t="s">
        <v>11</v>
      </c>
      <c r="G7377" t="s">
        <v>4588</v>
      </c>
      <c r="H7377" t="s">
        <v>3616</v>
      </c>
    </row>
    <row r="7378" spans="1:8" x14ac:dyDescent="0.35">
      <c r="A7378" t="s">
        <v>4610</v>
      </c>
      <c r="B7378" t="s">
        <v>4057</v>
      </c>
      <c r="C7378" t="s">
        <v>4058</v>
      </c>
      <c r="D7378">
        <v>3</v>
      </c>
      <c r="E7378">
        <v>2</v>
      </c>
      <c r="F7378" t="s">
        <v>11</v>
      </c>
      <c r="G7378" t="s">
        <v>4611</v>
      </c>
      <c r="H7378" t="s">
        <v>805</v>
      </c>
    </row>
    <row r="7379" spans="1:8" x14ac:dyDescent="0.35">
      <c r="A7379" t="s">
        <v>4614</v>
      </c>
      <c r="B7379" t="s">
        <v>4615</v>
      </c>
      <c r="C7379" t="s">
        <v>4616</v>
      </c>
      <c r="D7379">
        <v>3</v>
      </c>
      <c r="E7379">
        <v>1</v>
      </c>
      <c r="F7379" t="s">
        <v>11</v>
      </c>
      <c r="G7379" t="s">
        <v>4617</v>
      </c>
      <c r="H7379" t="s">
        <v>490</v>
      </c>
    </row>
    <row r="7380" spans="1:8" x14ac:dyDescent="0.35">
      <c r="A7380" t="s">
        <v>4660</v>
      </c>
      <c r="B7380" t="s">
        <v>261</v>
      </c>
      <c r="C7380" t="s">
        <v>262</v>
      </c>
      <c r="D7380">
        <v>3</v>
      </c>
      <c r="E7380">
        <v>2</v>
      </c>
      <c r="F7380" t="s">
        <v>11</v>
      </c>
      <c r="G7380" t="s">
        <v>4661</v>
      </c>
      <c r="H7380" t="s">
        <v>4662</v>
      </c>
    </row>
    <row r="7381" spans="1:8" x14ac:dyDescent="0.35">
      <c r="A7381" t="s">
        <v>4663</v>
      </c>
      <c r="B7381" t="s">
        <v>4414</v>
      </c>
      <c r="C7381" t="s">
        <v>4415</v>
      </c>
      <c r="D7381">
        <v>3</v>
      </c>
      <c r="E7381">
        <v>2</v>
      </c>
      <c r="F7381" t="s">
        <v>11</v>
      </c>
      <c r="G7381" t="s">
        <v>4664</v>
      </c>
      <c r="H7381" t="s">
        <v>1482</v>
      </c>
    </row>
    <row r="7382" spans="1:8" x14ac:dyDescent="0.35">
      <c r="A7382" t="s">
        <v>4700</v>
      </c>
      <c r="B7382" t="s">
        <v>4701</v>
      </c>
      <c r="C7382" t="s">
        <v>4702</v>
      </c>
      <c r="D7382">
        <v>3</v>
      </c>
      <c r="E7382">
        <v>0</v>
      </c>
      <c r="F7382" t="s">
        <v>11</v>
      </c>
      <c r="G7382" t="s">
        <v>4703</v>
      </c>
      <c r="H7382" t="s">
        <v>4704</v>
      </c>
    </row>
    <row r="7383" spans="1:8" x14ac:dyDescent="0.35">
      <c r="A7383" t="s">
        <v>4725</v>
      </c>
      <c r="B7383" t="s">
        <v>662</v>
      </c>
      <c r="C7383" t="s">
        <v>663</v>
      </c>
      <c r="D7383">
        <v>3</v>
      </c>
      <c r="E7383">
        <v>0</v>
      </c>
      <c r="F7383" t="s">
        <v>11</v>
      </c>
      <c r="G7383" t="s">
        <v>4726</v>
      </c>
      <c r="H7383" t="s">
        <v>3262</v>
      </c>
    </row>
    <row r="7384" spans="1:8" x14ac:dyDescent="0.35">
      <c r="A7384" t="s">
        <v>4727</v>
      </c>
      <c r="B7384" t="s">
        <v>4728</v>
      </c>
      <c r="C7384" t="s">
        <v>4729</v>
      </c>
      <c r="D7384">
        <v>3</v>
      </c>
      <c r="E7384">
        <v>5</v>
      </c>
      <c r="F7384" t="s">
        <v>11</v>
      </c>
      <c r="G7384" t="s">
        <v>4730</v>
      </c>
      <c r="H7384" t="s">
        <v>4731</v>
      </c>
    </row>
    <row r="7385" spans="1:8" x14ac:dyDescent="0.35">
      <c r="A7385" t="s">
        <v>4751</v>
      </c>
      <c r="B7385" t="s">
        <v>4752</v>
      </c>
      <c r="C7385" t="s">
        <v>4753</v>
      </c>
      <c r="D7385">
        <v>3</v>
      </c>
      <c r="E7385">
        <v>0</v>
      </c>
      <c r="F7385" t="s">
        <v>11</v>
      </c>
      <c r="G7385" t="s">
        <v>4754</v>
      </c>
      <c r="H7385" t="s">
        <v>4755</v>
      </c>
    </row>
    <row r="7386" spans="1:8" x14ac:dyDescent="0.35">
      <c r="A7386" t="s">
        <v>4756</v>
      </c>
      <c r="B7386" t="s">
        <v>4757</v>
      </c>
      <c r="C7386" t="s">
        <v>4758</v>
      </c>
      <c r="D7386">
        <v>3</v>
      </c>
      <c r="E7386">
        <v>0</v>
      </c>
      <c r="F7386" t="s">
        <v>11</v>
      </c>
      <c r="G7386" t="s">
        <v>4759</v>
      </c>
      <c r="H7386" t="s">
        <v>4760</v>
      </c>
    </row>
    <row r="7387" spans="1:8" x14ac:dyDescent="0.35">
      <c r="A7387" t="s">
        <v>4773</v>
      </c>
      <c r="B7387" t="s">
        <v>4774</v>
      </c>
      <c r="C7387" t="s">
        <v>4775</v>
      </c>
      <c r="D7387">
        <v>3</v>
      </c>
      <c r="E7387">
        <v>7</v>
      </c>
      <c r="F7387" t="s">
        <v>11</v>
      </c>
      <c r="G7387" t="s">
        <v>4776</v>
      </c>
      <c r="H7387" t="s">
        <v>4777</v>
      </c>
    </row>
    <row r="7388" spans="1:8" x14ac:dyDescent="0.35">
      <c r="A7388" t="s">
        <v>4829</v>
      </c>
      <c r="B7388" t="s">
        <v>4830</v>
      </c>
      <c r="C7388" t="s">
        <v>4831</v>
      </c>
      <c r="D7388">
        <v>3</v>
      </c>
      <c r="E7388">
        <v>3</v>
      </c>
      <c r="F7388" t="s">
        <v>11</v>
      </c>
      <c r="G7388" t="s">
        <v>4832</v>
      </c>
      <c r="H7388" t="s">
        <v>4833</v>
      </c>
    </row>
    <row r="7389" spans="1:8" x14ac:dyDescent="0.35">
      <c r="A7389" t="s">
        <v>4841</v>
      </c>
      <c r="B7389" t="s">
        <v>4842</v>
      </c>
      <c r="C7389" t="s">
        <v>4843</v>
      </c>
      <c r="D7389">
        <v>3</v>
      </c>
      <c r="E7389">
        <v>3</v>
      </c>
      <c r="F7389" t="s">
        <v>11</v>
      </c>
      <c r="G7389" t="s">
        <v>4839</v>
      </c>
      <c r="H7389" t="s">
        <v>622</v>
      </c>
    </row>
    <row r="7390" spans="1:8" x14ac:dyDescent="0.35">
      <c r="A7390" t="s">
        <v>4873</v>
      </c>
      <c r="B7390" t="s">
        <v>4874</v>
      </c>
      <c r="C7390" t="s">
        <v>4875</v>
      </c>
      <c r="D7390">
        <v>3</v>
      </c>
      <c r="E7390">
        <v>0</v>
      </c>
      <c r="F7390" t="s">
        <v>11</v>
      </c>
      <c r="G7390" t="s">
        <v>4876</v>
      </c>
      <c r="H7390" t="s">
        <v>2052</v>
      </c>
    </row>
    <row r="7391" spans="1:8" x14ac:dyDescent="0.35">
      <c r="A7391" t="s">
        <v>4920</v>
      </c>
      <c r="B7391" t="s">
        <v>4921</v>
      </c>
      <c r="C7391" t="s">
        <v>4922</v>
      </c>
      <c r="D7391">
        <v>3</v>
      </c>
      <c r="E7391">
        <v>0</v>
      </c>
      <c r="F7391" t="s">
        <v>11</v>
      </c>
      <c r="G7391" t="s">
        <v>4923</v>
      </c>
      <c r="H7391" t="s">
        <v>4924</v>
      </c>
    </row>
    <row r="7392" spans="1:8" x14ac:dyDescent="0.35">
      <c r="A7392" t="s">
        <v>5013</v>
      </c>
      <c r="B7392" t="s">
        <v>5014</v>
      </c>
      <c r="C7392" t="s">
        <v>5015</v>
      </c>
      <c r="D7392">
        <v>3</v>
      </c>
      <c r="E7392">
        <v>2</v>
      </c>
      <c r="F7392" t="s">
        <v>11</v>
      </c>
      <c r="G7392" t="s">
        <v>5016</v>
      </c>
      <c r="H7392" t="s">
        <v>2582</v>
      </c>
    </row>
    <row r="7393" spans="1:8" x14ac:dyDescent="0.35">
      <c r="A7393" t="s">
        <v>5088</v>
      </c>
      <c r="B7393" t="s">
        <v>5089</v>
      </c>
      <c r="C7393" t="s">
        <v>5090</v>
      </c>
      <c r="D7393">
        <v>3</v>
      </c>
      <c r="E7393">
        <v>2</v>
      </c>
      <c r="F7393" t="s">
        <v>11</v>
      </c>
      <c r="G7393" t="s">
        <v>5091</v>
      </c>
      <c r="H7393" t="s">
        <v>5092</v>
      </c>
    </row>
    <row r="7394" spans="1:8" x14ac:dyDescent="0.35">
      <c r="A7394" t="s">
        <v>5097</v>
      </c>
      <c r="B7394" t="s">
        <v>5098</v>
      </c>
      <c r="C7394" t="s">
        <v>5099</v>
      </c>
      <c r="D7394">
        <v>3</v>
      </c>
      <c r="E7394">
        <v>3</v>
      </c>
      <c r="F7394" t="s">
        <v>11</v>
      </c>
      <c r="G7394" t="s">
        <v>5096</v>
      </c>
      <c r="H7394" t="s">
        <v>5100</v>
      </c>
    </row>
    <row r="7395" spans="1:8" x14ac:dyDescent="0.35">
      <c r="A7395" t="s">
        <v>5139</v>
      </c>
      <c r="B7395" t="s">
        <v>95</v>
      </c>
      <c r="C7395" t="s">
        <v>96</v>
      </c>
      <c r="D7395">
        <v>3</v>
      </c>
      <c r="E7395">
        <v>0</v>
      </c>
      <c r="F7395" t="s">
        <v>11</v>
      </c>
      <c r="G7395" t="s">
        <v>5140</v>
      </c>
      <c r="H7395" t="s">
        <v>362</v>
      </c>
    </row>
    <row r="7396" spans="1:8" x14ac:dyDescent="0.35">
      <c r="A7396" t="s">
        <v>5193</v>
      </c>
      <c r="B7396" t="s">
        <v>5194</v>
      </c>
      <c r="C7396" t="s">
        <v>5195</v>
      </c>
      <c r="D7396">
        <v>3</v>
      </c>
      <c r="E7396">
        <v>1</v>
      </c>
      <c r="F7396" t="s">
        <v>11</v>
      </c>
      <c r="G7396" t="s">
        <v>5196</v>
      </c>
      <c r="H7396" t="s">
        <v>2052</v>
      </c>
    </row>
    <row r="7397" spans="1:8" x14ac:dyDescent="0.35">
      <c r="A7397" t="s">
        <v>5213</v>
      </c>
      <c r="B7397" t="s">
        <v>937</v>
      </c>
      <c r="C7397" t="s">
        <v>936</v>
      </c>
      <c r="D7397">
        <v>3</v>
      </c>
      <c r="E7397">
        <v>1</v>
      </c>
      <c r="F7397" t="s">
        <v>11</v>
      </c>
      <c r="G7397" t="s">
        <v>5214</v>
      </c>
      <c r="H7397" t="s">
        <v>2391</v>
      </c>
    </row>
    <row r="7398" spans="1:8" x14ac:dyDescent="0.35">
      <c r="A7398" t="s">
        <v>5224</v>
      </c>
      <c r="B7398" t="s">
        <v>5225</v>
      </c>
      <c r="C7398" t="s">
        <v>5226</v>
      </c>
      <c r="D7398">
        <v>3</v>
      </c>
      <c r="E7398">
        <v>4</v>
      </c>
      <c r="F7398" t="s">
        <v>11</v>
      </c>
      <c r="G7398" t="s">
        <v>5227</v>
      </c>
      <c r="H7398" t="s">
        <v>5228</v>
      </c>
    </row>
    <row r="7399" spans="1:8" x14ac:dyDescent="0.35">
      <c r="A7399" t="s">
        <v>5239</v>
      </c>
      <c r="B7399" t="s">
        <v>5240</v>
      </c>
      <c r="C7399" t="s">
        <v>5241</v>
      </c>
      <c r="D7399">
        <v>3</v>
      </c>
      <c r="E7399">
        <v>6</v>
      </c>
      <c r="F7399" t="s">
        <v>11</v>
      </c>
      <c r="G7399" t="s">
        <v>5242</v>
      </c>
      <c r="H7399" t="s">
        <v>3558</v>
      </c>
    </row>
    <row r="7400" spans="1:8" x14ac:dyDescent="0.35">
      <c r="A7400" t="s">
        <v>5245</v>
      </c>
      <c r="B7400" t="s">
        <v>5246</v>
      </c>
      <c r="C7400" t="s">
        <v>5247</v>
      </c>
      <c r="D7400">
        <v>3</v>
      </c>
      <c r="E7400">
        <v>5</v>
      </c>
      <c r="F7400" t="s">
        <v>11</v>
      </c>
      <c r="G7400" t="s">
        <v>5248</v>
      </c>
      <c r="H7400" t="s">
        <v>546</v>
      </c>
    </row>
    <row r="7401" spans="1:8" x14ac:dyDescent="0.35">
      <c r="A7401" t="s">
        <v>5276</v>
      </c>
      <c r="B7401" t="s">
        <v>1917</v>
      </c>
      <c r="C7401" t="s">
        <v>1918</v>
      </c>
      <c r="D7401">
        <v>3</v>
      </c>
      <c r="E7401">
        <v>0</v>
      </c>
      <c r="F7401" t="s">
        <v>11</v>
      </c>
      <c r="G7401" t="s">
        <v>5275</v>
      </c>
      <c r="H7401" t="s">
        <v>5277</v>
      </c>
    </row>
    <row r="7402" spans="1:8" x14ac:dyDescent="0.35">
      <c r="A7402" t="s">
        <v>5295</v>
      </c>
      <c r="B7402" t="s">
        <v>1083</v>
      </c>
      <c r="C7402" t="s">
        <v>1084</v>
      </c>
      <c r="D7402">
        <v>3</v>
      </c>
      <c r="E7402">
        <v>1</v>
      </c>
      <c r="F7402" t="s">
        <v>11</v>
      </c>
      <c r="G7402" t="s">
        <v>5296</v>
      </c>
      <c r="H7402" t="s">
        <v>1671</v>
      </c>
    </row>
    <row r="7403" spans="1:8" x14ac:dyDescent="0.35">
      <c r="A7403" t="s">
        <v>5335</v>
      </c>
      <c r="B7403" t="s">
        <v>5332</v>
      </c>
      <c r="C7403" t="s">
        <v>5333</v>
      </c>
      <c r="D7403">
        <v>3</v>
      </c>
      <c r="E7403">
        <v>2</v>
      </c>
      <c r="F7403" t="s">
        <v>11</v>
      </c>
      <c r="G7403" t="s">
        <v>5336</v>
      </c>
      <c r="H7403" t="s">
        <v>495</v>
      </c>
    </row>
    <row r="7404" spans="1:8" x14ac:dyDescent="0.35">
      <c r="A7404" t="s">
        <v>5428</v>
      </c>
      <c r="B7404" t="s">
        <v>5014</v>
      </c>
      <c r="C7404" t="s">
        <v>5015</v>
      </c>
      <c r="D7404">
        <v>3</v>
      </c>
      <c r="E7404">
        <v>1</v>
      </c>
      <c r="F7404" t="s">
        <v>11</v>
      </c>
      <c r="G7404" t="s">
        <v>5429</v>
      </c>
      <c r="H7404" t="s">
        <v>5430</v>
      </c>
    </row>
    <row r="7405" spans="1:8" x14ac:dyDescent="0.35">
      <c r="A7405" t="s">
        <v>5520</v>
      </c>
      <c r="B7405" t="s">
        <v>3934</v>
      </c>
      <c r="C7405" t="s">
        <v>3935</v>
      </c>
      <c r="D7405">
        <v>3</v>
      </c>
      <c r="E7405">
        <v>1</v>
      </c>
      <c r="F7405" t="s">
        <v>11</v>
      </c>
      <c r="G7405" t="s">
        <v>5521</v>
      </c>
      <c r="H7405" t="s">
        <v>5522</v>
      </c>
    </row>
    <row r="7406" spans="1:8" x14ac:dyDescent="0.35">
      <c r="A7406" t="s">
        <v>5538</v>
      </c>
      <c r="B7406" t="s">
        <v>5539</v>
      </c>
      <c r="C7406" t="s">
        <v>5540</v>
      </c>
      <c r="D7406">
        <v>3</v>
      </c>
      <c r="E7406">
        <v>0</v>
      </c>
      <c r="F7406" t="s">
        <v>11</v>
      </c>
      <c r="G7406" t="s">
        <v>5541</v>
      </c>
      <c r="H7406" t="s">
        <v>495</v>
      </c>
    </row>
    <row r="7407" spans="1:8" x14ac:dyDescent="0.35">
      <c r="A7407" t="s">
        <v>5583</v>
      </c>
      <c r="B7407" t="s">
        <v>5584</v>
      </c>
      <c r="C7407" t="s">
        <v>5585</v>
      </c>
      <c r="D7407">
        <v>3</v>
      </c>
      <c r="E7407">
        <v>2</v>
      </c>
      <c r="F7407" t="s">
        <v>11</v>
      </c>
      <c r="G7407" t="s">
        <v>5586</v>
      </c>
      <c r="H7407" t="s">
        <v>5587</v>
      </c>
    </row>
    <row r="7408" spans="1:8" x14ac:dyDescent="0.35">
      <c r="A7408" t="s">
        <v>5608</v>
      </c>
      <c r="B7408" t="s">
        <v>5609</v>
      </c>
      <c r="C7408" t="s">
        <v>5610</v>
      </c>
      <c r="D7408">
        <v>3</v>
      </c>
      <c r="E7408">
        <v>2</v>
      </c>
      <c r="F7408" t="s">
        <v>11</v>
      </c>
      <c r="G7408" t="s">
        <v>5611</v>
      </c>
      <c r="H7408" t="s">
        <v>1072</v>
      </c>
    </row>
    <row r="7409" spans="1:8" x14ac:dyDescent="0.35">
      <c r="A7409" t="s">
        <v>5621</v>
      </c>
      <c r="B7409" t="s">
        <v>4757</v>
      </c>
      <c r="C7409" t="s">
        <v>4758</v>
      </c>
      <c r="D7409">
        <v>3</v>
      </c>
      <c r="E7409">
        <v>1</v>
      </c>
      <c r="F7409" t="s">
        <v>11</v>
      </c>
      <c r="G7409" t="s">
        <v>5622</v>
      </c>
      <c r="H7409" t="s">
        <v>1530</v>
      </c>
    </row>
    <row r="7410" spans="1:8" x14ac:dyDescent="0.35">
      <c r="A7410" t="s">
        <v>5685</v>
      </c>
      <c r="B7410" t="s">
        <v>1104</v>
      </c>
      <c r="C7410" t="s">
        <v>1105</v>
      </c>
      <c r="D7410">
        <v>3</v>
      </c>
      <c r="E7410">
        <v>1</v>
      </c>
      <c r="F7410" t="s">
        <v>11</v>
      </c>
      <c r="G7410" t="s">
        <v>5684</v>
      </c>
      <c r="H7410" t="s">
        <v>613</v>
      </c>
    </row>
    <row r="7411" spans="1:8" x14ac:dyDescent="0.35">
      <c r="A7411" t="s">
        <v>5778</v>
      </c>
      <c r="B7411" t="s">
        <v>5779</v>
      </c>
      <c r="C7411" t="s">
        <v>5780</v>
      </c>
      <c r="D7411">
        <v>3</v>
      </c>
      <c r="E7411">
        <v>2</v>
      </c>
      <c r="F7411" t="s">
        <v>11</v>
      </c>
      <c r="G7411" t="s">
        <v>5781</v>
      </c>
      <c r="H7411" t="s">
        <v>2011</v>
      </c>
    </row>
    <row r="7412" spans="1:8" x14ac:dyDescent="0.35">
      <c r="A7412" t="s">
        <v>5782</v>
      </c>
      <c r="B7412" t="s">
        <v>3934</v>
      </c>
      <c r="C7412" t="s">
        <v>3935</v>
      </c>
      <c r="D7412">
        <v>3</v>
      </c>
      <c r="E7412">
        <v>1</v>
      </c>
      <c r="F7412" t="s">
        <v>11</v>
      </c>
      <c r="G7412" t="s">
        <v>5783</v>
      </c>
      <c r="H7412" t="s">
        <v>481</v>
      </c>
    </row>
    <row r="7413" spans="1:8" x14ac:dyDescent="0.35">
      <c r="A7413" t="s">
        <v>5784</v>
      </c>
      <c r="B7413" t="s">
        <v>5785</v>
      </c>
      <c r="C7413" t="s">
        <v>5786</v>
      </c>
      <c r="D7413">
        <v>3</v>
      </c>
      <c r="E7413">
        <v>1</v>
      </c>
      <c r="F7413" t="s">
        <v>11</v>
      </c>
      <c r="G7413" t="s">
        <v>5787</v>
      </c>
      <c r="H7413" t="s">
        <v>680</v>
      </c>
    </row>
    <row r="7414" spans="1:8" x14ac:dyDescent="0.35">
      <c r="A7414" t="s">
        <v>5801</v>
      </c>
      <c r="B7414" t="s">
        <v>5802</v>
      </c>
      <c r="C7414" t="s">
        <v>5803</v>
      </c>
      <c r="D7414">
        <v>3</v>
      </c>
      <c r="E7414">
        <v>0</v>
      </c>
      <c r="F7414" t="s">
        <v>11</v>
      </c>
      <c r="G7414" t="s">
        <v>5804</v>
      </c>
      <c r="H7414" t="s">
        <v>5805</v>
      </c>
    </row>
    <row r="7415" spans="1:8" x14ac:dyDescent="0.35">
      <c r="A7415" t="s">
        <v>5840</v>
      </c>
      <c r="B7415" t="s">
        <v>5841</v>
      </c>
      <c r="C7415" t="s">
        <v>5842</v>
      </c>
      <c r="D7415">
        <v>3</v>
      </c>
      <c r="E7415">
        <v>2</v>
      </c>
      <c r="F7415" t="s">
        <v>11</v>
      </c>
      <c r="G7415" t="s">
        <v>5843</v>
      </c>
      <c r="H7415" t="s">
        <v>5844</v>
      </c>
    </row>
    <row r="7416" spans="1:8" x14ac:dyDescent="0.35">
      <c r="A7416" t="s">
        <v>5853</v>
      </c>
      <c r="B7416" t="s">
        <v>5854</v>
      </c>
      <c r="C7416" t="s">
        <v>5855</v>
      </c>
      <c r="D7416">
        <v>3</v>
      </c>
      <c r="E7416">
        <v>2</v>
      </c>
      <c r="F7416" t="s">
        <v>11</v>
      </c>
      <c r="G7416" t="s">
        <v>5856</v>
      </c>
      <c r="H7416" t="s">
        <v>13</v>
      </c>
    </row>
    <row r="7417" spans="1:8" x14ac:dyDescent="0.35">
      <c r="A7417" t="s">
        <v>5907</v>
      </c>
      <c r="B7417" t="s">
        <v>5908</v>
      </c>
      <c r="C7417" t="s">
        <v>5909</v>
      </c>
      <c r="D7417">
        <v>3</v>
      </c>
      <c r="E7417">
        <v>0</v>
      </c>
      <c r="F7417" t="s">
        <v>11</v>
      </c>
      <c r="G7417" t="s">
        <v>5910</v>
      </c>
      <c r="H7417" t="s">
        <v>3215</v>
      </c>
    </row>
    <row r="7418" spans="1:8" x14ac:dyDescent="0.35">
      <c r="A7418" t="s">
        <v>5925</v>
      </c>
      <c r="B7418" t="s">
        <v>3076</v>
      </c>
      <c r="C7418" t="s">
        <v>3075</v>
      </c>
      <c r="D7418">
        <v>3</v>
      </c>
      <c r="E7418">
        <v>0</v>
      </c>
      <c r="F7418" t="s">
        <v>11</v>
      </c>
      <c r="G7418" t="s">
        <v>5926</v>
      </c>
      <c r="H7418" t="s">
        <v>304</v>
      </c>
    </row>
    <row r="7419" spans="1:8" x14ac:dyDescent="0.35">
      <c r="A7419" t="s">
        <v>5934</v>
      </c>
      <c r="B7419" t="s">
        <v>112</v>
      </c>
      <c r="C7419" t="s">
        <v>113</v>
      </c>
      <c r="D7419">
        <v>3</v>
      </c>
      <c r="E7419">
        <v>2</v>
      </c>
      <c r="F7419" t="s">
        <v>11</v>
      </c>
      <c r="G7419" t="s">
        <v>5935</v>
      </c>
      <c r="H7419" t="s">
        <v>115</v>
      </c>
    </row>
    <row r="7420" spans="1:8" x14ac:dyDescent="0.35">
      <c r="A7420" t="s">
        <v>5948</v>
      </c>
      <c r="B7420" t="s">
        <v>2402</v>
      </c>
      <c r="C7420" t="s">
        <v>2403</v>
      </c>
      <c r="D7420">
        <v>3</v>
      </c>
      <c r="E7420">
        <v>0</v>
      </c>
      <c r="F7420" t="s">
        <v>11</v>
      </c>
      <c r="G7420" t="s">
        <v>5949</v>
      </c>
      <c r="H7420" t="s">
        <v>371</v>
      </c>
    </row>
    <row r="7421" spans="1:8" x14ac:dyDescent="0.35">
      <c r="A7421" t="s">
        <v>5950</v>
      </c>
      <c r="B7421" t="s">
        <v>1666</v>
      </c>
      <c r="C7421" t="s">
        <v>1667</v>
      </c>
      <c r="D7421">
        <v>3</v>
      </c>
      <c r="E7421">
        <v>0</v>
      </c>
      <c r="F7421" t="s">
        <v>11</v>
      </c>
      <c r="G7421" t="s">
        <v>5951</v>
      </c>
      <c r="H7421" t="s">
        <v>1459</v>
      </c>
    </row>
    <row r="7422" spans="1:8" x14ac:dyDescent="0.35">
      <c r="A7422" t="s">
        <v>5963</v>
      </c>
      <c r="B7422" t="s">
        <v>3076</v>
      </c>
      <c r="C7422" t="s">
        <v>3075</v>
      </c>
      <c r="D7422">
        <v>3</v>
      </c>
      <c r="E7422">
        <v>1</v>
      </c>
      <c r="F7422" t="s">
        <v>11</v>
      </c>
      <c r="G7422" t="s">
        <v>5961</v>
      </c>
      <c r="H7422" t="s">
        <v>548</v>
      </c>
    </row>
    <row r="7423" spans="1:8" x14ac:dyDescent="0.35">
      <c r="A7423" t="s">
        <v>5969</v>
      </c>
      <c r="B7423" t="s">
        <v>5970</v>
      </c>
      <c r="C7423" t="s">
        <v>5971</v>
      </c>
      <c r="D7423">
        <v>3</v>
      </c>
      <c r="E7423">
        <v>0</v>
      </c>
      <c r="F7423" t="s">
        <v>11</v>
      </c>
      <c r="G7423" t="s">
        <v>5972</v>
      </c>
      <c r="H7423" t="s">
        <v>2938</v>
      </c>
    </row>
    <row r="7424" spans="1:8" x14ac:dyDescent="0.35">
      <c r="A7424" t="s">
        <v>5987</v>
      </c>
      <c r="B7424" t="s">
        <v>5988</v>
      </c>
      <c r="C7424" t="s">
        <v>5989</v>
      </c>
      <c r="D7424">
        <v>3</v>
      </c>
      <c r="E7424">
        <v>0</v>
      </c>
      <c r="F7424" t="s">
        <v>11</v>
      </c>
      <c r="G7424" t="s">
        <v>5990</v>
      </c>
      <c r="H7424" t="s">
        <v>2667</v>
      </c>
    </row>
    <row r="7425" spans="1:8" x14ac:dyDescent="0.35">
      <c r="A7425" t="s">
        <v>5991</v>
      </c>
      <c r="B7425" t="s">
        <v>5992</v>
      </c>
      <c r="C7425" t="s">
        <v>5993</v>
      </c>
      <c r="D7425">
        <v>3</v>
      </c>
      <c r="E7425">
        <v>4</v>
      </c>
      <c r="F7425" t="s">
        <v>11</v>
      </c>
      <c r="G7425" t="s">
        <v>5994</v>
      </c>
      <c r="H7425" t="s">
        <v>2687</v>
      </c>
    </row>
    <row r="7426" spans="1:8" x14ac:dyDescent="0.35">
      <c r="A7426" t="s">
        <v>5997</v>
      </c>
      <c r="B7426" t="s">
        <v>5998</v>
      </c>
      <c r="C7426" t="s">
        <v>5999</v>
      </c>
      <c r="D7426">
        <v>3</v>
      </c>
      <c r="E7426">
        <v>1</v>
      </c>
      <c r="F7426" t="s">
        <v>11</v>
      </c>
      <c r="G7426" t="s">
        <v>6000</v>
      </c>
      <c r="H7426" t="s">
        <v>6001</v>
      </c>
    </row>
    <row r="7427" spans="1:8" x14ac:dyDescent="0.35">
      <c r="A7427" t="s">
        <v>6018</v>
      </c>
      <c r="B7427" t="s">
        <v>1990</v>
      </c>
      <c r="C7427" t="s">
        <v>1991</v>
      </c>
      <c r="D7427">
        <v>3</v>
      </c>
      <c r="E7427">
        <v>0</v>
      </c>
      <c r="F7427" t="s">
        <v>11</v>
      </c>
      <c r="G7427" t="s">
        <v>6019</v>
      </c>
      <c r="H7427" t="s">
        <v>2295</v>
      </c>
    </row>
    <row r="7428" spans="1:8" x14ac:dyDescent="0.35">
      <c r="A7428" t="s">
        <v>6020</v>
      </c>
      <c r="B7428" t="s">
        <v>6021</v>
      </c>
      <c r="C7428" t="s">
        <v>6022</v>
      </c>
      <c r="D7428">
        <v>3</v>
      </c>
      <c r="E7428">
        <v>0</v>
      </c>
      <c r="F7428" t="s">
        <v>11</v>
      </c>
      <c r="G7428" t="s">
        <v>6023</v>
      </c>
      <c r="H7428" t="s">
        <v>6024</v>
      </c>
    </row>
    <row r="7429" spans="1:8" x14ac:dyDescent="0.35">
      <c r="A7429" t="s">
        <v>6042</v>
      </c>
      <c r="B7429" t="s">
        <v>408</v>
      </c>
      <c r="C7429" t="s">
        <v>409</v>
      </c>
      <c r="D7429">
        <v>3</v>
      </c>
      <c r="E7429">
        <v>0</v>
      </c>
      <c r="F7429" t="s">
        <v>11</v>
      </c>
      <c r="G7429" t="s">
        <v>6043</v>
      </c>
      <c r="H7429" t="s">
        <v>13</v>
      </c>
    </row>
    <row r="7430" spans="1:8" x14ac:dyDescent="0.35">
      <c r="A7430" t="s">
        <v>6044</v>
      </c>
      <c r="B7430" t="s">
        <v>6045</v>
      </c>
      <c r="C7430" t="s">
        <v>6046</v>
      </c>
      <c r="D7430">
        <v>3</v>
      </c>
      <c r="E7430">
        <v>2</v>
      </c>
      <c r="F7430" t="s">
        <v>11</v>
      </c>
      <c r="G7430" t="s">
        <v>6047</v>
      </c>
      <c r="H7430" t="s">
        <v>18</v>
      </c>
    </row>
    <row r="7431" spans="1:8" x14ac:dyDescent="0.35">
      <c r="A7431" t="s">
        <v>6058</v>
      </c>
      <c r="B7431" t="s">
        <v>1591</v>
      </c>
      <c r="C7431" t="s">
        <v>1590</v>
      </c>
      <c r="D7431">
        <v>3</v>
      </c>
      <c r="E7431">
        <v>2</v>
      </c>
      <c r="F7431" t="s">
        <v>11</v>
      </c>
      <c r="G7431" t="s">
        <v>6059</v>
      </c>
      <c r="H7431" t="s">
        <v>6060</v>
      </c>
    </row>
    <row r="7432" spans="1:8" x14ac:dyDescent="0.35">
      <c r="A7432" t="s">
        <v>6085</v>
      </c>
      <c r="B7432" t="s">
        <v>6086</v>
      </c>
      <c r="C7432" t="s">
        <v>6087</v>
      </c>
      <c r="D7432">
        <v>3</v>
      </c>
      <c r="E7432">
        <v>5</v>
      </c>
      <c r="F7432" t="s">
        <v>11</v>
      </c>
      <c r="G7432" t="s">
        <v>6088</v>
      </c>
      <c r="H7432" t="s">
        <v>3253</v>
      </c>
    </row>
    <row r="7433" spans="1:8" x14ac:dyDescent="0.35">
      <c r="A7433" t="s">
        <v>6093</v>
      </c>
      <c r="B7433" t="s">
        <v>6094</v>
      </c>
      <c r="C7433" t="s">
        <v>6095</v>
      </c>
      <c r="D7433">
        <v>3</v>
      </c>
      <c r="E7433">
        <v>2</v>
      </c>
      <c r="F7433" t="s">
        <v>11</v>
      </c>
      <c r="G7433" t="s">
        <v>6096</v>
      </c>
      <c r="H7433" t="s">
        <v>18</v>
      </c>
    </row>
    <row r="7434" spans="1:8" x14ac:dyDescent="0.35">
      <c r="A7434" t="s">
        <v>6146</v>
      </c>
      <c r="B7434" t="s">
        <v>6147</v>
      </c>
      <c r="C7434" t="s">
        <v>6148</v>
      </c>
      <c r="D7434">
        <v>3</v>
      </c>
      <c r="E7434">
        <v>2</v>
      </c>
      <c r="F7434" t="s">
        <v>11</v>
      </c>
      <c r="G7434" t="s">
        <v>6149</v>
      </c>
      <c r="H7434" t="s">
        <v>6150</v>
      </c>
    </row>
    <row r="7435" spans="1:8" x14ac:dyDescent="0.35">
      <c r="A7435" t="s">
        <v>6174</v>
      </c>
      <c r="B7435" t="s">
        <v>6175</v>
      </c>
      <c r="C7435" t="s">
        <v>6176</v>
      </c>
      <c r="D7435">
        <v>3</v>
      </c>
      <c r="E7435">
        <v>8</v>
      </c>
      <c r="F7435" t="s">
        <v>11</v>
      </c>
      <c r="G7435" t="s">
        <v>6177</v>
      </c>
      <c r="H7435" t="s">
        <v>6178</v>
      </c>
    </row>
    <row r="7436" spans="1:8" x14ac:dyDescent="0.35">
      <c r="A7436" t="s">
        <v>6179</v>
      </c>
      <c r="B7436" t="s">
        <v>820</v>
      </c>
      <c r="C7436" t="s">
        <v>821</v>
      </c>
      <c r="D7436">
        <v>3</v>
      </c>
      <c r="E7436">
        <v>0</v>
      </c>
      <c r="F7436" t="s">
        <v>11</v>
      </c>
      <c r="G7436" t="s">
        <v>6180</v>
      </c>
      <c r="H7436" t="s">
        <v>805</v>
      </c>
    </row>
    <row r="7437" spans="1:8" x14ac:dyDescent="0.35">
      <c r="A7437" t="s">
        <v>6181</v>
      </c>
      <c r="B7437" t="s">
        <v>2210</v>
      </c>
      <c r="C7437" t="s">
        <v>2211</v>
      </c>
      <c r="D7437">
        <v>3</v>
      </c>
      <c r="E7437">
        <v>0</v>
      </c>
      <c r="F7437" t="s">
        <v>11</v>
      </c>
      <c r="G7437" t="s">
        <v>6182</v>
      </c>
      <c r="H7437" t="s">
        <v>4182</v>
      </c>
    </row>
    <row r="7438" spans="1:8" x14ac:dyDescent="0.35">
      <c r="A7438" t="s">
        <v>6221</v>
      </c>
      <c r="B7438" t="s">
        <v>2297</v>
      </c>
      <c r="C7438" t="s">
        <v>2298</v>
      </c>
      <c r="D7438">
        <v>3</v>
      </c>
      <c r="E7438">
        <v>1</v>
      </c>
      <c r="F7438" t="s">
        <v>11</v>
      </c>
      <c r="G7438" t="s">
        <v>6222</v>
      </c>
      <c r="H7438" t="s">
        <v>6223</v>
      </c>
    </row>
    <row r="7439" spans="1:8" x14ac:dyDescent="0.35">
      <c r="A7439" t="s">
        <v>6228</v>
      </c>
      <c r="B7439" t="s">
        <v>3153</v>
      </c>
      <c r="C7439" t="s">
        <v>3154</v>
      </c>
      <c r="D7439">
        <v>3</v>
      </c>
      <c r="E7439">
        <v>2</v>
      </c>
      <c r="F7439" t="s">
        <v>11</v>
      </c>
      <c r="G7439" t="s">
        <v>6229</v>
      </c>
      <c r="H7439" t="s">
        <v>5465</v>
      </c>
    </row>
    <row r="7440" spans="1:8" x14ac:dyDescent="0.35">
      <c r="A7440" t="s">
        <v>6237</v>
      </c>
      <c r="B7440" t="s">
        <v>6238</v>
      </c>
      <c r="C7440" t="s">
        <v>6239</v>
      </c>
      <c r="D7440">
        <v>3</v>
      </c>
      <c r="E7440">
        <v>1</v>
      </c>
      <c r="F7440" t="s">
        <v>11</v>
      </c>
      <c r="G7440" t="s">
        <v>6240</v>
      </c>
      <c r="H7440" t="s">
        <v>6236</v>
      </c>
    </row>
    <row r="7441" spans="1:8" x14ac:dyDescent="0.35">
      <c r="A7441" t="s">
        <v>6249</v>
      </c>
      <c r="B7441" t="s">
        <v>6250</v>
      </c>
      <c r="C7441" t="s">
        <v>6251</v>
      </c>
      <c r="D7441">
        <v>3</v>
      </c>
      <c r="E7441">
        <v>1</v>
      </c>
      <c r="F7441" t="s">
        <v>11</v>
      </c>
      <c r="G7441" t="s">
        <v>6252</v>
      </c>
      <c r="H7441" t="s">
        <v>6253</v>
      </c>
    </row>
    <row r="7442" spans="1:8" x14ac:dyDescent="0.35">
      <c r="A7442" t="s">
        <v>6274</v>
      </c>
      <c r="B7442" t="s">
        <v>6275</v>
      </c>
      <c r="C7442" t="s">
        <v>6276</v>
      </c>
      <c r="D7442">
        <v>3</v>
      </c>
      <c r="E7442">
        <v>2</v>
      </c>
      <c r="F7442" t="s">
        <v>11</v>
      </c>
      <c r="G7442" t="s">
        <v>6271</v>
      </c>
      <c r="H7442" t="s">
        <v>371</v>
      </c>
    </row>
    <row r="7443" spans="1:8" x14ac:dyDescent="0.35">
      <c r="A7443" t="s">
        <v>6300</v>
      </c>
      <c r="B7443" t="s">
        <v>6301</v>
      </c>
      <c r="C7443" t="s">
        <v>6302</v>
      </c>
      <c r="D7443">
        <v>3</v>
      </c>
      <c r="E7443">
        <v>0</v>
      </c>
      <c r="F7443" t="s">
        <v>11</v>
      </c>
      <c r="G7443" t="s">
        <v>6303</v>
      </c>
      <c r="H7443" t="s">
        <v>2225</v>
      </c>
    </row>
    <row r="7444" spans="1:8" x14ac:dyDescent="0.35">
      <c r="A7444" t="s">
        <v>6304</v>
      </c>
      <c r="B7444" t="s">
        <v>684</v>
      </c>
      <c r="C7444" t="s">
        <v>685</v>
      </c>
      <c r="D7444">
        <v>3</v>
      </c>
      <c r="E7444">
        <v>2</v>
      </c>
      <c r="F7444" t="s">
        <v>11</v>
      </c>
      <c r="G7444" t="s">
        <v>6305</v>
      </c>
      <c r="H7444" t="s">
        <v>1821</v>
      </c>
    </row>
    <row r="7445" spans="1:8" x14ac:dyDescent="0.35">
      <c r="A7445" t="s">
        <v>6318</v>
      </c>
      <c r="B7445" t="s">
        <v>1263</v>
      </c>
      <c r="C7445" t="s">
        <v>1264</v>
      </c>
      <c r="D7445">
        <v>3</v>
      </c>
      <c r="E7445">
        <v>3</v>
      </c>
      <c r="F7445" t="s">
        <v>11</v>
      </c>
      <c r="G7445" t="s">
        <v>6319</v>
      </c>
      <c r="H7445" t="s">
        <v>3573</v>
      </c>
    </row>
    <row r="7446" spans="1:8" x14ac:dyDescent="0.35">
      <c r="A7446" t="s">
        <v>6380</v>
      </c>
      <c r="B7446" t="s">
        <v>6381</v>
      </c>
      <c r="C7446" t="s">
        <v>6382</v>
      </c>
      <c r="D7446">
        <v>3</v>
      </c>
      <c r="E7446">
        <v>0</v>
      </c>
      <c r="F7446" t="s">
        <v>11</v>
      </c>
      <c r="G7446" t="s">
        <v>6383</v>
      </c>
      <c r="H7446" t="s">
        <v>285</v>
      </c>
    </row>
    <row r="7447" spans="1:8" x14ac:dyDescent="0.35">
      <c r="A7447" t="s">
        <v>6498</v>
      </c>
      <c r="B7447" t="s">
        <v>6499</v>
      </c>
      <c r="C7447" t="s">
        <v>6500</v>
      </c>
      <c r="D7447">
        <v>3</v>
      </c>
      <c r="E7447">
        <v>2</v>
      </c>
      <c r="F7447" t="s">
        <v>11</v>
      </c>
      <c r="G7447" t="s">
        <v>6493</v>
      </c>
      <c r="H7447" t="s">
        <v>5663</v>
      </c>
    </row>
    <row r="7448" spans="1:8" x14ac:dyDescent="0.35">
      <c r="A7448" t="s">
        <v>6523</v>
      </c>
      <c r="B7448" t="s">
        <v>2599</v>
      </c>
      <c r="C7448" t="s">
        <v>2600</v>
      </c>
      <c r="D7448">
        <v>3</v>
      </c>
      <c r="E7448">
        <v>0</v>
      </c>
      <c r="F7448" t="s">
        <v>11</v>
      </c>
      <c r="G7448" t="s">
        <v>6524</v>
      </c>
      <c r="H7448" t="s">
        <v>6525</v>
      </c>
    </row>
    <row r="7449" spans="1:8" x14ac:dyDescent="0.35">
      <c r="A7449" t="s">
        <v>6554</v>
      </c>
      <c r="B7449" t="s">
        <v>6555</v>
      </c>
      <c r="C7449" t="s">
        <v>6556</v>
      </c>
      <c r="D7449">
        <v>3</v>
      </c>
      <c r="E7449">
        <v>2</v>
      </c>
      <c r="F7449" t="s">
        <v>11</v>
      </c>
      <c r="G7449" t="s">
        <v>6557</v>
      </c>
      <c r="H7449" t="s">
        <v>3358</v>
      </c>
    </row>
    <row r="7450" spans="1:8" x14ac:dyDescent="0.35">
      <c r="A7450" t="s">
        <v>6591</v>
      </c>
      <c r="B7450" t="s">
        <v>421</v>
      </c>
      <c r="C7450" t="s">
        <v>422</v>
      </c>
      <c r="D7450">
        <v>3</v>
      </c>
      <c r="E7450">
        <v>2</v>
      </c>
      <c r="F7450" t="s">
        <v>11</v>
      </c>
      <c r="G7450" t="s">
        <v>6592</v>
      </c>
      <c r="H7450" t="s">
        <v>2052</v>
      </c>
    </row>
    <row r="7451" spans="1:8" x14ac:dyDescent="0.35">
      <c r="A7451" t="s">
        <v>6614</v>
      </c>
      <c r="B7451" t="s">
        <v>840</v>
      </c>
      <c r="C7451" t="s">
        <v>841</v>
      </c>
      <c r="D7451">
        <v>3</v>
      </c>
      <c r="E7451">
        <v>5</v>
      </c>
      <c r="F7451" t="s">
        <v>11</v>
      </c>
      <c r="G7451" t="s">
        <v>6615</v>
      </c>
      <c r="H7451" t="s">
        <v>6616</v>
      </c>
    </row>
    <row r="7452" spans="1:8" x14ac:dyDescent="0.35">
      <c r="A7452" t="s">
        <v>6628</v>
      </c>
      <c r="B7452" t="s">
        <v>6629</v>
      </c>
      <c r="C7452" t="s">
        <v>6630</v>
      </c>
      <c r="D7452">
        <v>3</v>
      </c>
      <c r="E7452">
        <v>0</v>
      </c>
      <c r="F7452" t="s">
        <v>11</v>
      </c>
      <c r="G7452" t="s">
        <v>6631</v>
      </c>
      <c r="H7452" t="s">
        <v>1031</v>
      </c>
    </row>
    <row r="7453" spans="1:8" x14ac:dyDescent="0.35">
      <c r="A7453" t="s">
        <v>6648</v>
      </c>
      <c r="B7453" t="s">
        <v>2490</v>
      </c>
      <c r="C7453" t="s">
        <v>2491</v>
      </c>
      <c r="D7453">
        <v>3</v>
      </c>
      <c r="E7453">
        <v>1</v>
      </c>
      <c r="F7453" t="s">
        <v>11</v>
      </c>
      <c r="G7453" t="s">
        <v>6649</v>
      </c>
      <c r="H7453" t="s">
        <v>5645</v>
      </c>
    </row>
    <row r="7454" spans="1:8" x14ac:dyDescent="0.35">
      <c r="A7454" t="s">
        <v>6668</v>
      </c>
      <c r="B7454" t="s">
        <v>840</v>
      </c>
      <c r="C7454" t="s">
        <v>841</v>
      </c>
      <c r="D7454">
        <v>3</v>
      </c>
      <c r="E7454">
        <v>2</v>
      </c>
      <c r="F7454" t="s">
        <v>11</v>
      </c>
      <c r="G7454" t="s">
        <v>6669</v>
      </c>
      <c r="H7454" t="s">
        <v>6670</v>
      </c>
    </row>
    <row r="7455" spans="1:8" x14ac:dyDescent="0.35">
      <c r="A7455" t="s">
        <v>6684</v>
      </c>
      <c r="B7455" t="s">
        <v>1153</v>
      </c>
      <c r="C7455" t="s">
        <v>1154</v>
      </c>
      <c r="D7455">
        <v>3</v>
      </c>
      <c r="E7455">
        <v>0</v>
      </c>
      <c r="F7455" t="s">
        <v>11</v>
      </c>
      <c r="G7455" t="s">
        <v>6685</v>
      </c>
      <c r="H7455" t="s">
        <v>300</v>
      </c>
    </row>
    <row r="7456" spans="1:8" x14ac:dyDescent="0.35">
      <c r="A7456" t="s">
        <v>6748</v>
      </c>
      <c r="B7456" t="s">
        <v>990</v>
      </c>
      <c r="C7456" t="s">
        <v>991</v>
      </c>
      <c r="D7456">
        <v>3</v>
      </c>
      <c r="E7456">
        <v>0</v>
      </c>
      <c r="F7456" t="s">
        <v>11</v>
      </c>
      <c r="G7456" t="s">
        <v>6749</v>
      </c>
      <c r="H7456" t="s">
        <v>3712</v>
      </c>
    </row>
    <row r="7457" spans="1:8" x14ac:dyDescent="0.35">
      <c r="A7457" t="s">
        <v>6783</v>
      </c>
      <c r="B7457" t="s">
        <v>3881</v>
      </c>
      <c r="C7457" t="s">
        <v>3882</v>
      </c>
      <c r="D7457">
        <v>3</v>
      </c>
      <c r="E7457">
        <v>2</v>
      </c>
      <c r="F7457" t="s">
        <v>11</v>
      </c>
      <c r="G7457" t="s">
        <v>6784</v>
      </c>
      <c r="H7457" t="s">
        <v>826</v>
      </c>
    </row>
    <row r="7458" spans="1:8" x14ac:dyDescent="0.35">
      <c r="A7458" t="s">
        <v>6791</v>
      </c>
      <c r="B7458" t="s">
        <v>108</v>
      </c>
      <c r="C7458" t="s">
        <v>109</v>
      </c>
      <c r="D7458">
        <v>3</v>
      </c>
      <c r="E7458">
        <v>0</v>
      </c>
      <c r="F7458" t="s">
        <v>11</v>
      </c>
      <c r="G7458" t="s">
        <v>6792</v>
      </c>
      <c r="H7458" t="s">
        <v>1031</v>
      </c>
    </row>
    <row r="7459" spans="1:8" x14ac:dyDescent="0.35">
      <c r="A7459" t="s">
        <v>6805</v>
      </c>
      <c r="B7459" t="s">
        <v>6806</v>
      </c>
      <c r="C7459" t="s">
        <v>6807</v>
      </c>
      <c r="D7459">
        <v>3</v>
      </c>
      <c r="E7459">
        <v>3</v>
      </c>
      <c r="F7459" t="s">
        <v>11</v>
      </c>
      <c r="G7459" t="s">
        <v>6808</v>
      </c>
      <c r="H7459" t="s">
        <v>6809</v>
      </c>
    </row>
    <row r="7460" spans="1:8" x14ac:dyDescent="0.35">
      <c r="A7460" t="s">
        <v>6814</v>
      </c>
      <c r="B7460" t="s">
        <v>6815</v>
      </c>
      <c r="C7460" t="s">
        <v>6816</v>
      </c>
      <c r="D7460">
        <v>3</v>
      </c>
      <c r="E7460">
        <v>2</v>
      </c>
      <c r="F7460" t="s">
        <v>11</v>
      </c>
      <c r="G7460" t="s">
        <v>6817</v>
      </c>
      <c r="H7460" t="s">
        <v>805</v>
      </c>
    </row>
    <row r="7461" spans="1:8" x14ac:dyDescent="0.35">
      <c r="A7461" t="s">
        <v>6839</v>
      </c>
      <c r="B7461" t="s">
        <v>2789</v>
      </c>
      <c r="C7461" t="s">
        <v>2790</v>
      </c>
      <c r="D7461">
        <v>3</v>
      </c>
      <c r="E7461">
        <v>1</v>
      </c>
      <c r="F7461" t="s">
        <v>11</v>
      </c>
      <c r="G7461" t="s">
        <v>6840</v>
      </c>
      <c r="H7461" t="s">
        <v>2717</v>
      </c>
    </row>
    <row r="7462" spans="1:8" x14ac:dyDescent="0.35">
      <c r="A7462" t="s">
        <v>6877</v>
      </c>
      <c r="B7462" t="s">
        <v>3530</v>
      </c>
      <c r="C7462" t="s">
        <v>3531</v>
      </c>
      <c r="D7462">
        <v>3</v>
      </c>
      <c r="E7462">
        <v>2</v>
      </c>
      <c r="F7462" t="s">
        <v>11</v>
      </c>
      <c r="G7462" t="s">
        <v>6878</v>
      </c>
      <c r="H7462" t="s">
        <v>1875</v>
      </c>
    </row>
    <row r="7463" spans="1:8" x14ac:dyDescent="0.35">
      <c r="A7463" t="s">
        <v>6919</v>
      </c>
      <c r="B7463" t="s">
        <v>4882</v>
      </c>
      <c r="C7463" t="s">
        <v>4883</v>
      </c>
      <c r="D7463">
        <v>3</v>
      </c>
      <c r="E7463">
        <v>2</v>
      </c>
      <c r="F7463" t="s">
        <v>11</v>
      </c>
      <c r="G7463" t="s">
        <v>6920</v>
      </c>
      <c r="H7463" t="s">
        <v>1530</v>
      </c>
    </row>
    <row r="7464" spans="1:8" x14ac:dyDescent="0.35">
      <c r="A7464" t="s">
        <v>6922</v>
      </c>
      <c r="B7464" t="s">
        <v>6923</v>
      </c>
      <c r="C7464" t="s">
        <v>6924</v>
      </c>
      <c r="D7464">
        <v>3</v>
      </c>
      <c r="E7464">
        <v>4</v>
      </c>
      <c r="F7464" t="s">
        <v>11</v>
      </c>
      <c r="G7464" t="s">
        <v>6921</v>
      </c>
      <c r="H7464" t="s">
        <v>4746</v>
      </c>
    </row>
    <row r="7465" spans="1:8" x14ac:dyDescent="0.35">
      <c r="A7465" t="s">
        <v>6926</v>
      </c>
      <c r="B7465" t="s">
        <v>6927</v>
      </c>
      <c r="C7465" t="s">
        <v>6928</v>
      </c>
      <c r="D7465">
        <v>3</v>
      </c>
      <c r="E7465">
        <v>0</v>
      </c>
      <c r="F7465" t="s">
        <v>11</v>
      </c>
      <c r="G7465" t="s">
        <v>6925</v>
      </c>
      <c r="H7465" t="s">
        <v>6929</v>
      </c>
    </row>
    <row r="7466" spans="1:8" x14ac:dyDescent="0.35">
      <c r="A7466" t="s">
        <v>6934</v>
      </c>
      <c r="B7466" t="s">
        <v>6935</v>
      </c>
      <c r="C7466" t="s">
        <v>6936</v>
      </c>
      <c r="D7466">
        <v>3</v>
      </c>
      <c r="E7466">
        <v>2</v>
      </c>
      <c r="F7466" t="s">
        <v>11</v>
      </c>
      <c r="G7466" t="s">
        <v>6937</v>
      </c>
      <c r="H7466" t="s">
        <v>6938</v>
      </c>
    </row>
    <row r="7467" spans="1:8" x14ac:dyDescent="0.35">
      <c r="A7467" t="s">
        <v>6952</v>
      </c>
      <c r="B7467" t="s">
        <v>1913</v>
      </c>
      <c r="C7467" t="s">
        <v>1914</v>
      </c>
      <c r="D7467">
        <v>3</v>
      </c>
      <c r="E7467">
        <v>1</v>
      </c>
      <c r="F7467" t="s">
        <v>11</v>
      </c>
      <c r="G7467" t="s">
        <v>6953</v>
      </c>
      <c r="H7467" t="s">
        <v>18</v>
      </c>
    </row>
    <row r="7468" spans="1:8" x14ac:dyDescent="0.35">
      <c r="A7468" t="s">
        <v>6975</v>
      </c>
      <c r="B7468" t="s">
        <v>6976</v>
      </c>
      <c r="C7468" t="s">
        <v>6977</v>
      </c>
      <c r="D7468">
        <v>3</v>
      </c>
      <c r="E7468">
        <v>0</v>
      </c>
      <c r="F7468" t="s">
        <v>11</v>
      </c>
      <c r="G7468" t="s">
        <v>6978</v>
      </c>
      <c r="H7468" t="s">
        <v>2332</v>
      </c>
    </row>
    <row r="7469" spans="1:8" x14ac:dyDescent="0.35">
      <c r="A7469" t="s">
        <v>7007</v>
      </c>
      <c r="B7469" t="s">
        <v>758</v>
      </c>
      <c r="C7469" t="s">
        <v>759</v>
      </c>
      <c r="D7469">
        <v>3</v>
      </c>
      <c r="E7469">
        <v>0</v>
      </c>
      <c r="F7469" t="s">
        <v>11</v>
      </c>
      <c r="G7469" t="s">
        <v>7013</v>
      </c>
      <c r="H7469" t="s">
        <v>18</v>
      </c>
    </row>
    <row r="7470" spans="1:8" x14ac:dyDescent="0.35">
      <c r="A7470" t="s">
        <v>7014</v>
      </c>
      <c r="B7470" t="s">
        <v>7015</v>
      </c>
      <c r="C7470" t="s">
        <v>7016</v>
      </c>
      <c r="D7470">
        <v>3</v>
      </c>
      <c r="E7470">
        <v>0</v>
      </c>
      <c r="F7470" t="s">
        <v>11</v>
      </c>
      <c r="G7470" t="s">
        <v>7017</v>
      </c>
      <c r="H7470" t="s">
        <v>180</v>
      </c>
    </row>
    <row r="7471" spans="1:8" x14ac:dyDescent="0.35">
      <c r="A7471" t="s">
        <v>7103</v>
      </c>
      <c r="B7471" t="s">
        <v>1456</v>
      </c>
      <c r="C7471" t="s">
        <v>1457</v>
      </c>
      <c r="D7471">
        <v>3</v>
      </c>
      <c r="E7471">
        <v>1</v>
      </c>
      <c r="F7471" t="s">
        <v>11</v>
      </c>
      <c r="G7471" t="s">
        <v>7104</v>
      </c>
      <c r="H7471" t="s">
        <v>1734</v>
      </c>
    </row>
    <row r="7472" spans="1:8" x14ac:dyDescent="0.35">
      <c r="A7472" t="s">
        <v>7107</v>
      </c>
      <c r="B7472" t="s">
        <v>2210</v>
      </c>
      <c r="C7472" t="s">
        <v>2211</v>
      </c>
      <c r="D7472">
        <v>3</v>
      </c>
      <c r="E7472">
        <v>5</v>
      </c>
      <c r="F7472" t="s">
        <v>11</v>
      </c>
      <c r="G7472" t="s">
        <v>7108</v>
      </c>
      <c r="H7472" t="s">
        <v>481</v>
      </c>
    </row>
    <row r="7473" spans="1:8" x14ac:dyDescent="0.35">
      <c r="A7473" t="s">
        <v>7131</v>
      </c>
      <c r="B7473" t="s">
        <v>7132</v>
      </c>
      <c r="C7473" t="s">
        <v>7133</v>
      </c>
      <c r="D7473">
        <v>3</v>
      </c>
      <c r="E7473">
        <v>0</v>
      </c>
      <c r="F7473" t="s">
        <v>11</v>
      </c>
      <c r="G7473" t="s">
        <v>7134</v>
      </c>
      <c r="H7473" t="s">
        <v>3319</v>
      </c>
    </row>
    <row r="7474" spans="1:8" x14ac:dyDescent="0.35">
      <c r="A7474" t="s">
        <v>7159</v>
      </c>
      <c r="B7474" t="s">
        <v>7160</v>
      </c>
      <c r="C7474" t="s">
        <v>7161</v>
      </c>
      <c r="D7474">
        <v>3</v>
      </c>
      <c r="E7474">
        <v>0</v>
      </c>
      <c r="F7474" t="s">
        <v>11</v>
      </c>
      <c r="G7474" t="s">
        <v>7162</v>
      </c>
      <c r="H7474" t="s">
        <v>180</v>
      </c>
    </row>
    <row r="7475" spans="1:8" x14ac:dyDescent="0.35">
      <c r="A7475" t="s">
        <v>7167</v>
      </c>
      <c r="B7475" t="s">
        <v>7168</v>
      </c>
      <c r="C7475" t="s">
        <v>7169</v>
      </c>
      <c r="D7475">
        <v>3</v>
      </c>
      <c r="E7475">
        <v>1</v>
      </c>
      <c r="F7475" t="s">
        <v>11</v>
      </c>
      <c r="G7475" t="s">
        <v>7170</v>
      </c>
      <c r="H7475" t="s">
        <v>6324</v>
      </c>
    </row>
    <row r="7476" spans="1:8" x14ac:dyDescent="0.35">
      <c r="A7476" t="s">
        <v>7180</v>
      </c>
      <c r="B7476" t="s">
        <v>7181</v>
      </c>
      <c r="C7476" t="s">
        <v>7182</v>
      </c>
      <c r="D7476">
        <v>3</v>
      </c>
      <c r="E7476">
        <v>0</v>
      </c>
      <c r="F7476" t="s">
        <v>11</v>
      </c>
      <c r="G7476" t="s">
        <v>7183</v>
      </c>
      <c r="H7476" t="s">
        <v>7184</v>
      </c>
    </row>
    <row r="7477" spans="1:8" x14ac:dyDescent="0.35">
      <c r="A7477" t="s">
        <v>7187</v>
      </c>
      <c r="B7477" t="s">
        <v>7188</v>
      </c>
      <c r="C7477" t="s">
        <v>7189</v>
      </c>
      <c r="D7477">
        <v>3</v>
      </c>
      <c r="E7477">
        <v>3</v>
      </c>
      <c r="F7477" t="s">
        <v>11</v>
      </c>
      <c r="G7477" t="s">
        <v>7190</v>
      </c>
      <c r="H7477" t="s">
        <v>7191</v>
      </c>
    </row>
    <row r="7478" spans="1:8" x14ac:dyDescent="0.35">
      <c r="A7478" t="s">
        <v>7196</v>
      </c>
      <c r="B7478" t="s">
        <v>7197</v>
      </c>
      <c r="C7478" t="s">
        <v>7198</v>
      </c>
      <c r="D7478">
        <v>3</v>
      </c>
      <c r="E7478">
        <v>0</v>
      </c>
      <c r="F7478" t="s">
        <v>11</v>
      </c>
      <c r="G7478" t="s">
        <v>7199</v>
      </c>
      <c r="H7478" t="s">
        <v>656</v>
      </c>
    </row>
    <row r="7479" spans="1:8" x14ac:dyDescent="0.35">
      <c r="A7479" t="s">
        <v>7202</v>
      </c>
      <c r="B7479" t="s">
        <v>7197</v>
      </c>
      <c r="C7479" t="s">
        <v>7198</v>
      </c>
      <c r="D7479">
        <v>3</v>
      </c>
      <c r="E7479">
        <v>1</v>
      </c>
      <c r="F7479" t="s">
        <v>11</v>
      </c>
      <c r="G7479" t="s">
        <v>7203</v>
      </c>
      <c r="H7479" t="s">
        <v>196</v>
      </c>
    </row>
    <row r="7480" spans="1:8" x14ac:dyDescent="0.35">
      <c r="A7480" t="s">
        <v>7213</v>
      </c>
      <c r="B7480" t="s">
        <v>7214</v>
      </c>
      <c r="C7480" t="s">
        <v>7215</v>
      </c>
      <c r="D7480">
        <v>3</v>
      </c>
      <c r="E7480">
        <v>0</v>
      </c>
      <c r="F7480" t="s">
        <v>11</v>
      </c>
      <c r="G7480" t="s">
        <v>7211</v>
      </c>
      <c r="H7480" t="s">
        <v>2997</v>
      </c>
    </row>
    <row r="7481" spans="1:8" x14ac:dyDescent="0.35">
      <c r="A7481" t="s">
        <v>7242</v>
      </c>
      <c r="B7481" t="s">
        <v>7243</v>
      </c>
      <c r="C7481" t="s">
        <v>7244</v>
      </c>
      <c r="D7481">
        <v>3</v>
      </c>
      <c r="E7481">
        <v>2</v>
      </c>
      <c r="F7481" t="s">
        <v>11</v>
      </c>
      <c r="G7481" t="s">
        <v>7245</v>
      </c>
      <c r="H7481" t="s">
        <v>18</v>
      </c>
    </row>
    <row r="7482" spans="1:8" x14ac:dyDescent="0.35">
      <c r="A7482" t="s">
        <v>7286</v>
      </c>
      <c r="B7482" t="s">
        <v>7287</v>
      </c>
      <c r="C7482" t="s">
        <v>7288</v>
      </c>
      <c r="D7482">
        <v>3</v>
      </c>
      <c r="E7482">
        <v>4</v>
      </c>
      <c r="F7482" t="s">
        <v>11</v>
      </c>
      <c r="G7482" t="s">
        <v>7289</v>
      </c>
      <c r="H7482" t="s">
        <v>481</v>
      </c>
    </row>
    <row r="7483" spans="1:8" x14ac:dyDescent="0.35">
      <c r="A7483" t="s">
        <v>7290</v>
      </c>
      <c r="B7483" t="s">
        <v>6045</v>
      </c>
      <c r="C7483" t="s">
        <v>6046</v>
      </c>
      <c r="D7483">
        <v>3</v>
      </c>
      <c r="E7483">
        <v>1</v>
      </c>
      <c r="F7483" t="s">
        <v>11</v>
      </c>
      <c r="G7483" t="s">
        <v>7289</v>
      </c>
      <c r="H7483" t="s">
        <v>969</v>
      </c>
    </row>
    <row r="7484" spans="1:8" x14ac:dyDescent="0.35">
      <c r="A7484" t="s">
        <v>7314</v>
      </c>
      <c r="B7484" t="s">
        <v>1378</v>
      </c>
      <c r="C7484" t="s">
        <v>1379</v>
      </c>
      <c r="D7484">
        <v>3</v>
      </c>
      <c r="E7484">
        <v>0</v>
      </c>
      <c r="F7484" t="s">
        <v>11</v>
      </c>
      <c r="G7484" t="s">
        <v>7315</v>
      </c>
      <c r="H7484" t="s">
        <v>1293</v>
      </c>
    </row>
    <row r="7485" spans="1:8" x14ac:dyDescent="0.35">
      <c r="A7485" t="s">
        <v>7325</v>
      </c>
      <c r="B7485" t="s">
        <v>7326</v>
      </c>
      <c r="C7485" t="s">
        <v>7327</v>
      </c>
      <c r="D7485">
        <v>3</v>
      </c>
      <c r="E7485">
        <v>0</v>
      </c>
      <c r="F7485" t="s">
        <v>11</v>
      </c>
      <c r="G7485" t="s">
        <v>7328</v>
      </c>
      <c r="H7485" t="s">
        <v>7329</v>
      </c>
    </row>
    <row r="7486" spans="1:8" x14ac:dyDescent="0.35">
      <c r="A7486" t="s">
        <v>7337</v>
      </c>
      <c r="B7486" t="s">
        <v>2614</v>
      </c>
      <c r="C7486" t="s">
        <v>2613</v>
      </c>
      <c r="D7486">
        <v>3</v>
      </c>
      <c r="E7486">
        <v>0</v>
      </c>
      <c r="F7486" t="s">
        <v>11</v>
      </c>
      <c r="G7486" t="s">
        <v>7338</v>
      </c>
      <c r="H7486" t="s">
        <v>546</v>
      </c>
    </row>
    <row r="7487" spans="1:8" x14ac:dyDescent="0.35">
      <c r="A7487" t="s">
        <v>7386</v>
      </c>
      <c r="B7487" t="s">
        <v>7382</v>
      </c>
      <c r="C7487" t="s">
        <v>7381</v>
      </c>
      <c r="D7487">
        <v>3</v>
      </c>
      <c r="E7487">
        <v>0</v>
      </c>
      <c r="F7487" t="s">
        <v>11</v>
      </c>
      <c r="G7487" t="s">
        <v>7387</v>
      </c>
      <c r="H7487" t="s">
        <v>7385</v>
      </c>
    </row>
    <row r="7488" spans="1:8" x14ac:dyDescent="0.35">
      <c r="A7488" t="s">
        <v>7412</v>
      </c>
      <c r="B7488" t="s">
        <v>3102</v>
      </c>
      <c r="C7488" t="s">
        <v>3103</v>
      </c>
      <c r="D7488">
        <v>3</v>
      </c>
      <c r="E7488">
        <v>0</v>
      </c>
      <c r="F7488" t="s">
        <v>11</v>
      </c>
      <c r="G7488" t="s">
        <v>7413</v>
      </c>
      <c r="H7488" t="s">
        <v>481</v>
      </c>
    </row>
    <row r="7489" spans="1:8" x14ac:dyDescent="0.35">
      <c r="A7489" t="s">
        <v>7430</v>
      </c>
      <c r="B7489" t="s">
        <v>5837</v>
      </c>
      <c r="C7489" t="s">
        <v>5838</v>
      </c>
      <c r="D7489">
        <v>3</v>
      </c>
      <c r="E7489">
        <v>5</v>
      </c>
      <c r="F7489" t="s">
        <v>11</v>
      </c>
      <c r="G7489" t="s">
        <v>7431</v>
      </c>
      <c r="H7489" t="s">
        <v>3358</v>
      </c>
    </row>
    <row r="7490" spans="1:8" x14ac:dyDescent="0.35">
      <c r="A7490" t="s">
        <v>7519</v>
      </c>
      <c r="B7490" t="s">
        <v>990</v>
      </c>
      <c r="C7490" t="s">
        <v>991</v>
      </c>
      <c r="D7490">
        <v>3</v>
      </c>
      <c r="E7490">
        <v>0</v>
      </c>
      <c r="F7490" t="s">
        <v>11</v>
      </c>
      <c r="G7490" t="s">
        <v>7520</v>
      </c>
      <c r="H7490" t="s">
        <v>805</v>
      </c>
    </row>
    <row r="7491" spans="1:8" x14ac:dyDescent="0.35">
      <c r="A7491" t="s">
        <v>7546</v>
      </c>
      <c r="B7491" t="s">
        <v>7547</v>
      </c>
      <c r="C7491" t="s">
        <v>7548</v>
      </c>
      <c r="D7491">
        <v>3</v>
      </c>
      <c r="E7491">
        <v>0</v>
      </c>
      <c r="F7491" t="s">
        <v>11</v>
      </c>
      <c r="G7491" t="s">
        <v>7549</v>
      </c>
      <c r="H7491" t="s">
        <v>180</v>
      </c>
    </row>
    <row r="7492" spans="1:8" x14ac:dyDescent="0.35">
      <c r="A7492" t="s">
        <v>7555</v>
      </c>
      <c r="B7492" t="s">
        <v>7556</v>
      </c>
      <c r="C7492" t="s">
        <v>7557</v>
      </c>
      <c r="D7492">
        <v>3</v>
      </c>
      <c r="E7492">
        <v>2</v>
      </c>
      <c r="F7492" t="s">
        <v>11</v>
      </c>
      <c r="G7492" t="s">
        <v>7558</v>
      </c>
      <c r="H7492" t="s">
        <v>7559</v>
      </c>
    </row>
    <row r="7493" spans="1:8" x14ac:dyDescent="0.35">
      <c r="A7493" t="s">
        <v>7560</v>
      </c>
      <c r="B7493" t="s">
        <v>2021</v>
      </c>
      <c r="C7493" t="s">
        <v>2022</v>
      </c>
      <c r="D7493">
        <v>3</v>
      </c>
      <c r="E7493">
        <v>0</v>
      </c>
      <c r="F7493" t="s">
        <v>11</v>
      </c>
      <c r="G7493" t="s">
        <v>7561</v>
      </c>
      <c r="H7493" t="s">
        <v>1601</v>
      </c>
    </row>
    <row r="7494" spans="1:8" x14ac:dyDescent="0.35">
      <c r="A7494" t="s">
        <v>7637</v>
      </c>
      <c r="B7494" t="s">
        <v>1586</v>
      </c>
      <c r="C7494" t="s">
        <v>1587</v>
      </c>
      <c r="D7494">
        <v>3</v>
      </c>
      <c r="E7494">
        <v>0</v>
      </c>
      <c r="F7494" t="s">
        <v>11</v>
      </c>
      <c r="G7494" t="s">
        <v>7636</v>
      </c>
      <c r="H7494" t="s">
        <v>1622</v>
      </c>
    </row>
    <row r="7495" spans="1:8" x14ac:dyDescent="0.35">
      <c r="A7495" t="s">
        <v>7650</v>
      </c>
      <c r="B7495" t="s">
        <v>7651</v>
      </c>
      <c r="C7495" t="s">
        <v>7652</v>
      </c>
      <c r="D7495">
        <v>3</v>
      </c>
      <c r="E7495">
        <v>2</v>
      </c>
      <c r="F7495" t="s">
        <v>11</v>
      </c>
      <c r="G7495" t="s">
        <v>7653</v>
      </c>
      <c r="H7495" t="s">
        <v>495</v>
      </c>
    </row>
    <row r="7496" spans="1:8" x14ac:dyDescent="0.35">
      <c r="A7496" t="s">
        <v>7711</v>
      </c>
      <c r="B7496" t="s">
        <v>4424</v>
      </c>
      <c r="C7496" t="s">
        <v>4425</v>
      </c>
      <c r="D7496">
        <v>3</v>
      </c>
      <c r="E7496">
        <v>1</v>
      </c>
      <c r="F7496" t="s">
        <v>11</v>
      </c>
      <c r="G7496" t="s">
        <v>7712</v>
      </c>
      <c r="H7496" t="s">
        <v>7713</v>
      </c>
    </row>
    <row r="7497" spans="1:8" x14ac:dyDescent="0.35">
      <c r="A7497" t="s">
        <v>7717</v>
      </c>
      <c r="B7497" t="s">
        <v>1683</v>
      </c>
      <c r="C7497" t="s">
        <v>1684</v>
      </c>
      <c r="D7497">
        <v>3</v>
      </c>
      <c r="E7497">
        <v>0</v>
      </c>
      <c r="F7497" t="s">
        <v>11</v>
      </c>
      <c r="G7497" t="s">
        <v>7718</v>
      </c>
      <c r="H7497" t="s">
        <v>2997</v>
      </c>
    </row>
    <row r="7498" spans="1:8" x14ac:dyDescent="0.35">
      <c r="A7498" t="s">
        <v>7719</v>
      </c>
      <c r="B7498" t="s">
        <v>1946</v>
      </c>
      <c r="C7498" t="s">
        <v>1947</v>
      </c>
      <c r="D7498">
        <v>3</v>
      </c>
      <c r="E7498">
        <v>1</v>
      </c>
      <c r="F7498" t="s">
        <v>11</v>
      </c>
      <c r="G7498" t="s">
        <v>7718</v>
      </c>
      <c r="H7498" t="s">
        <v>1031</v>
      </c>
    </row>
    <row r="7499" spans="1:8" x14ac:dyDescent="0.35">
      <c r="A7499" t="s">
        <v>7724</v>
      </c>
      <c r="B7499" t="s">
        <v>814</v>
      </c>
      <c r="C7499" t="s">
        <v>813</v>
      </c>
      <c r="D7499">
        <v>3</v>
      </c>
      <c r="E7499">
        <v>1</v>
      </c>
      <c r="F7499" t="s">
        <v>11</v>
      </c>
      <c r="G7499" t="s">
        <v>7725</v>
      </c>
      <c r="H7499" t="s">
        <v>2782</v>
      </c>
    </row>
    <row r="7500" spans="1:8" x14ac:dyDescent="0.35">
      <c r="A7500" t="s">
        <v>7730</v>
      </c>
      <c r="B7500" t="s">
        <v>2530</v>
      </c>
      <c r="C7500" t="s">
        <v>2531</v>
      </c>
      <c r="D7500">
        <v>3</v>
      </c>
      <c r="E7500">
        <v>1</v>
      </c>
      <c r="F7500" t="s">
        <v>11</v>
      </c>
      <c r="G7500" t="s">
        <v>7731</v>
      </c>
      <c r="H7500" t="s">
        <v>7732</v>
      </c>
    </row>
    <row r="7501" spans="1:8" x14ac:dyDescent="0.35">
      <c r="A7501" t="s">
        <v>7736</v>
      </c>
      <c r="B7501" t="s">
        <v>697</v>
      </c>
      <c r="C7501" t="s">
        <v>698</v>
      </c>
      <c r="D7501">
        <v>3</v>
      </c>
      <c r="E7501">
        <v>10</v>
      </c>
      <c r="F7501" t="s">
        <v>11</v>
      </c>
      <c r="G7501" t="s">
        <v>7737</v>
      </c>
      <c r="H7501" t="s">
        <v>7738</v>
      </c>
    </row>
    <row r="7502" spans="1:8" x14ac:dyDescent="0.35">
      <c r="A7502" t="s">
        <v>7743</v>
      </c>
      <c r="B7502" t="s">
        <v>7744</v>
      </c>
      <c r="C7502" t="s">
        <v>7745</v>
      </c>
      <c r="D7502">
        <v>3</v>
      </c>
      <c r="E7502">
        <v>0</v>
      </c>
      <c r="F7502" t="s">
        <v>11</v>
      </c>
      <c r="G7502" t="s">
        <v>7746</v>
      </c>
      <c r="H7502" t="s">
        <v>7747</v>
      </c>
    </row>
    <row r="7503" spans="1:8" x14ac:dyDescent="0.35">
      <c r="A7503" t="s">
        <v>7773</v>
      </c>
      <c r="B7503" t="s">
        <v>7774</v>
      </c>
      <c r="C7503" t="s">
        <v>7775</v>
      </c>
      <c r="D7503">
        <v>3</v>
      </c>
      <c r="E7503">
        <v>2</v>
      </c>
      <c r="F7503" t="s">
        <v>11</v>
      </c>
      <c r="G7503" t="s">
        <v>7771</v>
      </c>
      <c r="H7503" t="s">
        <v>1576</v>
      </c>
    </row>
    <row r="7504" spans="1:8" x14ac:dyDescent="0.35">
      <c r="A7504" t="s">
        <v>7809</v>
      </c>
      <c r="B7504" t="s">
        <v>6238</v>
      </c>
      <c r="C7504" t="s">
        <v>6239</v>
      </c>
      <c r="D7504">
        <v>3</v>
      </c>
      <c r="E7504">
        <v>0</v>
      </c>
      <c r="F7504" t="s">
        <v>11</v>
      </c>
      <c r="G7504" t="s">
        <v>7807</v>
      </c>
      <c r="H7504" t="s">
        <v>7810</v>
      </c>
    </row>
    <row r="7505" spans="1:8" x14ac:dyDescent="0.35">
      <c r="A7505" t="s">
        <v>7816</v>
      </c>
      <c r="B7505" t="s">
        <v>7817</v>
      </c>
      <c r="C7505" t="s">
        <v>7818</v>
      </c>
      <c r="D7505">
        <v>3</v>
      </c>
      <c r="E7505">
        <v>0</v>
      </c>
      <c r="F7505" t="s">
        <v>11</v>
      </c>
      <c r="G7505" t="s">
        <v>7819</v>
      </c>
      <c r="H7505" t="s">
        <v>3509</v>
      </c>
    </row>
    <row r="7506" spans="1:8" x14ac:dyDescent="0.35">
      <c r="A7506" t="s">
        <v>7901</v>
      </c>
      <c r="B7506" t="s">
        <v>2614</v>
      </c>
      <c r="C7506" t="s">
        <v>2613</v>
      </c>
      <c r="D7506">
        <v>3</v>
      </c>
      <c r="E7506">
        <v>0</v>
      </c>
      <c r="F7506" t="s">
        <v>11</v>
      </c>
      <c r="G7506" t="s">
        <v>7902</v>
      </c>
      <c r="H7506" t="s">
        <v>4532</v>
      </c>
    </row>
    <row r="7507" spans="1:8" x14ac:dyDescent="0.35">
      <c r="A7507" t="s">
        <v>7944</v>
      </c>
      <c r="B7507" t="s">
        <v>1247</v>
      </c>
      <c r="C7507" t="s">
        <v>1248</v>
      </c>
      <c r="D7507">
        <v>3</v>
      </c>
      <c r="E7507">
        <v>2</v>
      </c>
      <c r="F7507" t="s">
        <v>11</v>
      </c>
      <c r="G7507" t="e">
        <f>- Тогда Я вам заплачу ту же сумму.</f>
        <v>#NAME?</v>
      </c>
      <c r="H7507" t="s">
        <v>7945</v>
      </c>
    </row>
    <row r="7508" spans="1:8" x14ac:dyDescent="0.35">
      <c r="A7508" t="s">
        <v>7978</v>
      </c>
      <c r="B7508" t="s">
        <v>368</v>
      </c>
      <c r="C7508" t="s">
        <v>369</v>
      </c>
      <c r="D7508">
        <v>3</v>
      </c>
      <c r="E7508">
        <v>2</v>
      </c>
      <c r="F7508" t="s">
        <v>11</v>
      </c>
      <c r="G7508" t="s">
        <v>7979</v>
      </c>
      <c r="H7508" t="s">
        <v>1293</v>
      </c>
    </row>
    <row r="7509" spans="1:8" x14ac:dyDescent="0.35">
      <c r="A7509" t="s">
        <v>7983</v>
      </c>
      <c r="B7509" t="s">
        <v>4290</v>
      </c>
      <c r="C7509" t="s">
        <v>4289</v>
      </c>
      <c r="D7509">
        <v>3</v>
      </c>
      <c r="E7509">
        <v>0</v>
      </c>
      <c r="F7509" t="s">
        <v>11</v>
      </c>
      <c r="G7509" t="s">
        <v>7984</v>
      </c>
      <c r="H7509" t="s">
        <v>2702</v>
      </c>
    </row>
    <row r="7510" spans="1:8" x14ac:dyDescent="0.35">
      <c r="A7510" t="s">
        <v>8013</v>
      </c>
      <c r="B7510" t="s">
        <v>8014</v>
      </c>
      <c r="C7510" t="s">
        <v>8015</v>
      </c>
      <c r="D7510">
        <v>3</v>
      </c>
      <c r="E7510">
        <v>1</v>
      </c>
      <c r="F7510" t="s">
        <v>11</v>
      </c>
      <c r="G7510" t="s">
        <v>8016</v>
      </c>
      <c r="H7510" t="s">
        <v>8017</v>
      </c>
    </row>
    <row r="7511" spans="1:8" x14ac:dyDescent="0.35">
      <c r="A7511" t="s">
        <v>8022</v>
      </c>
      <c r="B7511" t="s">
        <v>4115</v>
      </c>
      <c r="C7511" t="s">
        <v>4116</v>
      </c>
      <c r="D7511">
        <v>3</v>
      </c>
      <c r="E7511">
        <v>0</v>
      </c>
      <c r="F7511" t="s">
        <v>11</v>
      </c>
      <c r="G7511" t="s">
        <v>8023</v>
      </c>
      <c r="H7511" t="s">
        <v>546</v>
      </c>
    </row>
    <row r="7512" spans="1:8" x14ac:dyDescent="0.35">
      <c r="A7512" t="s">
        <v>8024</v>
      </c>
      <c r="B7512" t="s">
        <v>8025</v>
      </c>
      <c r="C7512" t="s">
        <v>8026</v>
      </c>
      <c r="D7512">
        <v>3</v>
      </c>
      <c r="E7512">
        <v>0</v>
      </c>
      <c r="F7512" t="s">
        <v>11</v>
      </c>
      <c r="G7512" t="s">
        <v>8027</v>
      </c>
      <c r="H7512" t="s">
        <v>2332</v>
      </c>
    </row>
    <row r="7513" spans="1:8" x14ac:dyDescent="0.35">
      <c r="A7513" t="s">
        <v>8059</v>
      </c>
      <c r="B7513" t="s">
        <v>1818</v>
      </c>
      <c r="C7513" t="s">
        <v>1819</v>
      </c>
      <c r="D7513">
        <v>3</v>
      </c>
      <c r="E7513">
        <v>2</v>
      </c>
      <c r="F7513" t="s">
        <v>11</v>
      </c>
      <c r="G7513" t="s">
        <v>8060</v>
      </c>
      <c r="H7513" t="s">
        <v>1821</v>
      </c>
    </row>
    <row r="7514" spans="1:8" x14ac:dyDescent="0.35">
      <c r="A7514" t="s">
        <v>8102</v>
      </c>
      <c r="B7514" t="s">
        <v>6644</v>
      </c>
      <c r="C7514" t="s">
        <v>6645</v>
      </c>
      <c r="D7514">
        <v>3</v>
      </c>
      <c r="E7514">
        <v>0</v>
      </c>
      <c r="F7514" t="s">
        <v>11</v>
      </c>
      <c r="G7514" t="s">
        <v>8103</v>
      </c>
      <c r="H7514" t="s">
        <v>236</v>
      </c>
    </row>
    <row r="7515" spans="1:8" x14ac:dyDescent="0.35">
      <c r="A7515" t="s">
        <v>8150</v>
      </c>
      <c r="B7515" t="s">
        <v>924</v>
      </c>
      <c r="C7515" t="s">
        <v>925</v>
      </c>
      <c r="D7515">
        <v>3</v>
      </c>
      <c r="E7515">
        <v>2</v>
      </c>
      <c r="F7515" t="s">
        <v>11</v>
      </c>
      <c r="G7515" t="s">
        <v>8149</v>
      </c>
      <c r="H7515" t="s">
        <v>8151</v>
      </c>
    </row>
    <row r="7516" spans="1:8" x14ac:dyDescent="0.35">
      <c r="A7516" t="s">
        <v>8158</v>
      </c>
      <c r="B7516" t="s">
        <v>2626</v>
      </c>
      <c r="C7516" t="s">
        <v>2627</v>
      </c>
      <c r="D7516">
        <v>3</v>
      </c>
      <c r="E7516">
        <v>6</v>
      </c>
      <c r="F7516" t="s">
        <v>11</v>
      </c>
      <c r="G7516" t="s">
        <v>8159</v>
      </c>
      <c r="H7516" t="s">
        <v>3289</v>
      </c>
    </row>
    <row r="7517" spans="1:8" x14ac:dyDescent="0.35">
      <c r="A7517" t="s">
        <v>8181</v>
      </c>
      <c r="B7517" t="s">
        <v>662</v>
      </c>
      <c r="C7517" t="s">
        <v>663</v>
      </c>
      <c r="D7517">
        <v>3</v>
      </c>
      <c r="E7517">
        <v>2</v>
      </c>
      <c r="F7517" t="s">
        <v>11</v>
      </c>
      <c r="G7517" t="s">
        <v>8182</v>
      </c>
      <c r="H7517" t="s">
        <v>2464</v>
      </c>
    </row>
    <row r="7518" spans="1:8" x14ac:dyDescent="0.35">
      <c r="A7518" t="s">
        <v>8197</v>
      </c>
      <c r="B7518" t="s">
        <v>8198</v>
      </c>
      <c r="C7518" t="s">
        <v>8199</v>
      </c>
      <c r="D7518">
        <v>3</v>
      </c>
      <c r="E7518">
        <v>3</v>
      </c>
      <c r="F7518" t="s">
        <v>11</v>
      </c>
      <c r="G7518" t="s">
        <v>8200</v>
      </c>
      <c r="H7518" t="s">
        <v>468</v>
      </c>
    </row>
    <row r="7519" spans="1:8" x14ac:dyDescent="0.35">
      <c r="A7519" t="s">
        <v>8228</v>
      </c>
      <c r="B7519" t="s">
        <v>8176</v>
      </c>
      <c r="C7519" t="s">
        <v>8175</v>
      </c>
      <c r="D7519">
        <v>3</v>
      </c>
      <c r="E7519">
        <v>3</v>
      </c>
      <c r="F7519" t="s">
        <v>11</v>
      </c>
      <c r="G7519" t="s">
        <v>8227</v>
      </c>
      <c r="H7519" t="s">
        <v>2332</v>
      </c>
    </row>
    <row r="7520" spans="1:8" x14ac:dyDescent="0.35">
      <c r="A7520" t="s">
        <v>8234</v>
      </c>
      <c r="B7520" t="s">
        <v>8235</v>
      </c>
      <c r="C7520" t="s">
        <v>8236</v>
      </c>
      <c r="D7520">
        <v>3</v>
      </c>
      <c r="E7520">
        <v>1</v>
      </c>
      <c r="F7520" t="s">
        <v>11</v>
      </c>
      <c r="G7520" t="s">
        <v>8237</v>
      </c>
      <c r="H7520" t="s">
        <v>764</v>
      </c>
    </row>
    <row r="7521" spans="1:8" x14ac:dyDescent="0.35">
      <c r="A7521" t="s">
        <v>8264</v>
      </c>
      <c r="B7521" t="s">
        <v>8265</v>
      </c>
      <c r="C7521" t="s">
        <v>8266</v>
      </c>
      <c r="D7521">
        <v>3</v>
      </c>
      <c r="E7521">
        <v>2</v>
      </c>
      <c r="F7521" t="s">
        <v>11</v>
      </c>
      <c r="G7521" t="s">
        <v>8267</v>
      </c>
      <c r="H7521" t="s">
        <v>3804</v>
      </c>
    </row>
    <row r="7522" spans="1:8" x14ac:dyDescent="0.35">
      <c r="A7522" t="s">
        <v>8312</v>
      </c>
      <c r="B7522" t="s">
        <v>8313</v>
      </c>
      <c r="C7522" t="s">
        <v>8314</v>
      </c>
      <c r="D7522">
        <v>3</v>
      </c>
      <c r="E7522">
        <v>0</v>
      </c>
      <c r="F7522" t="s">
        <v>11</v>
      </c>
      <c r="G7522" t="s">
        <v>8315</v>
      </c>
      <c r="H7522" t="s">
        <v>1072</v>
      </c>
    </row>
    <row r="7523" spans="1:8" x14ac:dyDescent="0.35">
      <c r="A7523" t="s">
        <v>8348</v>
      </c>
      <c r="B7523" t="s">
        <v>3076</v>
      </c>
      <c r="C7523" t="s">
        <v>3075</v>
      </c>
      <c r="D7523">
        <v>3</v>
      </c>
      <c r="E7523">
        <v>2</v>
      </c>
      <c r="F7523" t="s">
        <v>11</v>
      </c>
      <c r="G7523" t="s">
        <v>8349</v>
      </c>
      <c r="H7523" t="s">
        <v>1576</v>
      </c>
    </row>
    <row r="7524" spans="1:8" x14ac:dyDescent="0.35">
      <c r="A7524" t="s">
        <v>8386</v>
      </c>
      <c r="B7524" t="s">
        <v>8387</v>
      </c>
      <c r="C7524" t="s">
        <v>8388</v>
      </c>
      <c r="D7524">
        <v>3</v>
      </c>
      <c r="E7524">
        <v>1</v>
      </c>
      <c r="F7524" t="s">
        <v>11</v>
      </c>
      <c r="G7524" t="s">
        <v>8389</v>
      </c>
      <c r="H7524" t="s">
        <v>443</v>
      </c>
    </row>
    <row r="7525" spans="1:8" x14ac:dyDescent="0.35">
      <c r="A7525" t="s">
        <v>8402</v>
      </c>
      <c r="B7525" t="s">
        <v>8403</v>
      </c>
      <c r="C7525" t="s">
        <v>8404</v>
      </c>
      <c r="D7525">
        <v>3</v>
      </c>
      <c r="E7525">
        <v>0</v>
      </c>
      <c r="F7525" t="s">
        <v>11</v>
      </c>
      <c r="G7525" t="s">
        <v>8405</v>
      </c>
      <c r="H7525" t="s">
        <v>8406</v>
      </c>
    </row>
    <row r="7526" spans="1:8" x14ac:dyDescent="0.35">
      <c r="A7526" t="s">
        <v>8430</v>
      </c>
      <c r="B7526" t="s">
        <v>6771</v>
      </c>
      <c r="C7526" t="s">
        <v>6772</v>
      </c>
      <c r="D7526">
        <v>3</v>
      </c>
      <c r="E7526">
        <v>1</v>
      </c>
      <c r="F7526" t="s">
        <v>11</v>
      </c>
      <c r="G7526" t="s">
        <v>8431</v>
      </c>
      <c r="H7526" t="s">
        <v>1031</v>
      </c>
    </row>
    <row r="7527" spans="1:8" x14ac:dyDescent="0.35">
      <c r="A7527" t="s">
        <v>8460</v>
      </c>
      <c r="B7527" t="s">
        <v>100</v>
      </c>
      <c r="C7527" t="s">
        <v>101</v>
      </c>
      <c r="D7527">
        <v>3</v>
      </c>
      <c r="E7527">
        <v>0</v>
      </c>
      <c r="F7527" t="s">
        <v>11</v>
      </c>
      <c r="G7527" t="s">
        <v>8459</v>
      </c>
      <c r="H7527" t="s">
        <v>4048</v>
      </c>
    </row>
    <row r="7528" spans="1:8" x14ac:dyDescent="0.35">
      <c r="A7528" t="s">
        <v>8505</v>
      </c>
      <c r="B7528" t="s">
        <v>390</v>
      </c>
      <c r="C7528" t="s">
        <v>389</v>
      </c>
      <c r="D7528">
        <v>3</v>
      </c>
      <c r="E7528">
        <v>0</v>
      </c>
      <c r="F7528" t="s">
        <v>11</v>
      </c>
      <c r="G7528" t="s">
        <v>8506</v>
      </c>
      <c r="H7528" t="s">
        <v>392</v>
      </c>
    </row>
    <row r="7529" spans="1:8" x14ac:dyDescent="0.35">
      <c r="A7529" t="s">
        <v>8544</v>
      </c>
      <c r="B7529" t="s">
        <v>8545</v>
      </c>
      <c r="C7529" t="s">
        <v>8546</v>
      </c>
      <c r="D7529">
        <v>3</v>
      </c>
      <c r="E7529">
        <v>0</v>
      </c>
      <c r="F7529" t="s">
        <v>11</v>
      </c>
      <c r="G7529" t="s">
        <v>8547</v>
      </c>
      <c r="H7529" t="s">
        <v>180</v>
      </c>
    </row>
    <row r="7530" spans="1:8" x14ac:dyDescent="0.35">
      <c r="A7530" t="s">
        <v>8580</v>
      </c>
      <c r="B7530" t="s">
        <v>4206</v>
      </c>
      <c r="C7530" t="s">
        <v>4205</v>
      </c>
      <c r="D7530">
        <v>3</v>
      </c>
      <c r="E7530">
        <v>1</v>
      </c>
      <c r="F7530" t="s">
        <v>11</v>
      </c>
      <c r="G7530" t="s">
        <v>8581</v>
      </c>
      <c r="H7530" t="s">
        <v>1031</v>
      </c>
    </row>
    <row r="7531" spans="1:8" x14ac:dyDescent="0.35">
      <c r="A7531" t="s">
        <v>8624</v>
      </c>
      <c r="B7531" t="s">
        <v>445</v>
      </c>
      <c r="C7531" t="s">
        <v>446</v>
      </c>
      <c r="D7531">
        <v>3</v>
      </c>
      <c r="E7531">
        <v>3</v>
      </c>
      <c r="F7531" t="s">
        <v>11</v>
      </c>
      <c r="G7531" t="s">
        <v>8625</v>
      </c>
      <c r="H7531" t="s">
        <v>304</v>
      </c>
    </row>
    <row r="7532" spans="1:8" x14ac:dyDescent="0.35">
      <c r="A7532" t="s">
        <v>8654</v>
      </c>
      <c r="B7532" t="s">
        <v>8655</v>
      </c>
      <c r="C7532" t="s">
        <v>8656</v>
      </c>
      <c r="D7532">
        <v>3</v>
      </c>
      <c r="E7532">
        <v>0</v>
      </c>
      <c r="F7532" t="s">
        <v>11</v>
      </c>
      <c r="G7532" t="s">
        <v>8657</v>
      </c>
      <c r="H7532" t="s">
        <v>8658</v>
      </c>
    </row>
    <row r="7533" spans="1:8" x14ac:dyDescent="0.35">
      <c r="A7533" t="s">
        <v>8659</v>
      </c>
      <c r="B7533" t="s">
        <v>8660</v>
      </c>
      <c r="C7533" t="s">
        <v>8661</v>
      </c>
      <c r="D7533">
        <v>3</v>
      </c>
      <c r="E7533">
        <v>1</v>
      </c>
      <c r="F7533" t="s">
        <v>11</v>
      </c>
      <c r="G7533" t="s">
        <v>8662</v>
      </c>
      <c r="H7533" t="s">
        <v>18</v>
      </c>
    </row>
    <row r="7534" spans="1:8" x14ac:dyDescent="0.35">
      <c r="A7534" t="s">
        <v>8684</v>
      </c>
      <c r="B7534" t="s">
        <v>5270</v>
      </c>
      <c r="C7534" t="s">
        <v>5269</v>
      </c>
      <c r="D7534">
        <v>3</v>
      </c>
      <c r="E7534">
        <v>0</v>
      </c>
      <c r="F7534" t="s">
        <v>11</v>
      </c>
      <c r="G7534" t="s">
        <v>8685</v>
      </c>
      <c r="H7534" t="s">
        <v>1012</v>
      </c>
    </row>
    <row r="7535" spans="1:8" x14ac:dyDescent="0.35">
      <c r="A7535" t="s">
        <v>8720</v>
      </c>
      <c r="B7535" t="s">
        <v>3766</v>
      </c>
      <c r="C7535" t="s">
        <v>3767</v>
      </c>
      <c r="D7535">
        <v>3</v>
      </c>
      <c r="E7535">
        <v>2</v>
      </c>
      <c r="F7535" t="s">
        <v>11</v>
      </c>
      <c r="G7535" t="s">
        <v>8721</v>
      </c>
      <c r="H7535" t="s">
        <v>18</v>
      </c>
    </row>
    <row r="7536" spans="1:8" x14ac:dyDescent="0.35">
      <c r="A7536" t="s">
        <v>8733</v>
      </c>
      <c r="B7536" t="s">
        <v>4214</v>
      </c>
      <c r="C7536" t="s">
        <v>4215</v>
      </c>
      <c r="D7536">
        <v>3</v>
      </c>
      <c r="E7536">
        <v>3</v>
      </c>
      <c r="F7536" t="s">
        <v>11</v>
      </c>
      <c r="G7536" t="s">
        <v>8734</v>
      </c>
      <c r="H7536" t="s">
        <v>2450</v>
      </c>
    </row>
    <row r="7537" spans="1:8" x14ac:dyDescent="0.35">
      <c r="A7537" t="s">
        <v>8760</v>
      </c>
      <c r="B7537" t="s">
        <v>4302</v>
      </c>
      <c r="C7537" t="s">
        <v>4303</v>
      </c>
      <c r="D7537">
        <v>3</v>
      </c>
      <c r="E7537">
        <v>1</v>
      </c>
      <c r="F7537" t="s">
        <v>11</v>
      </c>
      <c r="G7537" t="s">
        <v>8761</v>
      </c>
      <c r="H7537" t="s">
        <v>148</v>
      </c>
    </row>
    <row r="7538" spans="1:8" x14ac:dyDescent="0.35">
      <c r="A7538" t="s">
        <v>8799</v>
      </c>
      <c r="B7538" t="s">
        <v>1818</v>
      </c>
      <c r="C7538" t="s">
        <v>1819</v>
      </c>
      <c r="D7538">
        <v>3</v>
      </c>
      <c r="E7538">
        <v>2</v>
      </c>
      <c r="F7538" t="s">
        <v>11</v>
      </c>
      <c r="G7538" t="s">
        <v>8800</v>
      </c>
      <c r="H7538" t="s">
        <v>18</v>
      </c>
    </row>
    <row r="7539" spans="1:8" x14ac:dyDescent="0.35">
      <c r="A7539" t="s">
        <v>8809</v>
      </c>
      <c r="B7539" t="s">
        <v>8285</v>
      </c>
      <c r="C7539" t="s">
        <v>8286</v>
      </c>
      <c r="D7539">
        <v>3</v>
      </c>
      <c r="E7539">
        <v>2</v>
      </c>
      <c r="F7539" t="s">
        <v>11</v>
      </c>
      <c r="G7539" t="s">
        <v>8810</v>
      </c>
      <c r="H7539" t="s">
        <v>106</v>
      </c>
    </row>
    <row r="7540" spans="1:8" x14ac:dyDescent="0.35">
      <c r="A7540" t="s">
        <v>8828</v>
      </c>
      <c r="B7540" t="s">
        <v>211</v>
      </c>
      <c r="C7540" t="s">
        <v>212</v>
      </c>
      <c r="D7540">
        <v>3</v>
      </c>
      <c r="E7540">
        <v>2</v>
      </c>
      <c r="F7540" t="s">
        <v>11</v>
      </c>
      <c r="G7540" t="s">
        <v>8829</v>
      </c>
      <c r="H7540" t="s">
        <v>2464</v>
      </c>
    </row>
    <row r="7541" spans="1:8" x14ac:dyDescent="0.35">
      <c r="A7541" t="s">
        <v>8831</v>
      </c>
      <c r="B7541" t="s">
        <v>990</v>
      </c>
      <c r="C7541" t="s">
        <v>991</v>
      </c>
      <c r="D7541">
        <v>3</v>
      </c>
      <c r="E7541">
        <v>0</v>
      </c>
      <c r="F7541" t="s">
        <v>11</v>
      </c>
      <c r="G7541" t="s">
        <v>8832</v>
      </c>
      <c r="H7541" t="s">
        <v>1452</v>
      </c>
    </row>
    <row r="7542" spans="1:8" x14ac:dyDescent="0.35">
      <c r="A7542" t="s">
        <v>8833</v>
      </c>
      <c r="B7542" t="s">
        <v>8834</v>
      </c>
      <c r="C7542" t="s">
        <v>8835</v>
      </c>
      <c r="D7542">
        <v>3</v>
      </c>
      <c r="E7542">
        <v>1</v>
      </c>
      <c r="F7542" t="s">
        <v>11</v>
      </c>
      <c r="G7542" t="s">
        <v>8836</v>
      </c>
      <c r="H7542" t="s">
        <v>18</v>
      </c>
    </row>
    <row r="7543" spans="1:8" x14ac:dyDescent="0.35">
      <c r="A7543" t="s">
        <v>8839</v>
      </c>
      <c r="B7543" t="s">
        <v>994</v>
      </c>
      <c r="C7543" t="s">
        <v>995</v>
      </c>
      <c r="D7543">
        <v>3</v>
      </c>
      <c r="E7543">
        <v>1</v>
      </c>
      <c r="F7543" t="s">
        <v>11</v>
      </c>
      <c r="G7543" t="s">
        <v>8840</v>
      </c>
      <c r="H7543" t="s">
        <v>290</v>
      </c>
    </row>
    <row r="7544" spans="1:8" x14ac:dyDescent="0.35">
      <c r="A7544" t="s">
        <v>8855</v>
      </c>
      <c r="B7544" t="s">
        <v>8856</v>
      </c>
      <c r="C7544" t="s">
        <v>8857</v>
      </c>
      <c r="D7544">
        <v>3</v>
      </c>
      <c r="E7544">
        <v>3</v>
      </c>
      <c r="F7544" t="s">
        <v>11</v>
      </c>
      <c r="G7544" t="s">
        <v>8858</v>
      </c>
      <c r="H7544" t="s">
        <v>8859</v>
      </c>
    </row>
    <row r="7545" spans="1:8" x14ac:dyDescent="0.35">
      <c r="A7545" t="s">
        <v>8860</v>
      </c>
      <c r="B7545" t="s">
        <v>670</v>
      </c>
      <c r="C7545" t="s">
        <v>671</v>
      </c>
      <c r="D7545">
        <v>3</v>
      </c>
      <c r="E7545">
        <v>0</v>
      </c>
      <c r="F7545" t="s">
        <v>11</v>
      </c>
      <c r="G7545" t="s">
        <v>8861</v>
      </c>
      <c r="H7545" t="s">
        <v>3437</v>
      </c>
    </row>
    <row r="7546" spans="1:8" x14ac:dyDescent="0.35">
      <c r="A7546" t="s">
        <v>8934</v>
      </c>
      <c r="B7546" t="s">
        <v>3628</v>
      </c>
      <c r="C7546" t="s">
        <v>3629</v>
      </c>
      <c r="D7546">
        <v>3</v>
      </c>
      <c r="E7546">
        <v>0</v>
      </c>
      <c r="F7546" t="s">
        <v>11</v>
      </c>
      <c r="G7546" t="s">
        <v>8935</v>
      </c>
      <c r="H7546" t="s">
        <v>1293</v>
      </c>
    </row>
    <row r="7547" spans="1:8" x14ac:dyDescent="0.35">
      <c r="A7547" t="s">
        <v>8969</v>
      </c>
      <c r="B7547" t="s">
        <v>6815</v>
      </c>
      <c r="C7547" t="s">
        <v>6816</v>
      </c>
      <c r="D7547">
        <v>3</v>
      </c>
      <c r="E7547">
        <v>2</v>
      </c>
      <c r="F7547" t="s">
        <v>11</v>
      </c>
      <c r="G7547" t="s">
        <v>8970</v>
      </c>
      <c r="H7547" t="s">
        <v>1653</v>
      </c>
    </row>
    <row r="7548" spans="1:8" x14ac:dyDescent="0.35">
      <c r="A7548" t="s">
        <v>8973</v>
      </c>
      <c r="B7548" t="s">
        <v>1607</v>
      </c>
      <c r="C7548" t="s">
        <v>1608</v>
      </c>
      <c r="D7548">
        <v>3</v>
      </c>
      <c r="E7548">
        <v>1</v>
      </c>
      <c r="F7548" t="s">
        <v>11</v>
      </c>
      <c r="G7548" t="s">
        <v>8974</v>
      </c>
      <c r="H7548" t="s">
        <v>64</v>
      </c>
    </row>
    <row r="7549" spans="1:8" x14ac:dyDescent="0.35">
      <c r="A7549" t="s">
        <v>8980</v>
      </c>
      <c r="B7549" t="s">
        <v>140</v>
      </c>
      <c r="C7549" t="s">
        <v>141</v>
      </c>
      <c r="D7549">
        <v>3</v>
      </c>
      <c r="E7549">
        <v>2</v>
      </c>
      <c r="F7549" t="s">
        <v>11</v>
      </c>
      <c r="G7549" t="s">
        <v>8981</v>
      </c>
      <c r="H7549" t="s">
        <v>1293</v>
      </c>
    </row>
    <row r="7550" spans="1:8" x14ac:dyDescent="0.35">
      <c r="A7550" t="s">
        <v>9033</v>
      </c>
      <c r="B7550" t="s">
        <v>412</v>
      </c>
      <c r="C7550" t="s">
        <v>413</v>
      </c>
      <c r="D7550">
        <v>3</v>
      </c>
      <c r="E7550">
        <v>0</v>
      </c>
      <c r="F7550" t="s">
        <v>11</v>
      </c>
      <c r="G7550" t="s">
        <v>9034</v>
      </c>
      <c r="H7550" t="s">
        <v>3228</v>
      </c>
    </row>
    <row r="7551" spans="1:8" x14ac:dyDescent="0.35">
      <c r="A7551" t="s">
        <v>9035</v>
      </c>
      <c r="B7551" t="s">
        <v>9036</v>
      </c>
      <c r="C7551" t="s">
        <v>9037</v>
      </c>
      <c r="D7551">
        <v>3</v>
      </c>
      <c r="E7551">
        <v>0</v>
      </c>
      <c r="F7551" t="s">
        <v>11</v>
      </c>
      <c r="G7551" t="s">
        <v>9038</v>
      </c>
      <c r="H7551" t="s">
        <v>3940</v>
      </c>
    </row>
    <row r="7552" spans="1:8" x14ac:dyDescent="0.35">
      <c r="A7552" t="s">
        <v>9078</v>
      </c>
      <c r="B7552" t="s">
        <v>336</v>
      </c>
      <c r="C7552" t="s">
        <v>337</v>
      </c>
      <c r="D7552">
        <v>3</v>
      </c>
      <c r="E7552">
        <v>2</v>
      </c>
      <c r="F7552" t="s">
        <v>11</v>
      </c>
      <c r="G7552" t="s">
        <v>9079</v>
      </c>
      <c r="H7552" t="s">
        <v>9080</v>
      </c>
    </row>
    <row r="7553" spans="1:8" x14ac:dyDescent="0.35">
      <c r="A7553" t="s">
        <v>9089</v>
      </c>
      <c r="B7553" t="s">
        <v>1396</v>
      </c>
      <c r="C7553" t="s">
        <v>1397</v>
      </c>
      <c r="D7553">
        <v>3</v>
      </c>
      <c r="E7553">
        <v>2</v>
      </c>
      <c r="F7553" t="s">
        <v>11</v>
      </c>
      <c r="G7553" t="s">
        <v>9090</v>
      </c>
      <c r="H7553" t="s">
        <v>1293</v>
      </c>
    </row>
    <row r="7554" spans="1:8" x14ac:dyDescent="0.35">
      <c r="A7554" t="s">
        <v>9106</v>
      </c>
      <c r="B7554" t="s">
        <v>2447</v>
      </c>
      <c r="C7554" t="s">
        <v>2448</v>
      </c>
      <c r="D7554">
        <v>3</v>
      </c>
      <c r="E7554">
        <v>4</v>
      </c>
      <c r="F7554" t="s">
        <v>11</v>
      </c>
      <c r="G7554" t="s">
        <v>9107</v>
      </c>
      <c r="H7554" t="s">
        <v>2450</v>
      </c>
    </row>
    <row r="7555" spans="1:8" x14ac:dyDescent="0.35">
      <c r="A7555" t="s">
        <v>9154</v>
      </c>
      <c r="B7555" t="s">
        <v>9155</v>
      </c>
      <c r="C7555" t="s">
        <v>9156</v>
      </c>
      <c r="D7555">
        <v>3</v>
      </c>
      <c r="E7555">
        <v>0</v>
      </c>
      <c r="F7555" t="s">
        <v>11</v>
      </c>
      <c r="G7555" t="s">
        <v>9157</v>
      </c>
      <c r="H7555" t="s">
        <v>9158</v>
      </c>
    </row>
    <row r="7556" spans="1:8" x14ac:dyDescent="0.35">
      <c r="A7556" t="s">
        <v>9168</v>
      </c>
      <c r="B7556" t="s">
        <v>9169</v>
      </c>
      <c r="C7556" t="s">
        <v>9170</v>
      </c>
      <c r="D7556">
        <v>3</v>
      </c>
      <c r="E7556">
        <v>0</v>
      </c>
      <c r="F7556" t="s">
        <v>11</v>
      </c>
      <c r="G7556" t="s">
        <v>9171</v>
      </c>
      <c r="H7556" t="s">
        <v>448</v>
      </c>
    </row>
    <row r="7557" spans="1:8" x14ac:dyDescent="0.35">
      <c r="A7557" t="s">
        <v>9172</v>
      </c>
      <c r="B7557" t="s">
        <v>6964</v>
      </c>
      <c r="C7557" t="s">
        <v>6965</v>
      </c>
      <c r="D7557">
        <v>3</v>
      </c>
      <c r="E7557">
        <v>2</v>
      </c>
      <c r="F7557" t="s">
        <v>11</v>
      </c>
      <c r="G7557" t="s">
        <v>9173</v>
      </c>
      <c r="H7557" t="s">
        <v>148</v>
      </c>
    </row>
    <row r="7558" spans="1:8" x14ac:dyDescent="0.35">
      <c r="A7558" t="s">
        <v>9208</v>
      </c>
      <c r="B7558" t="s">
        <v>2575</v>
      </c>
      <c r="C7558" t="s">
        <v>2576</v>
      </c>
      <c r="D7558">
        <v>3</v>
      </c>
      <c r="E7558">
        <v>0</v>
      </c>
      <c r="F7558" t="s">
        <v>11</v>
      </c>
      <c r="G7558" t="s">
        <v>9209</v>
      </c>
      <c r="H7558" t="s">
        <v>4113</v>
      </c>
    </row>
    <row r="7559" spans="1:8" x14ac:dyDescent="0.35">
      <c r="A7559" t="s">
        <v>9210</v>
      </c>
      <c r="B7559" t="s">
        <v>9211</v>
      </c>
      <c r="C7559" t="s">
        <v>9212</v>
      </c>
      <c r="D7559">
        <v>3</v>
      </c>
      <c r="E7559">
        <v>1</v>
      </c>
      <c r="F7559" t="s">
        <v>11</v>
      </c>
      <c r="G7559" t="s">
        <v>9213</v>
      </c>
      <c r="H7559" t="s">
        <v>13</v>
      </c>
    </row>
    <row r="7560" spans="1:8" x14ac:dyDescent="0.35">
      <c r="A7560" t="s">
        <v>9228</v>
      </c>
      <c r="B7560" t="s">
        <v>9229</v>
      </c>
      <c r="C7560" t="s">
        <v>9230</v>
      </c>
      <c r="D7560">
        <v>3</v>
      </c>
      <c r="E7560">
        <v>1</v>
      </c>
      <c r="F7560" t="s">
        <v>11</v>
      </c>
      <c r="G7560" t="s">
        <v>9231</v>
      </c>
      <c r="H7560" t="s">
        <v>5000</v>
      </c>
    </row>
    <row r="7561" spans="1:8" x14ac:dyDescent="0.35">
      <c r="A7561" t="s">
        <v>9238</v>
      </c>
      <c r="B7561" t="s">
        <v>2575</v>
      </c>
      <c r="C7561" t="s">
        <v>2576</v>
      </c>
      <c r="D7561">
        <v>3</v>
      </c>
      <c r="E7561">
        <v>2</v>
      </c>
      <c r="F7561" t="s">
        <v>11</v>
      </c>
      <c r="G7561" t="s">
        <v>9239</v>
      </c>
      <c r="H7561" t="s">
        <v>2997</v>
      </c>
    </row>
    <row r="7562" spans="1:8" x14ac:dyDescent="0.35">
      <c r="A7562" t="s">
        <v>9244</v>
      </c>
      <c r="B7562" t="s">
        <v>9245</v>
      </c>
      <c r="C7562" t="s">
        <v>9246</v>
      </c>
      <c r="D7562">
        <v>3</v>
      </c>
      <c r="E7562">
        <v>0</v>
      </c>
      <c r="F7562" t="s">
        <v>11</v>
      </c>
      <c r="G7562" t="s">
        <v>9247</v>
      </c>
      <c r="H7562" t="s">
        <v>290</v>
      </c>
    </row>
    <row r="7563" spans="1:8" x14ac:dyDescent="0.35">
      <c r="A7563" t="s">
        <v>9248</v>
      </c>
      <c r="B7563" t="s">
        <v>662</v>
      </c>
      <c r="C7563" t="s">
        <v>663</v>
      </c>
      <c r="D7563">
        <v>3</v>
      </c>
      <c r="E7563">
        <v>2</v>
      </c>
      <c r="F7563" t="s">
        <v>11</v>
      </c>
      <c r="G7563" t="s">
        <v>9249</v>
      </c>
      <c r="H7563" t="s">
        <v>5771</v>
      </c>
    </row>
    <row r="7564" spans="1:8" x14ac:dyDescent="0.35">
      <c r="A7564" t="s">
        <v>9279</v>
      </c>
      <c r="B7564" t="s">
        <v>100</v>
      </c>
      <c r="C7564" t="s">
        <v>101</v>
      </c>
      <c r="D7564">
        <v>3</v>
      </c>
      <c r="E7564">
        <v>0</v>
      </c>
      <c r="F7564" t="s">
        <v>11</v>
      </c>
      <c r="G7564" t="s">
        <v>9280</v>
      </c>
      <c r="H7564" t="s">
        <v>18</v>
      </c>
    </row>
    <row r="7565" spans="1:8" x14ac:dyDescent="0.35">
      <c r="A7565" t="s">
        <v>9300</v>
      </c>
      <c r="B7565" t="s">
        <v>9301</v>
      </c>
      <c r="C7565" t="s">
        <v>9302</v>
      </c>
      <c r="D7565">
        <v>3</v>
      </c>
      <c r="E7565">
        <v>1</v>
      </c>
      <c r="F7565" t="s">
        <v>11</v>
      </c>
      <c r="G7565" t="s">
        <v>9303</v>
      </c>
      <c r="H7565" t="s">
        <v>481</v>
      </c>
    </row>
    <row r="7566" spans="1:8" x14ac:dyDescent="0.35">
      <c r="A7566" t="s">
        <v>9319</v>
      </c>
      <c r="B7566" t="s">
        <v>2406</v>
      </c>
      <c r="C7566" t="s">
        <v>2407</v>
      </c>
      <c r="D7566">
        <v>3</v>
      </c>
      <c r="E7566">
        <v>1</v>
      </c>
      <c r="F7566" t="s">
        <v>11</v>
      </c>
      <c r="G7566" t="s">
        <v>9320</v>
      </c>
      <c r="H7566" t="s">
        <v>5688</v>
      </c>
    </row>
    <row r="7567" spans="1:8" x14ac:dyDescent="0.35">
      <c r="A7567" t="s">
        <v>9389</v>
      </c>
      <c r="B7567" t="s">
        <v>9390</v>
      </c>
      <c r="C7567" t="s">
        <v>9391</v>
      </c>
      <c r="D7567">
        <v>3</v>
      </c>
      <c r="E7567">
        <v>2</v>
      </c>
      <c r="F7567" t="s">
        <v>11</v>
      </c>
      <c r="G7567" t="s">
        <v>9392</v>
      </c>
      <c r="H7567" t="s">
        <v>9393</v>
      </c>
    </row>
    <row r="7568" spans="1:8" x14ac:dyDescent="0.35">
      <c r="A7568" t="s">
        <v>9401</v>
      </c>
      <c r="B7568" t="s">
        <v>140</v>
      </c>
      <c r="C7568" t="s">
        <v>141</v>
      </c>
      <c r="D7568">
        <v>3</v>
      </c>
      <c r="E7568">
        <v>2</v>
      </c>
      <c r="F7568" t="s">
        <v>11</v>
      </c>
      <c r="G7568" t="s">
        <v>9402</v>
      </c>
      <c r="H7568" t="s">
        <v>2071</v>
      </c>
    </row>
    <row r="7569" spans="1:8" x14ac:dyDescent="0.35">
      <c r="A7569" t="s">
        <v>9429</v>
      </c>
      <c r="B7569" t="s">
        <v>2297</v>
      </c>
      <c r="C7569" t="s">
        <v>2298</v>
      </c>
      <c r="D7569">
        <v>3</v>
      </c>
      <c r="E7569">
        <v>0</v>
      </c>
      <c r="F7569" t="s">
        <v>11</v>
      </c>
      <c r="G7569" t="s">
        <v>9430</v>
      </c>
      <c r="H7569" t="s">
        <v>968</v>
      </c>
    </row>
    <row r="7570" spans="1:8" x14ac:dyDescent="0.35">
      <c r="A7570" t="s">
        <v>9505</v>
      </c>
      <c r="B7570" t="s">
        <v>2210</v>
      </c>
      <c r="C7570" t="s">
        <v>2211</v>
      </c>
      <c r="D7570">
        <v>3</v>
      </c>
      <c r="E7570">
        <v>0</v>
      </c>
      <c r="F7570" t="s">
        <v>11</v>
      </c>
      <c r="G7570" t="s">
        <v>9506</v>
      </c>
      <c r="H7570" t="s">
        <v>9507</v>
      </c>
    </row>
    <row r="7571" spans="1:8" x14ac:dyDescent="0.35">
      <c r="A7571" t="s">
        <v>9534</v>
      </c>
      <c r="B7571" t="s">
        <v>3082</v>
      </c>
      <c r="C7571" t="s">
        <v>3083</v>
      </c>
      <c r="D7571">
        <v>3</v>
      </c>
      <c r="E7571">
        <v>0</v>
      </c>
      <c r="F7571" t="s">
        <v>11</v>
      </c>
      <c r="G7571" t="s">
        <v>9535</v>
      </c>
      <c r="H7571" t="s">
        <v>6854</v>
      </c>
    </row>
    <row r="7572" spans="1:8" x14ac:dyDescent="0.35">
      <c r="A7572" t="s">
        <v>9538</v>
      </c>
      <c r="B7572" t="s">
        <v>5970</v>
      </c>
      <c r="C7572" t="s">
        <v>5971</v>
      </c>
      <c r="D7572">
        <v>3</v>
      </c>
      <c r="E7572">
        <v>1</v>
      </c>
      <c r="F7572" t="s">
        <v>11</v>
      </c>
      <c r="G7572" t="s">
        <v>9539</v>
      </c>
      <c r="H7572" t="s">
        <v>2332</v>
      </c>
    </row>
    <row r="7573" spans="1:8" x14ac:dyDescent="0.35">
      <c r="A7573" t="s">
        <v>9584</v>
      </c>
      <c r="B7573" t="s">
        <v>135</v>
      </c>
      <c r="C7573" t="s">
        <v>136</v>
      </c>
      <c r="D7573">
        <v>3</v>
      </c>
      <c r="E7573">
        <v>1</v>
      </c>
      <c r="F7573" t="s">
        <v>11</v>
      </c>
      <c r="G7573" t="s">
        <v>9582</v>
      </c>
      <c r="H7573" t="s">
        <v>1192</v>
      </c>
    </row>
    <row r="7574" spans="1:8" x14ac:dyDescent="0.35">
      <c r="A7574" t="s">
        <v>9591</v>
      </c>
      <c r="B7574" t="s">
        <v>3247</v>
      </c>
      <c r="C7574" t="s">
        <v>3248</v>
      </c>
      <c r="D7574">
        <v>3</v>
      </c>
      <c r="E7574">
        <v>2</v>
      </c>
      <c r="F7574" t="s">
        <v>11</v>
      </c>
      <c r="G7574" t="s">
        <v>9592</v>
      </c>
      <c r="H7574" t="s">
        <v>9593</v>
      </c>
    </row>
    <row r="7575" spans="1:8" x14ac:dyDescent="0.35">
      <c r="A7575" t="s">
        <v>9614</v>
      </c>
      <c r="B7575" t="s">
        <v>697</v>
      </c>
      <c r="C7575" t="s">
        <v>698</v>
      </c>
      <c r="D7575">
        <v>3</v>
      </c>
      <c r="E7575">
        <v>2</v>
      </c>
      <c r="F7575" t="s">
        <v>11</v>
      </c>
      <c r="G7575" t="s">
        <v>9615</v>
      </c>
      <c r="H7575" t="s">
        <v>2787</v>
      </c>
    </row>
    <row r="7576" spans="1:8" x14ac:dyDescent="0.35">
      <c r="A7576" t="s">
        <v>9628</v>
      </c>
      <c r="B7576" t="s">
        <v>2151</v>
      </c>
      <c r="C7576" t="s">
        <v>2152</v>
      </c>
      <c r="D7576">
        <v>3</v>
      </c>
      <c r="E7576">
        <v>0</v>
      </c>
      <c r="F7576" t="s">
        <v>11</v>
      </c>
      <c r="G7576" t="s">
        <v>9629</v>
      </c>
      <c r="H7576" t="s">
        <v>18</v>
      </c>
    </row>
    <row r="7577" spans="1:8" x14ac:dyDescent="0.35">
      <c r="A7577" t="s">
        <v>9631</v>
      </c>
      <c r="B7577" t="s">
        <v>3037</v>
      </c>
      <c r="C7577" t="s">
        <v>3038</v>
      </c>
      <c r="D7577">
        <v>3</v>
      </c>
      <c r="E7577">
        <v>3</v>
      </c>
      <c r="F7577" t="s">
        <v>11</v>
      </c>
      <c r="G7577" t="s">
        <v>9632</v>
      </c>
      <c r="H7577" t="s">
        <v>2938</v>
      </c>
    </row>
    <row r="7578" spans="1:8" x14ac:dyDescent="0.35">
      <c r="A7578" t="s">
        <v>9641</v>
      </c>
      <c r="B7578" t="s">
        <v>7197</v>
      </c>
      <c r="C7578" t="s">
        <v>7198</v>
      </c>
      <c r="D7578">
        <v>3</v>
      </c>
      <c r="E7578">
        <v>1</v>
      </c>
      <c r="F7578" t="s">
        <v>11</v>
      </c>
      <c r="G7578" t="s">
        <v>9640</v>
      </c>
      <c r="H7578" t="s">
        <v>251</v>
      </c>
    </row>
    <row r="7579" spans="1:8" x14ac:dyDescent="0.35">
      <c r="A7579" t="s">
        <v>9662</v>
      </c>
      <c r="B7579" t="s">
        <v>9663</v>
      </c>
      <c r="C7579" t="s">
        <v>9664</v>
      </c>
      <c r="D7579">
        <v>3</v>
      </c>
      <c r="E7579">
        <v>2</v>
      </c>
      <c r="F7579" t="s">
        <v>11</v>
      </c>
      <c r="G7579" t="s">
        <v>9665</v>
      </c>
      <c r="H7579" t="s">
        <v>9666</v>
      </c>
    </row>
    <row r="7580" spans="1:8" x14ac:dyDescent="0.35">
      <c r="A7580" t="s">
        <v>9682</v>
      </c>
      <c r="B7580" t="s">
        <v>9526</v>
      </c>
      <c r="C7580" t="s">
        <v>9527</v>
      </c>
      <c r="D7580">
        <v>3</v>
      </c>
      <c r="E7580">
        <v>2</v>
      </c>
      <c r="F7580" t="s">
        <v>11</v>
      </c>
      <c r="G7580" t="s">
        <v>9683</v>
      </c>
      <c r="H7580" t="s">
        <v>9684</v>
      </c>
    </row>
    <row r="7581" spans="1:8" x14ac:dyDescent="0.35">
      <c r="A7581" t="s">
        <v>9708</v>
      </c>
      <c r="B7581" t="s">
        <v>9709</v>
      </c>
      <c r="C7581" t="s">
        <v>9710</v>
      </c>
      <c r="D7581">
        <v>3</v>
      </c>
      <c r="E7581">
        <v>0</v>
      </c>
      <c r="F7581" t="s">
        <v>11</v>
      </c>
      <c r="G7581" t="s">
        <v>9701</v>
      </c>
      <c r="H7581" t="s">
        <v>1345</v>
      </c>
    </row>
    <row r="7582" spans="1:8" x14ac:dyDescent="0.35">
      <c r="A7582" t="s">
        <v>9757</v>
      </c>
      <c r="B7582" t="s">
        <v>9758</v>
      </c>
      <c r="C7582" t="s">
        <v>9759</v>
      </c>
      <c r="D7582">
        <v>3</v>
      </c>
      <c r="E7582">
        <v>2</v>
      </c>
      <c r="F7582" t="s">
        <v>11</v>
      </c>
      <c r="G7582" t="s">
        <v>9760</v>
      </c>
      <c r="H7582" t="s">
        <v>68</v>
      </c>
    </row>
    <row r="7583" spans="1:8" x14ac:dyDescent="0.35">
      <c r="A7583" t="s">
        <v>9761</v>
      </c>
      <c r="B7583" t="s">
        <v>9762</v>
      </c>
      <c r="C7583" t="s">
        <v>9763</v>
      </c>
      <c r="D7583">
        <v>3</v>
      </c>
      <c r="E7583">
        <v>0</v>
      </c>
      <c r="F7583" t="s">
        <v>11</v>
      </c>
      <c r="G7583" t="s">
        <v>9764</v>
      </c>
      <c r="H7583" t="s">
        <v>9765</v>
      </c>
    </row>
    <row r="7584" spans="1:8" x14ac:dyDescent="0.35">
      <c r="A7584" t="s">
        <v>9776</v>
      </c>
      <c r="B7584" t="s">
        <v>3082</v>
      </c>
      <c r="C7584" t="s">
        <v>3083</v>
      </c>
      <c r="D7584">
        <v>3</v>
      </c>
      <c r="E7584">
        <v>0</v>
      </c>
      <c r="F7584" t="s">
        <v>11</v>
      </c>
      <c r="G7584" t="s">
        <v>9775</v>
      </c>
      <c r="H7584" t="s">
        <v>3804</v>
      </c>
    </row>
    <row r="7585" spans="1:8" x14ac:dyDescent="0.35">
      <c r="A7585" t="s">
        <v>9798</v>
      </c>
      <c r="B7585" t="s">
        <v>9799</v>
      </c>
      <c r="C7585" t="s">
        <v>9800</v>
      </c>
      <c r="D7585">
        <v>3</v>
      </c>
      <c r="E7585">
        <v>0</v>
      </c>
      <c r="F7585" t="s">
        <v>11</v>
      </c>
      <c r="G7585" t="s">
        <v>9789</v>
      </c>
      <c r="H7585" t="s">
        <v>812</v>
      </c>
    </row>
    <row r="7586" spans="1:8" x14ac:dyDescent="0.35">
      <c r="A7586" t="s">
        <v>9854</v>
      </c>
      <c r="B7586" t="s">
        <v>2502</v>
      </c>
      <c r="C7586" t="s">
        <v>2503</v>
      </c>
      <c r="D7586">
        <v>3</v>
      </c>
      <c r="E7586">
        <v>0</v>
      </c>
      <c r="F7586" t="s">
        <v>11</v>
      </c>
      <c r="G7586" t="s">
        <v>9855</v>
      </c>
      <c r="H7586" t="s">
        <v>227</v>
      </c>
    </row>
    <row r="7587" spans="1:8" x14ac:dyDescent="0.35">
      <c r="A7587" t="s">
        <v>9863</v>
      </c>
      <c r="B7587" t="s">
        <v>9864</v>
      </c>
      <c r="C7587" t="s">
        <v>9865</v>
      </c>
      <c r="D7587">
        <v>3</v>
      </c>
      <c r="E7587">
        <v>2</v>
      </c>
      <c r="F7587" t="s">
        <v>11</v>
      </c>
      <c r="G7587" t="s">
        <v>9866</v>
      </c>
      <c r="H7587" t="s">
        <v>18</v>
      </c>
    </row>
    <row r="7588" spans="1:8" x14ac:dyDescent="0.35">
      <c r="A7588" t="s">
        <v>9889</v>
      </c>
      <c r="B7588" t="s">
        <v>3934</v>
      </c>
      <c r="C7588" t="s">
        <v>3935</v>
      </c>
      <c r="D7588">
        <v>3</v>
      </c>
      <c r="E7588">
        <v>1</v>
      </c>
      <c r="F7588" t="s">
        <v>11</v>
      </c>
      <c r="G7588" t="s">
        <v>9888</v>
      </c>
      <c r="H7588" t="s">
        <v>9890</v>
      </c>
    </row>
    <row r="7589" spans="1:8" x14ac:dyDescent="0.35">
      <c r="A7589" t="s">
        <v>9910</v>
      </c>
      <c r="B7589" t="s">
        <v>9911</v>
      </c>
      <c r="C7589" t="s">
        <v>9912</v>
      </c>
      <c r="D7589">
        <v>3</v>
      </c>
      <c r="E7589">
        <v>4</v>
      </c>
      <c r="F7589" t="s">
        <v>11</v>
      </c>
      <c r="G7589" t="s">
        <v>9913</v>
      </c>
      <c r="H7589" t="s">
        <v>7747</v>
      </c>
    </row>
    <row r="7590" spans="1:8" x14ac:dyDescent="0.35">
      <c r="A7590" t="s">
        <v>9964</v>
      </c>
      <c r="B7590" t="s">
        <v>2626</v>
      </c>
      <c r="C7590" t="s">
        <v>2627</v>
      </c>
      <c r="D7590">
        <v>3</v>
      </c>
      <c r="E7590">
        <v>2</v>
      </c>
      <c r="F7590" t="s">
        <v>11</v>
      </c>
      <c r="G7590" t="s">
        <v>9965</v>
      </c>
      <c r="H7590" t="s">
        <v>304</v>
      </c>
    </row>
    <row r="7591" spans="1:8" x14ac:dyDescent="0.35">
      <c r="A7591" t="s">
        <v>9999</v>
      </c>
      <c r="B7591" t="s">
        <v>436</v>
      </c>
      <c r="C7591" t="s">
        <v>437</v>
      </c>
      <c r="D7591">
        <v>3</v>
      </c>
      <c r="E7591">
        <v>2</v>
      </c>
      <c r="F7591" t="s">
        <v>11</v>
      </c>
      <c r="G7591" t="s">
        <v>10000</v>
      </c>
      <c r="H7591" t="s">
        <v>419</v>
      </c>
    </row>
    <row r="7592" spans="1:8" x14ac:dyDescent="0.35">
      <c r="A7592" t="s">
        <v>10001</v>
      </c>
      <c r="B7592" t="s">
        <v>1535</v>
      </c>
      <c r="C7592" t="s">
        <v>1536</v>
      </c>
      <c r="D7592">
        <v>3</v>
      </c>
      <c r="E7592">
        <v>0</v>
      </c>
      <c r="F7592" t="s">
        <v>11</v>
      </c>
      <c r="G7592" t="s">
        <v>10002</v>
      </c>
      <c r="H7592" t="s">
        <v>434</v>
      </c>
    </row>
    <row r="7593" spans="1:8" x14ac:dyDescent="0.35">
      <c r="A7593" t="s">
        <v>10003</v>
      </c>
      <c r="B7593" t="s">
        <v>10004</v>
      </c>
      <c r="C7593" t="s">
        <v>10005</v>
      </c>
      <c r="D7593">
        <v>3</v>
      </c>
      <c r="E7593">
        <v>1</v>
      </c>
      <c r="F7593" t="s">
        <v>11</v>
      </c>
      <c r="G7593" t="s">
        <v>10006</v>
      </c>
      <c r="H7593" t="s">
        <v>4942</v>
      </c>
    </row>
    <row r="7594" spans="1:8" x14ac:dyDescent="0.35">
      <c r="A7594" t="s">
        <v>10012</v>
      </c>
      <c r="B7594" t="s">
        <v>10013</v>
      </c>
      <c r="C7594" t="s">
        <v>10014</v>
      </c>
      <c r="D7594">
        <v>3</v>
      </c>
      <c r="E7594">
        <v>2</v>
      </c>
      <c r="F7594" t="s">
        <v>11</v>
      </c>
      <c r="G7594" t="s">
        <v>10015</v>
      </c>
      <c r="H7594" t="s">
        <v>1122</v>
      </c>
    </row>
    <row r="7595" spans="1:8" x14ac:dyDescent="0.35">
      <c r="A7595" t="s">
        <v>10042</v>
      </c>
      <c r="B7595" t="s">
        <v>1374</v>
      </c>
      <c r="C7595" t="s">
        <v>1375</v>
      </c>
      <c r="D7595">
        <v>3</v>
      </c>
      <c r="E7595">
        <v>5</v>
      </c>
      <c r="F7595" t="s">
        <v>11</v>
      </c>
      <c r="G7595" t="s">
        <v>10043</v>
      </c>
      <c r="H7595" t="s">
        <v>392</v>
      </c>
    </row>
    <row r="7596" spans="1:8" x14ac:dyDescent="0.35">
      <c r="A7596" t="s">
        <v>10051</v>
      </c>
      <c r="B7596" t="s">
        <v>10052</v>
      </c>
      <c r="C7596" t="s">
        <v>10053</v>
      </c>
      <c r="D7596">
        <v>3</v>
      </c>
      <c r="E7596">
        <v>2</v>
      </c>
      <c r="F7596" t="s">
        <v>11</v>
      </c>
      <c r="G7596" t="s">
        <v>10054</v>
      </c>
      <c r="H7596" t="s">
        <v>429</v>
      </c>
    </row>
    <row r="7597" spans="1:8" x14ac:dyDescent="0.35">
      <c r="A7597" t="s">
        <v>10092</v>
      </c>
      <c r="B7597" t="s">
        <v>10093</v>
      </c>
      <c r="C7597" t="s">
        <v>10094</v>
      </c>
      <c r="D7597">
        <v>3</v>
      </c>
      <c r="E7597">
        <v>2</v>
      </c>
      <c r="F7597" t="s">
        <v>11</v>
      </c>
      <c r="G7597" t="s">
        <v>10095</v>
      </c>
      <c r="H7597" t="s">
        <v>712</v>
      </c>
    </row>
    <row r="7598" spans="1:8" x14ac:dyDescent="0.35">
      <c r="A7598" t="s">
        <v>10131</v>
      </c>
      <c r="B7598" t="s">
        <v>10132</v>
      </c>
      <c r="C7598" t="s">
        <v>10133</v>
      </c>
      <c r="D7598">
        <v>3</v>
      </c>
      <c r="E7598">
        <v>2</v>
      </c>
      <c r="F7598" t="s">
        <v>11</v>
      </c>
      <c r="G7598" t="s">
        <v>10134</v>
      </c>
      <c r="H7598" t="s">
        <v>2400</v>
      </c>
    </row>
    <row r="7599" spans="1:8" x14ac:dyDescent="0.35">
      <c r="A7599" t="s">
        <v>10144</v>
      </c>
      <c r="B7599" t="s">
        <v>1957</v>
      </c>
      <c r="C7599" t="s">
        <v>1958</v>
      </c>
      <c r="D7599">
        <v>3</v>
      </c>
      <c r="E7599">
        <v>2</v>
      </c>
      <c r="F7599" t="s">
        <v>11</v>
      </c>
      <c r="G7599" t="s">
        <v>10145</v>
      </c>
      <c r="H7599" t="s">
        <v>1412</v>
      </c>
    </row>
    <row r="7600" spans="1:8" x14ac:dyDescent="0.35">
      <c r="A7600" t="s">
        <v>10162</v>
      </c>
      <c r="B7600" t="s">
        <v>10163</v>
      </c>
      <c r="C7600" t="s">
        <v>10164</v>
      </c>
      <c r="D7600">
        <v>3</v>
      </c>
      <c r="E7600">
        <v>2</v>
      </c>
      <c r="F7600" t="s">
        <v>11</v>
      </c>
      <c r="G7600" t="s">
        <v>10165</v>
      </c>
      <c r="H7600" t="s">
        <v>481</v>
      </c>
    </row>
    <row r="7601" spans="1:8" x14ac:dyDescent="0.35">
      <c r="A7601" t="s">
        <v>10178</v>
      </c>
      <c r="B7601" t="s">
        <v>10179</v>
      </c>
      <c r="C7601" t="s">
        <v>10180</v>
      </c>
      <c r="D7601">
        <v>3</v>
      </c>
      <c r="E7601">
        <v>3</v>
      </c>
      <c r="F7601" t="s">
        <v>11</v>
      </c>
      <c r="G7601" t="s">
        <v>10181</v>
      </c>
      <c r="H7601" t="s">
        <v>1183</v>
      </c>
    </row>
    <row r="7602" spans="1:8" x14ac:dyDescent="0.35">
      <c r="A7602" t="s">
        <v>10206</v>
      </c>
      <c r="B7602" t="s">
        <v>10207</v>
      </c>
      <c r="C7602" t="s">
        <v>10208</v>
      </c>
      <c r="D7602">
        <v>3</v>
      </c>
      <c r="E7602">
        <v>2</v>
      </c>
      <c r="F7602" t="s">
        <v>11</v>
      </c>
      <c r="G7602" t="s">
        <v>10209</v>
      </c>
      <c r="H7602" t="s">
        <v>68</v>
      </c>
    </row>
    <row r="7603" spans="1:8" x14ac:dyDescent="0.35">
      <c r="A7603" t="s">
        <v>10234</v>
      </c>
      <c r="B7603" t="s">
        <v>4624</v>
      </c>
      <c r="C7603" t="s">
        <v>4625</v>
      </c>
      <c r="D7603">
        <v>3</v>
      </c>
      <c r="E7603">
        <v>3</v>
      </c>
      <c r="F7603" t="s">
        <v>11</v>
      </c>
      <c r="G7603" t="s">
        <v>10235</v>
      </c>
      <c r="H7603" t="s">
        <v>3175</v>
      </c>
    </row>
    <row r="7604" spans="1:8" x14ac:dyDescent="0.35">
      <c r="A7604" t="s">
        <v>10267</v>
      </c>
      <c r="B7604" t="s">
        <v>352</v>
      </c>
      <c r="C7604" t="s">
        <v>353</v>
      </c>
      <c r="D7604">
        <v>3</v>
      </c>
      <c r="E7604">
        <v>2</v>
      </c>
      <c r="F7604" t="s">
        <v>11</v>
      </c>
      <c r="G7604" t="s">
        <v>10268</v>
      </c>
      <c r="H7604" t="s">
        <v>338</v>
      </c>
    </row>
    <row r="7605" spans="1:8" x14ac:dyDescent="0.35">
      <c r="A7605" t="s">
        <v>10287</v>
      </c>
      <c r="B7605" t="s">
        <v>684</v>
      </c>
      <c r="C7605" t="s">
        <v>685</v>
      </c>
      <c r="D7605">
        <v>3</v>
      </c>
      <c r="E7605">
        <v>2</v>
      </c>
      <c r="F7605" t="s">
        <v>11</v>
      </c>
      <c r="G7605" t="s">
        <v>10288</v>
      </c>
      <c r="H7605" t="s">
        <v>8037</v>
      </c>
    </row>
    <row r="7606" spans="1:8" x14ac:dyDescent="0.35">
      <c r="A7606" t="s">
        <v>10289</v>
      </c>
      <c r="B7606" t="s">
        <v>10290</v>
      </c>
      <c r="C7606" t="s">
        <v>10291</v>
      </c>
      <c r="D7606">
        <v>3</v>
      </c>
      <c r="E7606">
        <v>1</v>
      </c>
      <c r="F7606" t="s">
        <v>11</v>
      </c>
      <c r="G7606" t="s">
        <v>10292</v>
      </c>
      <c r="H7606" t="s">
        <v>3044</v>
      </c>
    </row>
    <row r="7607" spans="1:8" x14ac:dyDescent="0.35">
      <c r="A7607" t="s">
        <v>10354</v>
      </c>
      <c r="B7607" t="s">
        <v>5998</v>
      </c>
      <c r="C7607" t="s">
        <v>5999</v>
      </c>
      <c r="D7607">
        <v>3</v>
      </c>
      <c r="E7607">
        <v>0</v>
      </c>
      <c r="F7607" t="s">
        <v>11</v>
      </c>
      <c r="G7607" t="s">
        <v>10355</v>
      </c>
      <c r="H7607" t="s">
        <v>6001</v>
      </c>
    </row>
    <row r="7608" spans="1:8" x14ac:dyDescent="0.35">
      <c r="A7608" t="s">
        <v>10359</v>
      </c>
      <c r="B7608" t="s">
        <v>9235</v>
      </c>
      <c r="C7608" t="s">
        <v>9236</v>
      </c>
      <c r="D7608">
        <v>3</v>
      </c>
      <c r="E7608">
        <v>2</v>
      </c>
      <c r="F7608" t="s">
        <v>11</v>
      </c>
      <c r="G7608" t="s">
        <v>10360</v>
      </c>
      <c r="H7608" t="s">
        <v>457</v>
      </c>
    </row>
    <row r="7609" spans="1:8" x14ac:dyDescent="0.35">
      <c r="A7609" t="s">
        <v>10393</v>
      </c>
      <c r="B7609" t="s">
        <v>10394</v>
      </c>
      <c r="C7609" t="s">
        <v>10395</v>
      </c>
      <c r="D7609">
        <v>3</v>
      </c>
      <c r="E7609">
        <v>1</v>
      </c>
      <c r="F7609" t="s">
        <v>11</v>
      </c>
      <c r="G7609" t="s">
        <v>10396</v>
      </c>
      <c r="H7609" t="s">
        <v>495</v>
      </c>
    </row>
    <row r="7610" spans="1:8" x14ac:dyDescent="0.35">
      <c r="A7610" t="s">
        <v>10416</v>
      </c>
      <c r="B7610" t="s">
        <v>1139</v>
      </c>
      <c r="C7610" t="s">
        <v>1140</v>
      </c>
      <c r="D7610">
        <v>3</v>
      </c>
      <c r="E7610">
        <v>0</v>
      </c>
      <c r="F7610" t="s">
        <v>11</v>
      </c>
      <c r="G7610" t="s">
        <v>10417</v>
      </c>
      <c r="H7610" t="s">
        <v>546</v>
      </c>
    </row>
    <row r="7611" spans="1:8" x14ac:dyDescent="0.35">
      <c r="A7611" t="s">
        <v>10421</v>
      </c>
      <c r="B7611" t="s">
        <v>4591</v>
      </c>
      <c r="C7611" t="s">
        <v>4592</v>
      </c>
      <c r="D7611">
        <v>3</v>
      </c>
      <c r="E7611">
        <v>1</v>
      </c>
      <c r="F7611" t="s">
        <v>11</v>
      </c>
      <c r="G7611" t="s">
        <v>10422</v>
      </c>
      <c r="H7611" t="s">
        <v>10423</v>
      </c>
    </row>
    <row r="7612" spans="1:8" x14ac:dyDescent="0.35">
      <c r="A7612" t="s">
        <v>10449</v>
      </c>
      <c r="B7612" t="s">
        <v>10450</v>
      </c>
      <c r="C7612" t="s">
        <v>10451</v>
      </c>
      <c r="D7612">
        <v>3</v>
      </c>
      <c r="E7612">
        <v>3</v>
      </c>
      <c r="F7612" t="s">
        <v>11</v>
      </c>
      <c r="G7612" t="s">
        <v>10452</v>
      </c>
      <c r="H7612" t="s">
        <v>3702</v>
      </c>
    </row>
    <row r="7613" spans="1:8" x14ac:dyDescent="0.35">
      <c r="A7613" t="s">
        <v>10492</v>
      </c>
      <c r="B7613" t="s">
        <v>10493</v>
      </c>
      <c r="C7613" t="s">
        <v>10494</v>
      </c>
      <c r="D7613">
        <v>3</v>
      </c>
      <c r="E7613">
        <v>2</v>
      </c>
      <c r="F7613" t="s">
        <v>11</v>
      </c>
      <c r="G7613" t="s">
        <v>10495</v>
      </c>
      <c r="H7613" t="s">
        <v>2052</v>
      </c>
    </row>
    <row r="7614" spans="1:8" x14ac:dyDescent="0.35">
      <c r="A7614" t="s">
        <v>10526</v>
      </c>
      <c r="B7614" t="s">
        <v>10527</v>
      </c>
      <c r="C7614" t="s">
        <v>10528</v>
      </c>
      <c r="D7614">
        <v>3</v>
      </c>
      <c r="E7614">
        <v>2</v>
      </c>
      <c r="F7614" t="s">
        <v>11</v>
      </c>
      <c r="G7614" t="s">
        <v>10529</v>
      </c>
      <c r="H7614" t="s">
        <v>143</v>
      </c>
    </row>
    <row r="7615" spans="1:8" x14ac:dyDescent="0.35">
      <c r="A7615" t="s">
        <v>10534</v>
      </c>
      <c r="B7615" t="s">
        <v>5580</v>
      </c>
      <c r="C7615" t="s">
        <v>5581</v>
      </c>
      <c r="D7615">
        <v>3</v>
      </c>
      <c r="E7615">
        <v>2</v>
      </c>
      <c r="F7615" t="s">
        <v>11</v>
      </c>
      <c r="G7615" t="s">
        <v>10535</v>
      </c>
      <c r="H7615" t="s">
        <v>3702</v>
      </c>
    </row>
    <row r="7616" spans="1:8" x14ac:dyDescent="0.35">
      <c r="A7616" t="s">
        <v>10539</v>
      </c>
      <c r="B7616" t="s">
        <v>3086</v>
      </c>
      <c r="C7616" t="s">
        <v>3087</v>
      </c>
      <c r="D7616">
        <v>3</v>
      </c>
      <c r="E7616">
        <v>0</v>
      </c>
      <c r="F7616" t="s">
        <v>11</v>
      </c>
      <c r="G7616" t="s">
        <v>10540</v>
      </c>
      <c r="H7616" t="s">
        <v>9777</v>
      </c>
    </row>
    <row r="7617" spans="1:8" x14ac:dyDescent="0.35">
      <c r="A7617" t="s">
        <v>10544</v>
      </c>
      <c r="B7617" t="s">
        <v>8787</v>
      </c>
      <c r="C7617" t="s">
        <v>8788</v>
      </c>
      <c r="D7617">
        <v>3</v>
      </c>
      <c r="E7617">
        <v>2</v>
      </c>
      <c r="F7617" t="s">
        <v>11</v>
      </c>
      <c r="G7617" t="s">
        <v>10545</v>
      </c>
      <c r="H7617" t="s">
        <v>1601</v>
      </c>
    </row>
    <row r="7618" spans="1:8" x14ac:dyDescent="0.35">
      <c r="A7618" t="s">
        <v>10593</v>
      </c>
      <c r="B7618" t="s">
        <v>211</v>
      </c>
      <c r="C7618" t="s">
        <v>212</v>
      </c>
      <c r="D7618">
        <v>3</v>
      </c>
      <c r="E7618">
        <v>2</v>
      </c>
      <c r="F7618" t="s">
        <v>11</v>
      </c>
      <c r="G7618" t="s">
        <v>10594</v>
      </c>
      <c r="H7618" t="s">
        <v>1064</v>
      </c>
    </row>
    <row r="7619" spans="1:8" x14ac:dyDescent="0.35">
      <c r="A7619" t="s">
        <v>10608</v>
      </c>
      <c r="B7619" t="s">
        <v>640</v>
      </c>
      <c r="C7619" t="s">
        <v>641</v>
      </c>
      <c r="D7619">
        <v>3</v>
      </c>
      <c r="E7619">
        <v>0</v>
      </c>
      <c r="F7619" t="s">
        <v>11</v>
      </c>
      <c r="G7619" t="s">
        <v>10609</v>
      </c>
      <c r="H7619" t="s">
        <v>10610</v>
      </c>
    </row>
    <row r="7620" spans="1:8" x14ac:dyDescent="0.35">
      <c r="A7620" t="s">
        <v>10642</v>
      </c>
      <c r="B7620" t="s">
        <v>10643</v>
      </c>
      <c r="C7620" t="s">
        <v>10644</v>
      </c>
      <c r="D7620">
        <v>3</v>
      </c>
      <c r="E7620">
        <v>0</v>
      </c>
      <c r="F7620" t="s">
        <v>11</v>
      </c>
      <c r="G7620" t="s">
        <v>10645</v>
      </c>
      <c r="H7620" t="s">
        <v>18</v>
      </c>
    </row>
    <row r="7621" spans="1:8" x14ac:dyDescent="0.35">
      <c r="A7621" t="s">
        <v>10713</v>
      </c>
      <c r="B7621" t="s">
        <v>758</v>
      </c>
      <c r="C7621" t="s">
        <v>759</v>
      </c>
      <c r="D7621">
        <v>3</v>
      </c>
      <c r="E7621">
        <v>0</v>
      </c>
      <c r="F7621" t="s">
        <v>11</v>
      </c>
      <c r="G7621" t="s">
        <v>10714</v>
      </c>
      <c r="H7621" t="s">
        <v>495</v>
      </c>
    </row>
    <row r="7622" spans="1:8" x14ac:dyDescent="0.35">
      <c r="A7622" t="s">
        <v>10715</v>
      </c>
      <c r="B7622" t="s">
        <v>6100</v>
      </c>
      <c r="C7622" t="s">
        <v>6101</v>
      </c>
      <c r="D7622">
        <v>3</v>
      </c>
      <c r="E7622">
        <v>2</v>
      </c>
      <c r="F7622" t="s">
        <v>11</v>
      </c>
      <c r="G7622" t="s">
        <v>10716</v>
      </c>
      <c r="H7622" t="s">
        <v>10717</v>
      </c>
    </row>
    <row r="7623" spans="1:8" x14ac:dyDescent="0.35">
      <c r="A7623" t="s">
        <v>10746</v>
      </c>
      <c r="B7623" t="s">
        <v>528</v>
      </c>
      <c r="C7623" t="s">
        <v>529</v>
      </c>
      <c r="D7623">
        <v>3</v>
      </c>
      <c r="E7623">
        <v>2</v>
      </c>
      <c r="F7623" t="s">
        <v>11</v>
      </c>
      <c r="G7623" t="s">
        <v>10747</v>
      </c>
      <c r="H7623" t="s">
        <v>490</v>
      </c>
    </row>
    <row r="7624" spans="1:8" x14ac:dyDescent="0.35">
      <c r="A7624" t="s">
        <v>10748</v>
      </c>
      <c r="B7624" t="s">
        <v>436</v>
      </c>
      <c r="C7624" t="s">
        <v>437</v>
      </c>
      <c r="D7624">
        <v>3</v>
      </c>
      <c r="E7624">
        <v>2</v>
      </c>
      <c r="F7624" t="s">
        <v>11</v>
      </c>
      <c r="G7624" t="s">
        <v>10749</v>
      </c>
      <c r="H7624" t="s">
        <v>812</v>
      </c>
    </row>
    <row r="7625" spans="1:8" x14ac:dyDescent="0.35">
      <c r="A7625" t="s">
        <v>10768</v>
      </c>
      <c r="B7625" t="s">
        <v>10769</v>
      </c>
      <c r="C7625" t="s">
        <v>10770</v>
      </c>
      <c r="D7625">
        <v>3</v>
      </c>
      <c r="E7625">
        <v>5</v>
      </c>
      <c r="F7625" t="s">
        <v>11</v>
      </c>
      <c r="G7625" t="s">
        <v>10771</v>
      </c>
      <c r="H7625" t="s">
        <v>3794</v>
      </c>
    </row>
    <row r="7626" spans="1:8" x14ac:dyDescent="0.35">
      <c r="A7626" t="s">
        <v>10772</v>
      </c>
      <c r="B7626" t="s">
        <v>4249</v>
      </c>
      <c r="C7626" t="s">
        <v>4250</v>
      </c>
      <c r="D7626">
        <v>3</v>
      </c>
      <c r="E7626">
        <v>1</v>
      </c>
      <c r="F7626" t="s">
        <v>11</v>
      </c>
      <c r="G7626" t="s">
        <v>10773</v>
      </c>
      <c r="H7626" t="s">
        <v>4441</v>
      </c>
    </row>
    <row r="7627" spans="1:8" x14ac:dyDescent="0.35">
      <c r="A7627" t="s">
        <v>10785</v>
      </c>
      <c r="B7627" t="s">
        <v>100</v>
      </c>
      <c r="C7627" t="s">
        <v>101</v>
      </c>
      <c r="D7627">
        <v>3</v>
      </c>
      <c r="E7627">
        <v>2</v>
      </c>
      <c r="F7627" t="s">
        <v>11</v>
      </c>
      <c r="G7627" t="s">
        <v>10784</v>
      </c>
      <c r="H7627" t="s">
        <v>10786</v>
      </c>
    </row>
    <row r="7628" spans="1:8" x14ac:dyDescent="0.35">
      <c r="A7628" t="s">
        <v>10787</v>
      </c>
      <c r="B7628" t="s">
        <v>100</v>
      </c>
      <c r="C7628" t="s">
        <v>101</v>
      </c>
      <c r="D7628">
        <v>3</v>
      </c>
      <c r="E7628">
        <v>0</v>
      </c>
      <c r="F7628" t="s">
        <v>11</v>
      </c>
      <c r="G7628" t="s">
        <v>10788</v>
      </c>
      <c r="H7628" t="s">
        <v>787</v>
      </c>
    </row>
    <row r="7629" spans="1:8" x14ac:dyDescent="0.35">
      <c r="A7629" t="s">
        <v>10808</v>
      </c>
      <c r="B7629" t="s">
        <v>6100</v>
      </c>
      <c r="C7629" t="s">
        <v>6101</v>
      </c>
      <c r="D7629">
        <v>3</v>
      </c>
      <c r="E7629">
        <v>0</v>
      </c>
      <c r="F7629" t="s">
        <v>11</v>
      </c>
      <c r="G7629" t="s">
        <v>10809</v>
      </c>
      <c r="H7629" t="s">
        <v>1192</v>
      </c>
    </row>
    <row r="7630" spans="1:8" x14ac:dyDescent="0.35">
      <c r="A7630" t="s">
        <v>10827</v>
      </c>
      <c r="B7630" t="s">
        <v>1263</v>
      </c>
      <c r="C7630" t="s">
        <v>1264</v>
      </c>
      <c r="D7630">
        <v>3</v>
      </c>
      <c r="E7630">
        <v>2</v>
      </c>
      <c r="F7630" t="s">
        <v>11</v>
      </c>
      <c r="G7630" t="s">
        <v>10828</v>
      </c>
      <c r="H7630" t="s">
        <v>68</v>
      </c>
    </row>
    <row r="7631" spans="1:8" x14ac:dyDescent="0.35">
      <c r="A7631" t="s">
        <v>10838</v>
      </c>
      <c r="B7631" t="s">
        <v>1104</v>
      </c>
      <c r="C7631" t="s">
        <v>1105</v>
      </c>
      <c r="D7631">
        <v>3</v>
      </c>
      <c r="E7631">
        <v>0</v>
      </c>
      <c r="F7631" t="s">
        <v>11</v>
      </c>
      <c r="G7631" t="s">
        <v>10839</v>
      </c>
      <c r="H7631" t="s">
        <v>362</v>
      </c>
    </row>
    <row r="7632" spans="1:8" x14ac:dyDescent="0.35">
      <c r="A7632" t="s">
        <v>10893</v>
      </c>
      <c r="B7632" t="s">
        <v>515</v>
      </c>
      <c r="C7632" t="s">
        <v>516</v>
      </c>
      <c r="D7632">
        <v>3</v>
      </c>
      <c r="E7632">
        <v>0</v>
      </c>
      <c r="F7632" t="s">
        <v>11</v>
      </c>
      <c r="G7632" t="s">
        <v>10894</v>
      </c>
      <c r="H7632" t="s">
        <v>1576</v>
      </c>
    </row>
    <row r="7633" spans="1:8" x14ac:dyDescent="0.35">
      <c r="A7633" t="s">
        <v>10909</v>
      </c>
      <c r="B7633" t="s">
        <v>3736</v>
      </c>
      <c r="C7633" t="s">
        <v>3737</v>
      </c>
      <c r="D7633">
        <v>3</v>
      </c>
      <c r="E7633">
        <v>1</v>
      </c>
      <c r="F7633" t="s">
        <v>11</v>
      </c>
      <c r="G7633" t="s">
        <v>10910</v>
      </c>
      <c r="H7633" t="s">
        <v>4368</v>
      </c>
    </row>
    <row r="7634" spans="1:8" x14ac:dyDescent="0.35">
      <c r="A7634" t="s">
        <v>10916</v>
      </c>
      <c r="B7634" t="s">
        <v>10917</v>
      </c>
      <c r="C7634" t="s">
        <v>10918</v>
      </c>
      <c r="D7634">
        <v>3</v>
      </c>
      <c r="E7634">
        <v>0</v>
      </c>
      <c r="F7634" t="s">
        <v>11</v>
      </c>
      <c r="G7634" t="s">
        <v>10919</v>
      </c>
      <c r="H7634" t="s">
        <v>2279</v>
      </c>
    </row>
    <row r="7635" spans="1:8" x14ac:dyDescent="0.35">
      <c r="A7635" t="s">
        <v>10922</v>
      </c>
      <c r="B7635" t="s">
        <v>662</v>
      </c>
      <c r="C7635" t="s">
        <v>663</v>
      </c>
      <c r="D7635">
        <v>3</v>
      </c>
      <c r="E7635">
        <v>1</v>
      </c>
      <c r="F7635" t="s">
        <v>11</v>
      </c>
      <c r="G7635" t="s">
        <v>10923</v>
      </c>
      <c r="H7635" t="s">
        <v>2156</v>
      </c>
    </row>
    <row r="7636" spans="1:8" x14ac:dyDescent="0.35">
      <c r="A7636" t="s">
        <v>10930</v>
      </c>
      <c r="B7636" t="s">
        <v>3688</v>
      </c>
      <c r="C7636" t="s">
        <v>3689</v>
      </c>
      <c r="D7636">
        <v>3</v>
      </c>
      <c r="E7636">
        <v>1</v>
      </c>
      <c r="F7636" t="s">
        <v>11</v>
      </c>
      <c r="G7636" t="s">
        <v>10931</v>
      </c>
      <c r="H7636" t="s">
        <v>490</v>
      </c>
    </row>
    <row r="7637" spans="1:8" x14ac:dyDescent="0.35">
      <c r="A7637" t="s">
        <v>10936</v>
      </c>
      <c r="B7637" t="s">
        <v>3778</v>
      </c>
      <c r="C7637" t="s">
        <v>3779</v>
      </c>
      <c r="D7637">
        <v>3</v>
      </c>
      <c r="E7637">
        <v>2</v>
      </c>
      <c r="F7637" t="s">
        <v>11</v>
      </c>
      <c r="G7637" t="s">
        <v>10937</v>
      </c>
      <c r="H7637" t="s">
        <v>10938</v>
      </c>
    </row>
    <row r="7638" spans="1:8" x14ac:dyDescent="0.35">
      <c r="A7638" t="s">
        <v>10941</v>
      </c>
      <c r="B7638" t="s">
        <v>66</v>
      </c>
      <c r="C7638" t="s">
        <v>65</v>
      </c>
      <c r="D7638">
        <v>3</v>
      </c>
      <c r="E7638">
        <v>0</v>
      </c>
      <c r="F7638" t="s">
        <v>11</v>
      </c>
      <c r="G7638" t="s">
        <v>10942</v>
      </c>
      <c r="H7638" t="s">
        <v>1345</v>
      </c>
    </row>
    <row r="7639" spans="1:8" x14ac:dyDescent="0.35">
      <c r="A7639" t="s">
        <v>10959</v>
      </c>
      <c r="B7639" t="s">
        <v>2241</v>
      </c>
      <c r="C7639" t="s">
        <v>2242</v>
      </c>
      <c r="D7639">
        <v>3</v>
      </c>
      <c r="E7639">
        <v>0</v>
      </c>
      <c r="F7639" t="s">
        <v>11</v>
      </c>
      <c r="G7639" t="s">
        <v>10960</v>
      </c>
      <c r="H7639" t="s">
        <v>6359</v>
      </c>
    </row>
    <row r="7640" spans="1:8" x14ac:dyDescent="0.35">
      <c r="A7640" t="s">
        <v>10996</v>
      </c>
      <c r="B7640" t="s">
        <v>10997</v>
      </c>
      <c r="C7640" t="s">
        <v>10998</v>
      </c>
      <c r="D7640">
        <v>3</v>
      </c>
      <c r="E7640">
        <v>2</v>
      </c>
      <c r="F7640" t="s">
        <v>11</v>
      </c>
      <c r="G7640" t="s">
        <v>10999</v>
      </c>
      <c r="H7640" t="s">
        <v>2156</v>
      </c>
    </row>
    <row r="7641" spans="1:8" x14ac:dyDescent="0.35">
      <c r="A7641" t="s">
        <v>11011</v>
      </c>
      <c r="B7641" t="s">
        <v>11012</v>
      </c>
      <c r="C7641" t="s">
        <v>11013</v>
      </c>
      <c r="D7641">
        <v>3</v>
      </c>
      <c r="E7641">
        <v>0</v>
      </c>
      <c r="F7641" t="s">
        <v>11</v>
      </c>
      <c r="G7641" t="s">
        <v>11010</v>
      </c>
      <c r="H7641" t="s">
        <v>106</v>
      </c>
    </row>
    <row r="7642" spans="1:8" x14ac:dyDescent="0.35">
      <c r="A7642" t="s">
        <v>11043</v>
      </c>
      <c r="B7642" t="s">
        <v>253</v>
      </c>
      <c r="C7642" t="s">
        <v>252</v>
      </c>
      <c r="D7642">
        <v>3</v>
      </c>
      <c r="E7642">
        <v>2</v>
      </c>
      <c r="F7642" t="s">
        <v>11</v>
      </c>
      <c r="G7642" t="s">
        <v>11042</v>
      </c>
      <c r="H7642" t="s">
        <v>10363</v>
      </c>
    </row>
    <row r="7643" spans="1:8" x14ac:dyDescent="0.35">
      <c r="A7643" t="s">
        <v>11049</v>
      </c>
      <c r="B7643" t="s">
        <v>3551</v>
      </c>
      <c r="C7643" t="s">
        <v>3552</v>
      </c>
      <c r="D7643">
        <v>3</v>
      </c>
      <c r="E7643">
        <v>0</v>
      </c>
      <c r="F7643" t="s">
        <v>11</v>
      </c>
      <c r="G7643" t="s">
        <v>11044</v>
      </c>
      <c r="H7643" t="s">
        <v>11050</v>
      </c>
    </row>
    <row r="7644" spans="1:8" x14ac:dyDescent="0.35">
      <c r="A7644" t="s">
        <v>11051</v>
      </c>
      <c r="B7644" t="s">
        <v>11052</v>
      </c>
      <c r="C7644" t="s">
        <v>11053</v>
      </c>
      <c r="D7644">
        <v>3</v>
      </c>
      <c r="E7644">
        <v>2</v>
      </c>
      <c r="F7644" t="s">
        <v>11</v>
      </c>
      <c r="G7644" t="s">
        <v>11044</v>
      </c>
      <c r="H7644" t="s">
        <v>1069</v>
      </c>
    </row>
    <row r="7645" spans="1:8" x14ac:dyDescent="0.35">
      <c r="A7645" t="s">
        <v>11074</v>
      </c>
      <c r="B7645" t="s">
        <v>11075</v>
      </c>
      <c r="C7645" t="s">
        <v>11076</v>
      </c>
      <c r="D7645">
        <v>3</v>
      </c>
      <c r="E7645">
        <v>1</v>
      </c>
      <c r="F7645" t="s">
        <v>11</v>
      </c>
      <c r="G7645" t="s">
        <v>11077</v>
      </c>
      <c r="H7645" t="s">
        <v>11078</v>
      </c>
    </row>
    <row r="7646" spans="1:8" x14ac:dyDescent="0.35">
      <c r="A7646" t="s">
        <v>11087</v>
      </c>
      <c r="B7646" t="s">
        <v>610</v>
      </c>
      <c r="C7646" t="s">
        <v>611</v>
      </c>
      <c r="D7646">
        <v>3</v>
      </c>
      <c r="E7646">
        <v>4</v>
      </c>
      <c r="F7646" t="s">
        <v>11</v>
      </c>
      <c r="G7646" t="s">
        <v>11088</v>
      </c>
      <c r="H7646" t="s">
        <v>3973</v>
      </c>
    </row>
    <row r="7647" spans="1:8" x14ac:dyDescent="0.35">
      <c r="A7647" t="s">
        <v>11107</v>
      </c>
      <c r="B7647" t="s">
        <v>697</v>
      </c>
      <c r="C7647" t="s">
        <v>698</v>
      </c>
      <c r="D7647">
        <v>3</v>
      </c>
      <c r="E7647">
        <v>2</v>
      </c>
      <c r="F7647" t="s">
        <v>11</v>
      </c>
      <c r="G7647" t="s">
        <v>11108</v>
      </c>
      <c r="H7647" t="s">
        <v>2787</v>
      </c>
    </row>
    <row r="7648" spans="1:8" x14ac:dyDescent="0.35">
      <c r="A7648" t="s">
        <v>11117</v>
      </c>
      <c r="B7648" t="s">
        <v>640</v>
      </c>
      <c r="C7648" t="s">
        <v>641</v>
      </c>
      <c r="D7648">
        <v>3</v>
      </c>
      <c r="E7648">
        <v>2</v>
      </c>
      <c r="F7648" t="s">
        <v>11</v>
      </c>
      <c r="G7648" t="s">
        <v>11118</v>
      </c>
      <c r="H7648" t="s">
        <v>11119</v>
      </c>
    </row>
    <row r="7649" spans="1:8" x14ac:dyDescent="0.35">
      <c r="A7649" t="s">
        <v>11137</v>
      </c>
      <c r="B7649" t="s">
        <v>11138</v>
      </c>
      <c r="C7649" t="s">
        <v>11139</v>
      </c>
      <c r="D7649">
        <v>3</v>
      </c>
      <c r="E7649">
        <v>1</v>
      </c>
      <c r="F7649" t="s">
        <v>11</v>
      </c>
      <c r="G7649" t="s">
        <v>11135</v>
      </c>
      <c r="H7649" t="s">
        <v>11140</v>
      </c>
    </row>
    <row r="7650" spans="1:8" x14ac:dyDescent="0.35">
      <c r="A7650" t="s">
        <v>11180</v>
      </c>
      <c r="B7650" t="s">
        <v>3037</v>
      </c>
      <c r="C7650" t="s">
        <v>3038</v>
      </c>
      <c r="D7650">
        <v>3</v>
      </c>
      <c r="E7650">
        <v>3</v>
      </c>
      <c r="F7650" t="s">
        <v>11</v>
      </c>
      <c r="G7650" t="s">
        <v>11181</v>
      </c>
      <c r="H7650" t="s">
        <v>1012</v>
      </c>
    </row>
    <row r="7651" spans="1:8" x14ac:dyDescent="0.35">
      <c r="A7651" t="s">
        <v>11182</v>
      </c>
      <c r="B7651" t="s">
        <v>11183</v>
      </c>
      <c r="C7651" t="s">
        <v>11184</v>
      </c>
      <c r="D7651">
        <v>3</v>
      </c>
      <c r="E7651">
        <v>2</v>
      </c>
      <c r="F7651" t="s">
        <v>11</v>
      </c>
      <c r="G7651" t="s">
        <v>11185</v>
      </c>
      <c r="H7651" t="s">
        <v>2332</v>
      </c>
    </row>
    <row r="7652" spans="1:8" x14ac:dyDescent="0.35">
      <c r="A7652" t="s">
        <v>11196</v>
      </c>
      <c r="B7652" t="s">
        <v>3251</v>
      </c>
      <c r="C7652" t="s">
        <v>3250</v>
      </c>
      <c r="D7652">
        <v>3</v>
      </c>
      <c r="E7652">
        <v>0</v>
      </c>
      <c r="F7652" t="s">
        <v>11</v>
      </c>
      <c r="G7652" t="s">
        <v>11197</v>
      </c>
      <c r="H7652" t="s">
        <v>3253</v>
      </c>
    </row>
    <row r="7653" spans="1:8" x14ac:dyDescent="0.35">
      <c r="A7653" t="s">
        <v>11203</v>
      </c>
      <c r="B7653" t="s">
        <v>11204</v>
      </c>
      <c r="C7653" t="s">
        <v>11205</v>
      </c>
      <c r="D7653">
        <v>3</v>
      </c>
      <c r="E7653">
        <v>0</v>
      </c>
      <c r="F7653" t="s">
        <v>11</v>
      </c>
      <c r="G7653" t="s">
        <v>11206</v>
      </c>
      <c r="H7653" t="s">
        <v>11207</v>
      </c>
    </row>
    <row r="7654" spans="1:8" x14ac:dyDescent="0.35">
      <c r="A7654" t="s">
        <v>11252</v>
      </c>
      <c r="B7654" t="s">
        <v>11253</v>
      </c>
      <c r="C7654" t="s">
        <v>11254</v>
      </c>
      <c r="D7654">
        <v>3</v>
      </c>
      <c r="E7654">
        <v>1</v>
      </c>
      <c r="F7654" t="s">
        <v>11</v>
      </c>
      <c r="G7654" t="s">
        <v>11255</v>
      </c>
      <c r="H7654" t="s">
        <v>1811</v>
      </c>
    </row>
    <row r="7655" spans="1:8" x14ac:dyDescent="0.35">
      <c r="A7655" t="s">
        <v>11264</v>
      </c>
      <c r="B7655" t="s">
        <v>11265</v>
      </c>
      <c r="C7655" t="s">
        <v>11266</v>
      </c>
      <c r="D7655">
        <v>3</v>
      </c>
      <c r="E7655">
        <v>1</v>
      </c>
      <c r="F7655" t="s">
        <v>11</v>
      </c>
      <c r="G7655" t="s">
        <v>11267</v>
      </c>
      <c r="H7655" t="s">
        <v>209</v>
      </c>
    </row>
    <row r="7656" spans="1:8" x14ac:dyDescent="0.35">
      <c r="A7656" t="s">
        <v>11298</v>
      </c>
      <c r="B7656" t="s">
        <v>11299</v>
      </c>
      <c r="C7656" t="s">
        <v>11300</v>
      </c>
      <c r="D7656">
        <v>3</v>
      </c>
      <c r="E7656">
        <v>0</v>
      </c>
      <c r="F7656" t="s">
        <v>11</v>
      </c>
      <c r="G7656" t="s">
        <v>11301</v>
      </c>
      <c r="H7656" t="s">
        <v>171</v>
      </c>
    </row>
    <row r="7657" spans="1:8" x14ac:dyDescent="0.35">
      <c r="A7657" t="s">
        <v>11304</v>
      </c>
      <c r="B7657" t="s">
        <v>1489</v>
      </c>
      <c r="C7657" t="s">
        <v>1490</v>
      </c>
      <c r="D7657">
        <v>3</v>
      </c>
      <c r="E7657">
        <v>1</v>
      </c>
      <c r="F7657" t="s">
        <v>11</v>
      </c>
      <c r="G7657" t="e">
        <f>- это разрушает саму идею творчества.</f>
        <v>#NAME?</v>
      </c>
      <c r="H7657" t="s">
        <v>9697</v>
      </c>
    </row>
    <row r="7658" spans="1:8" x14ac:dyDescent="0.35">
      <c r="A7658" t="s">
        <v>11367</v>
      </c>
      <c r="B7658" t="s">
        <v>6301</v>
      </c>
      <c r="C7658" t="s">
        <v>6302</v>
      </c>
      <c r="D7658">
        <v>3</v>
      </c>
      <c r="E7658">
        <v>0</v>
      </c>
      <c r="F7658" t="s">
        <v>11</v>
      </c>
      <c r="G7658" t="s">
        <v>11368</v>
      </c>
      <c r="H7658" t="s">
        <v>3876</v>
      </c>
    </row>
    <row r="7659" spans="1:8" x14ac:dyDescent="0.35">
      <c r="A7659" t="s">
        <v>11421</v>
      </c>
      <c r="B7659" t="s">
        <v>2614</v>
      </c>
      <c r="C7659" t="s">
        <v>2613</v>
      </c>
      <c r="D7659">
        <v>3</v>
      </c>
      <c r="E7659">
        <v>0</v>
      </c>
      <c r="F7659" t="s">
        <v>11</v>
      </c>
      <c r="G7659" t="s">
        <v>11422</v>
      </c>
      <c r="H7659" t="s">
        <v>304</v>
      </c>
    </row>
    <row r="7660" spans="1:8" x14ac:dyDescent="0.35">
      <c r="A7660" t="s">
        <v>11423</v>
      </c>
      <c r="B7660" t="s">
        <v>11424</v>
      </c>
      <c r="C7660" t="s">
        <v>11425</v>
      </c>
      <c r="D7660">
        <v>3</v>
      </c>
      <c r="E7660">
        <v>0</v>
      </c>
      <c r="F7660" t="s">
        <v>11</v>
      </c>
      <c r="G7660" t="s">
        <v>11426</v>
      </c>
      <c r="H7660" t="s">
        <v>11427</v>
      </c>
    </row>
    <row r="7661" spans="1:8" x14ac:dyDescent="0.35">
      <c r="A7661" t="s">
        <v>11449</v>
      </c>
      <c r="B7661" t="s">
        <v>2934</v>
      </c>
      <c r="C7661" t="s">
        <v>2933</v>
      </c>
      <c r="D7661">
        <v>3</v>
      </c>
      <c r="E7661">
        <v>0</v>
      </c>
      <c r="F7661" t="s">
        <v>11</v>
      </c>
      <c r="G7661" t="s">
        <v>11448</v>
      </c>
      <c r="H7661" t="s">
        <v>703</v>
      </c>
    </row>
    <row r="7662" spans="1:8" x14ac:dyDescent="0.35">
      <c r="A7662" t="s">
        <v>11454</v>
      </c>
      <c r="B7662" t="s">
        <v>758</v>
      </c>
      <c r="C7662" t="s">
        <v>759</v>
      </c>
      <c r="D7662">
        <v>3</v>
      </c>
      <c r="E7662">
        <v>2</v>
      </c>
      <c r="F7662" t="s">
        <v>11</v>
      </c>
      <c r="G7662" t="s">
        <v>11455</v>
      </c>
      <c r="H7662" t="s">
        <v>6525</v>
      </c>
    </row>
    <row r="7663" spans="1:8" x14ac:dyDescent="0.35">
      <c r="A7663" t="s">
        <v>11497</v>
      </c>
      <c r="B7663" t="s">
        <v>11498</v>
      </c>
      <c r="C7663" t="s">
        <v>11499</v>
      </c>
      <c r="D7663">
        <v>3</v>
      </c>
      <c r="E7663">
        <v>1</v>
      </c>
      <c r="F7663" t="s">
        <v>11</v>
      </c>
      <c r="G7663" t="s">
        <v>11500</v>
      </c>
      <c r="H7663" t="s">
        <v>703</v>
      </c>
    </row>
    <row r="7664" spans="1:8" x14ac:dyDescent="0.35">
      <c r="A7664" t="s">
        <v>11501</v>
      </c>
      <c r="B7664" t="s">
        <v>705</v>
      </c>
      <c r="C7664" t="s">
        <v>706</v>
      </c>
      <c r="D7664">
        <v>3</v>
      </c>
      <c r="E7664">
        <v>2</v>
      </c>
      <c r="F7664" t="s">
        <v>11</v>
      </c>
      <c r="G7664" t="s">
        <v>11502</v>
      </c>
      <c r="H7664" t="s">
        <v>457</v>
      </c>
    </row>
    <row r="7665" spans="1:8" x14ac:dyDescent="0.35">
      <c r="A7665" t="s">
        <v>11512</v>
      </c>
      <c r="B7665" t="s">
        <v>182</v>
      </c>
      <c r="C7665" t="s">
        <v>183</v>
      </c>
      <c r="D7665">
        <v>3</v>
      </c>
      <c r="E7665">
        <v>2</v>
      </c>
      <c r="F7665" t="s">
        <v>11</v>
      </c>
      <c r="G7665" t="s">
        <v>11513</v>
      </c>
      <c r="H7665" t="s">
        <v>509</v>
      </c>
    </row>
    <row r="7666" spans="1:8" x14ac:dyDescent="0.35">
      <c r="A7666" t="s">
        <v>11528</v>
      </c>
      <c r="B7666" t="s">
        <v>2210</v>
      </c>
      <c r="C7666" t="s">
        <v>2211</v>
      </c>
      <c r="D7666">
        <v>3</v>
      </c>
      <c r="E7666">
        <v>3</v>
      </c>
      <c r="F7666" t="s">
        <v>11</v>
      </c>
      <c r="G7666" t="s">
        <v>11527</v>
      </c>
      <c r="H7666" t="s">
        <v>1821</v>
      </c>
    </row>
    <row r="7667" spans="1:8" x14ac:dyDescent="0.35">
      <c r="A7667" t="s">
        <v>11534</v>
      </c>
      <c r="B7667" t="s">
        <v>2447</v>
      </c>
      <c r="C7667" t="s">
        <v>2448</v>
      </c>
      <c r="D7667">
        <v>3</v>
      </c>
      <c r="E7667">
        <v>2</v>
      </c>
      <c r="F7667" t="s">
        <v>11</v>
      </c>
      <c r="G7667" t="s">
        <v>11535</v>
      </c>
      <c r="H7667" t="s">
        <v>2450</v>
      </c>
    </row>
    <row r="7668" spans="1:8" x14ac:dyDescent="0.35">
      <c r="A7668" t="s">
        <v>11536</v>
      </c>
      <c r="B7668" t="s">
        <v>5873</v>
      </c>
      <c r="C7668" t="s">
        <v>5872</v>
      </c>
      <c r="D7668">
        <v>3</v>
      </c>
      <c r="E7668">
        <v>2</v>
      </c>
      <c r="F7668" t="s">
        <v>11</v>
      </c>
      <c r="G7668" t="s">
        <v>11537</v>
      </c>
      <c r="H7668" t="s">
        <v>78</v>
      </c>
    </row>
    <row r="7669" spans="1:8" x14ac:dyDescent="0.35">
      <c r="A7669" t="s">
        <v>11538</v>
      </c>
      <c r="B7669" t="s">
        <v>336</v>
      </c>
      <c r="C7669" t="s">
        <v>337</v>
      </c>
      <c r="D7669">
        <v>3</v>
      </c>
      <c r="E7669">
        <v>2</v>
      </c>
      <c r="F7669" t="s">
        <v>11</v>
      </c>
      <c r="G7669" t="s">
        <v>11539</v>
      </c>
      <c r="H7669" t="s">
        <v>11540</v>
      </c>
    </row>
    <row r="7670" spans="1:8" x14ac:dyDescent="0.35">
      <c r="A7670" t="s">
        <v>11564</v>
      </c>
      <c r="B7670" t="s">
        <v>11565</v>
      </c>
      <c r="C7670" t="s">
        <v>11566</v>
      </c>
      <c r="D7670">
        <v>3</v>
      </c>
      <c r="E7670">
        <v>0</v>
      </c>
      <c r="F7670" t="s">
        <v>11</v>
      </c>
      <c r="G7670" t="s">
        <v>11567</v>
      </c>
      <c r="H7670" t="s">
        <v>1558</v>
      </c>
    </row>
    <row r="7671" spans="1:8" x14ac:dyDescent="0.35">
      <c r="A7671" t="s">
        <v>11579</v>
      </c>
      <c r="B7671" t="s">
        <v>758</v>
      </c>
      <c r="C7671" t="s">
        <v>759</v>
      </c>
      <c r="D7671">
        <v>3</v>
      </c>
      <c r="E7671">
        <v>4</v>
      </c>
      <c r="F7671" t="s">
        <v>11</v>
      </c>
      <c r="G7671" t="s">
        <v>11580</v>
      </c>
      <c r="H7671" t="s">
        <v>11581</v>
      </c>
    </row>
    <row r="7672" spans="1:8" x14ac:dyDescent="0.35">
      <c r="A7672" t="s">
        <v>11613</v>
      </c>
      <c r="B7672" t="s">
        <v>6238</v>
      </c>
      <c r="C7672" t="s">
        <v>6239</v>
      </c>
      <c r="D7672">
        <v>3</v>
      </c>
      <c r="E7672">
        <v>0</v>
      </c>
      <c r="F7672" t="s">
        <v>11</v>
      </c>
      <c r="G7672" t="s">
        <v>11614</v>
      </c>
      <c r="H7672" t="s">
        <v>11615</v>
      </c>
    </row>
    <row r="7673" spans="1:8" x14ac:dyDescent="0.35">
      <c r="A7673" t="s">
        <v>11711</v>
      </c>
      <c r="B7673" t="s">
        <v>2526</v>
      </c>
      <c r="C7673" t="s">
        <v>2527</v>
      </c>
      <c r="D7673">
        <v>3</v>
      </c>
      <c r="E7673">
        <v>0</v>
      </c>
      <c r="F7673" t="s">
        <v>11</v>
      </c>
      <c r="G7673" t="s">
        <v>11712</v>
      </c>
      <c r="H7673" t="s">
        <v>490</v>
      </c>
    </row>
    <row r="7674" spans="1:8" x14ac:dyDescent="0.35">
      <c r="A7674" t="s">
        <v>11752</v>
      </c>
      <c r="B7674" t="s">
        <v>640</v>
      </c>
      <c r="C7674" t="s">
        <v>641</v>
      </c>
      <c r="D7674">
        <v>3</v>
      </c>
      <c r="E7674">
        <v>2</v>
      </c>
      <c r="F7674" t="s">
        <v>11</v>
      </c>
      <c r="G7674" t="s">
        <v>11753</v>
      </c>
      <c r="H7674" t="s">
        <v>53</v>
      </c>
    </row>
    <row r="7675" spans="1:8" x14ac:dyDescent="0.35">
      <c r="A7675" t="s">
        <v>11756</v>
      </c>
      <c r="B7675" t="s">
        <v>11757</v>
      </c>
      <c r="C7675" t="s">
        <v>11758</v>
      </c>
      <c r="D7675">
        <v>3</v>
      </c>
      <c r="E7675">
        <v>3</v>
      </c>
      <c r="F7675" t="s">
        <v>11</v>
      </c>
      <c r="G7675" t="s">
        <v>11759</v>
      </c>
      <c r="H7675" t="s">
        <v>10474</v>
      </c>
    </row>
    <row r="7676" spans="1:8" x14ac:dyDescent="0.35">
      <c r="A7676" t="s">
        <v>11766</v>
      </c>
      <c r="B7676" t="s">
        <v>11187</v>
      </c>
      <c r="C7676" t="s">
        <v>11186</v>
      </c>
      <c r="D7676">
        <v>3</v>
      </c>
      <c r="E7676">
        <v>2</v>
      </c>
      <c r="F7676" t="s">
        <v>11</v>
      </c>
      <c r="G7676" t="s">
        <v>11767</v>
      </c>
      <c r="H7676" t="s">
        <v>3940</v>
      </c>
    </row>
    <row r="7677" spans="1:8" x14ac:dyDescent="0.35">
      <c r="A7677" t="s">
        <v>11809</v>
      </c>
      <c r="B7677" t="s">
        <v>3816</v>
      </c>
      <c r="C7677" t="s">
        <v>3817</v>
      </c>
      <c r="D7677">
        <v>3</v>
      </c>
      <c r="E7677">
        <v>0</v>
      </c>
      <c r="F7677" t="s">
        <v>11</v>
      </c>
      <c r="G7677" t="s">
        <v>11810</v>
      </c>
      <c r="H7677" t="s">
        <v>11811</v>
      </c>
    </row>
    <row r="7678" spans="1:8" x14ac:dyDescent="0.35">
      <c r="A7678" t="s">
        <v>11819</v>
      </c>
      <c r="B7678" t="s">
        <v>4111</v>
      </c>
      <c r="C7678" t="s">
        <v>4110</v>
      </c>
      <c r="D7678">
        <v>3</v>
      </c>
      <c r="E7678">
        <v>2</v>
      </c>
      <c r="F7678" t="s">
        <v>11</v>
      </c>
      <c r="G7678" t="s">
        <v>11820</v>
      </c>
      <c r="H7678" t="s">
        <v>304</v>
      </c>
    </row>
    <row r="7679" spans="1:8" x14ac:dyDescent="0.35">
      <c r="A7679" t="s">
        <v>11828</v>
      </c>
      <c r="B7679" t="s">
        <v>8185</v>
      </c>
      <c r="C7679" t="s">
        <v>8186</v>
      </c>
      <c r="D7679">
        <v>3</v>
      </c>
      <c r="E7679">
        <v>0</v>
      </c>
      <c r="F7679" t="s">
        <v>11</v>
      </c>
      <c r="G7679" t="s">
        <v>11829</v>
      </c>
      <c r="H7679" t="s">
        <v>434</v>
      </c>
    </row>
    <row r="7680" spans="1:8" x14ac:dyDescent="0.35">
      <c r="A7680" t="s">
        <v>11846</v>
      </c>
      <c r="B7680" t="s">
        <v>215</v>
      </c>
      <c r="C7680" t="s">
        <v>216</v>
      </c>
      <c r="D7680">
        <v>3</v>
      </c>
      <c r="E7680">
        <v>2</v>
      </c>
      <c r="F7680" t="s">
        <v>11</v>
      </c>
      <c r="G7680" t="s">
        <v>11847</v>
      </c>
      <c r="H7680" t="s">
        <v>1122</v>
      </c>
    </row>
    <row r="7681" spans="1:8" x14ac:dyDescent="0.35">
      <c r="A7681" t="s">
        <v>11881</v>
      </c>
      <c r="B7681" t="s">
        <v>8695</v>
      </c>
      <c r="C7681" t="s">
        <v>8696</v>
      </c>
      <c r="D7681">
        <v>3</v>
      </c>
      <c r="E7681">
        <v>0</v>
      </c>
      <c r="F7681" t="s">
        <v>11</v>
      </c>
      <c r="G7681" t="s">
        <v>11880</v>
      </c>
      <c r="H7681" t="s">
        <v>11882</v>
      </c>
    </row>
    <row r="7682" spans="1:8" x14ac:dyDescent="0.35">
      <c r="A7682" t="s">
        <v>11942</v>
      </c>
      <c r="B7682" t="s">
        <v>11943</v>
      </c>
      <c r="C7682" t="s">
        <v>11944</v>
      </c>
      <c r="D7682">
        <v>3</v>
      </c>
      <c r="E7682">
        <v>2</v>
      </c>
      <c r="F7682" t="s">
        <v>11</v>
      </c>
      <c r="G7682" t="s">
        <v>11945</v>
      </c>
      <c r="H7682" t="s">
        <v>295</v>
      </c>
    </row>
    <row r="7683" spans="1:8" x14ac:dyDescent="0.35">
      <c r="A7683" t="s">
        <v>11969</v>
      </c>
      <c r="B7683" t="s">
        <v>11970</v>
      </c>
      <c r="C7683" t="s">
        <v>11971</v>
      </c>
      <c r="D7683">
        <v>3</v>
      </c>
      <c r="E7683">
        <v>2</v>
      </c>
      <c r="F7683" t="s">
        <v>11</v>
      </c>
      <c r="G7683" t="s">
        <v>11972</v>
      </c>
      <c r="H7683" t="s">
        <v>11973</v>
      </c>
    </row>
    <row r="7684" spans="1:8" x14ac:dyDescent="0.35">
      <c r="A7684" t="s">
        <v>12014</v>
      </c>
      <c r="B7684" t="s">
        <v>12015</v>
      </c>
      <c r="C7684" t="s">
        <v>12016</v>
      </c>
      <c r="D7684">
        <v>3</v>
      </c>
      <c r="E7684">
        <v>1</v>
      </c>
      <c r="F7684" t="s">
        <v>11</v>
      </c>
      <c r="G7684" t="s">
        <v>12017</v>
      </c>
      <c r="H7684" t="s">
        <v>968</v>
      </c>
    </row>
    <row r="7685" spans="1:8" x14ac:dyDescent="0.35">
      <c r="A7685" t="s">
        <v>12020</v>
      </c>
      <c r="B7685" t="s">
        <v>8014</v>
      </c>
      <c r="C7685" t="s">
        <v>8015</v>
      </c>
      <c r="D7685">
        <v>3</v>
      </c>
      <c r="E7685">
        <v>0</v>
      </c>
      <c r="F7685" t="s">
        <v>11</v>
      </c>
      <c r="G7685" t="s">
        <v>12021</v>
      </c>
      <c r="H7685" t="s">
        <v>968</v>
      </c>
    </row>
    <row r="7686" spans="1:8" x14ac:dyDescent="0.35">
      <c r="A7686" t="s">
        <v>12034</v>
      </c>
      <c r="B7686" t="s">
        <v>6815</v>
      </c>
      <c r="C7686" t="s">
        <v>6816</v>
      </c>
      <c r="D7686">
        <v>3</v>
      </c>
      <c r="E7686">
        <v>0</v>
      </c>
      <c r="F7686" t="s">
        <v>11</v>
      </c>
      <c r="G7686" t="s">
        <v>12035</v>
      </c>
      <c r="H7686" t="s">
        <v>490</v>
      </c>
    </row>
    <row r="7687" spans="1:8" x14ac:dyDescent="0.35">
      <c r="A7687" t="s">
        <v>12088</v>
      </c>
      <c r="B7687" t="s">
        <v>5735</v>
      </c>
      <c r="C7687" t="s">
        <v>5734</v>
      </c>
      <c r="D7687">
        <v>3</v>
      </c>
      <c r="E7687">
        <v>2</v>
      </c>
      <c r="F7687" t="s">
        <v>11</v>
      </c>
      <c r="G7687" t="s">
        <v>12089</v>
      </c>
      <c r="H7687" t="s">
        <v>10398</v>
      </c>
    </row>
    <row r="7688" spans="1:8" x14ac:dyDescent="0.35">
      <c r="A7688" t="s">
        <v>12090</v>
      </c>
      <c r="B7688" t="s">
        <v>7849</v>
      </c>
      <c r="C7688" t="s">
        <v>7850</v>
      </c>
      <c r="D7688">
        <v>3</v>
      </c>
      <c r="E7688">
        <v>2</v>
      </c>
      <c r="F7688" t="s">
        <v>11</v>
      </c>
      <c r="G7688" t="s">
        <v>12089</v>
      </c>
      <c r="H7688" t="s">
        <v>2353</v>
      </c>
    </row>
    <row r="7689" spans="1:8" x14ac:dyDescent="0.35">
      <c r="A7689" t="s">
        <v>12150</v>
      </c>
      <c r="B7689" t="s">
        <v>3477</v>
      </c>
      <c r="C7689" t="s">
        <v>3478</v>
      </c>
      <c r="D7689">
        <v>3</v>
      </c>
      <c r="E7689">
        <v>2</v>
      </c>
      <c r="F7689" t="s">
        <v>11</v>
      </c>
      <c r="G7689" t="s">
        <v>12151</v>
      </c>
      <c r="H7689" t="s">
        <v>73</v>
      </c>
    </row>
    <row r="7690" spans="1:8" x14ac:dyDescent="0.35">
      <c r="A7690" t="s">
        <v>12160</v>
      </c>
      <c r="B7690" t="s">
        <v>2614</v>
      </c>
      <c r="C7690" t="s">
        <v>2613</v>
      </c>
      <c r="D7690">
        <v>3</v>
      </c>
      <c r="E7690">
        <v>0</v>
      </c>
      <c r="F7690" t="s">
        <v>11</v>
      </c>
      <c r="G7690" t="s">
        <v>12161</v>
      </c>
      <c r="H7690" t="s">
        <v>4455</v>
      </c>
    </row>
    <row r="7691" spans="1:8" x14ac:dyDescent="0.35">
      <c r="A7691" t="s">
        <v>12178</v>
      </c>
      <c r="B7691" t="s">
        <v>7217</v>
      </c>
      <c r="C7691" t="s">
        <v>7218</v>
      </c>
      <c r="D7691">
        <v>3</v>
      </c>
      <c r="E7691">
        <v>2</v>
      </c>
      <c r="F7691" t="s">
        <v>11</v>
      </c>
      <c r="G7691" t="s">
        <v>12179</v>
      </c>
      <c r="H7691" t="s">
        <v>5046</v>
      </c>
    </row>
    <row r="7692" spans="1:8" x14ac:dyDescent="0.35">
      <c r="A7692" t="s">
        <v>12240</v>
      </c>
      <c r="B7692" t="s">
        <v>5802</v>
      </c>
      <c r="C7692" t="s">
        <v>5803</v>
      </c>
      <c r="D7692">
        <v>3</v>
      </c>
      <c r="E7692">
        <v>0</v>
      </c>
      <c r="F7692" t="s">
        <v>11</v>
      </c>
      <c r="G7692" t="s">
        <v>12241</v>
      </c>
      <c r="H7692" t="s">
        <v>1653</v>
      </c>
    </row>
    <row r="7693" spans="1:8" x14ac:dyDescent="0.35">
      <c r="A7693" t="s">
        <v>12273</v>
      </c>
      <c r="B7693" t="s">
        <v>12269</v>
      </c>
      <c r="C7693" t="s">
        <v>12270</v>
      </c>
      <c r="D7693">
        <v>3</v>
      </c>
      <c r="E7693">
        <v>2</v>
      </c>
      <c r="F7693" t="s">
        <v>11</v>
      </c>
      <c r="G7693" t="s">
        <v>12274</v>
      </c>
      <c r="H7693" t="s">
        <v>209</v>
      </c>
    </row>
    <row r="7694" spans="1:8" x14ac:dyDescent="0.35">
      <c r="A7694" t="s">
        <v>12308</v>
      </c>
      <c r="B7694" t="s">
        <v>12309</v>
      </c>
      <c r="C7694" t="s">
        <v>12310</v>
      </c>
      <c r="D7694">
        <v>3</v>
      </c>
      <c r="E7694">
        <v>2</v>
      </c>
      <c r="F7694" t="s">
        <v>11</v>
      </c>
      <c r="G7694" t="s">
        <v>12311</v>
      </c>
      <c r="H7694" t="s">
        <v>826</v>
      </c>
    </row>
    <row r="7695" spans="1:8" x14ac:dyDescent="0.35">
      <c r="A7695" t="s">
        <v>12320</v>
      </c>
      <c r="B7695" t="s">
        <v>12321</v>
      </c>
      <c r="C7695" t="s">
        <v>12322</v>
      </c>
      <c r="D7695">
        <v>3</v>
      </c>
      <c r="E7695">
        <v>3</v>
      </c>
      <c r="F7695" t="s">
        <v>11</v>
      </c>
      <c r="G7695" t="s">
        <v>12323</v>
      </c>
      <c r="H7695" t="s">
        <v>13</v>
      </c>
    </row>
    <row r="7696" spans="1:8" x14ac:dyDescent="0.35">
      <c r="A7696" t="s">
        <v>12381</v>
      </c>
      <c r="B7696" t="s">
        <v>12382</v>
      </c>
      <c r="C7696" t="s">
        <v>12383</v>
      </c>
      <c r="D7696">
        <v>3</v>
      </c>
      <c r="E7696">
        <v>2</v>
      </c>
      <c r="F7696" t="s">
        <v>11</v>
      </c>
      <c r="G7696" t="s">
        <v>12384</v>
      </c>
      <c r="H7696" t="s">
        <v>1601</v>
      </c>
    </row>
    <row r="7697" spans="1:8" x14ac:dyDescent="0.35">
      <c r="A7697" t="s">
        <v>12385</v>
      </c>
      <c r="B7697" t="s">
        <v>9829</v>
      </c>
      <c r="C7697" t="s">
        <v>9830</v>
      </c>
      <c r="D7697">
        <v>3</v>
      </c>
      <c r="E7697">
        <v>0</v>
      </c>
      <c r="F7697" t="s">
        <v>11</v>
      </c>
      <c r="G7697" t="s">
        <v>12386</v>
      </c>
      <c r="H7697" t="s">
        <v>8930</v>
      </c>
    </row>
    <row r="7698" spans="1:8" x14ac:dyDescent="0.35">
      <c r="A7698" t="s">
        <v>12395</v>
      </c>
      <c r="B7698" t="s">
        <v>12396</v>
      </c>
      <c r="C7698" t="s">
        <v>12397</v>
      </c>
      <c r="D7698">
        <v>3</v>
      </c>
      <c r="E7698">
        <v>1</v>
      </c>
      <c r="F7698" t="s">
        <v>11</v>
      </c>
      <c r="G7698" t="s">
        <v>12398</v>
      </c>
      <c r="H7698" t="s">
        <v>53</v>
      </c>
    </row>
    <row r="7699" spans="1:8" x14ac:dyDescent="0.35">
      <c r="A7699" t="s">
        <v>12406</v>
      </c>
      <c r="B7699" t="s">
        <v>8695</v>
      </c>
      <c r="C7699" t="s">
        <v>8696</v>
      </c>
      <c r="D7699">
        <v>3</v>
      </c>
      <c r="E7699">
        <v>3</v>
      </c>
      <c r="F7699" t="s">
        <v>11</v>
      </c>
      <c r="G7699" t="s">
        <v>12407</v>
      </c>
      <c r="H7699" t="s">
        <v>338</v>
      </c>
    </row>
    <row r="7700" spans="1:8" x14ac:dyDescent="0.35">
      <c r="A7700" t="s">
        <v>12419</v>
      </c>
      <c r="B7700" t="s">
        <v>12420</v>
      </c>
      <c r="C7700" t="s">
        <v>12421</v>
      </c>
      <c r="D7700">
        <v>3</v>
      </c>
      <c r="E7700">
        <v>0</v>
      </c>
      <c r="F7700" t="s">
        <v>11</v>
      </c>
      <c r="G7700" t="s">
        <v>12422</v>
      </c>
      <c r="H7700" t="s">
        <v>1412</v>
      </c>
    </row>
    <row r="7701" spans="1:8" x14ac:dyDescent="0.35">
      <c r="A7701" t="s">
        <v>12455</v>
      </c>
      <c r="B7701" t="s">
        <v>4206</v>
      </c>
      <c r="C7701" t="s">
        <v>4205</v>
      </c>
      <c r="D7701">
        <v>3</v>
      </c>
      <c r="E7701">
        <v>0</v>
      </c>
      <c r="F7701" t="s">
        <v>11</v>
      </c>
      <c r="G7701" t="s">
        <v>12456</v>
      </c>
      <c r="H7701" t="s">
        <v>2225</v>
      </c>
    </row>
    <row r="7702" spans="1:8" x14ac:dyDescent="0.35">
      <c r="A7702" t="s">
        <v>12475</v>
      </c>
      <c r="B7702" t="s">
        <v>12476</v>
      </c>
      <c r="C7702" t="s">
        <v>12477</v>
      </c>
      <c r="D7702">
        <v>3</v>
      </c>
      <c r="E7702">
        <v>1</v>
      </c>
      <c r="F7702" t="s">
        <v>11</v>
      </c>
      <c r="G7702" t="s">
        <v>12478</v>
      </c>
      <c r="H7702" t="s">
        <v>429</v>
      </c>
    </row>
    <row r="7703" spans="1:8" x14ac:dyDescent="0.35">
      <c r="A7703" t="s">
        <v>12489</v>
      </c>
      <c r="B7703" t="s">
        <v>971</v>
      </c>
      <c r="C7703" t="s">
        <v>972</v>
      </c>
      <c r="D7703">
        <v>3</v>
      </c>
      <c r="E7703">
        <v>0</v>
      </c>
      <c r="F7703" t="s">
        <v>11</v>
      </c>
      <c r="G7703" t="s">
        <v>12490</v>
      </c>
      <c r="H7703" t="s">
        <v>2717</v>
      </c>
    </row>
    <row r="7704" spans="1:8" x14ac:dyDescent="0.35">
      <c r="A7704" t="s">
        <v>12494</v>
      </c>
      <c r="B7704" t="s">
        <v>12495</v>
      </c>
      <c r="C7704" t="s">
        <v>12496</v>
      </c>
      <c r="D7704">
        <v>3</v>
      </c>
      <c r="E7704">
        <v>1</v>
      </c>
      <c r="F7704" t="s">
        <v>11</v>
      </c>
      <c r="G7704" t="s">
        <v>12497</v>
      </c>
      <c r="H7704" t="s">
        <v>83</v>
      </c>
    </row>
    <row r="7705" spans="1:8" x14ac:dyDescent="0.35">
      <c r="A7705" t="s">
        <v>12500</v>
      </c>
      <c r="B7705" t="s">
        <v>12501</v>
      </c>
      <c r="C7705" t="s">
        <v>12502</v>
      </c>
      <c r="D7705">
        <v>3</v>
      </c>
      <c r="E7705">
        <v>1</v>
      </c>
      <c r="F7705" t="s">
        <v>11</v>
      </c>
      <c r="G7705" t="s">
        <v>12503</v>
      </c>
      <c r="H7705" t="s">
        <v>703</v>
      </c>
    </row>
    <row r="7706" spans="1:8" x14ac:dyDescent="0.35">
      <c r="A7706" t="s">
        <v>12504</v>
      </c>
      <c r="B7706" t="s">
        <v>12505</v>
      </c>
      <c r="C7706" t="s">
        <v>12506</v>
      </c>
      <c r="D7706">
        <v>3</v>
      </c>
      <c r="E7706">
        <v>0</v>
      </c>
      <c r="F7706" t="s">
        <v>11</v>
      </c>
      <c r="G7706" t="s">
        <v>12503</v>
      </c>
      <c r="H7706" t="s">
        <v>1459</v>
      </c>
    </row>
    <row r="7707" spans="1:8" x14ac:dyDescent="0.35">
      <c r="A7707" t="s">
        <v>12549</v>
      </c>
      <c r="B7707" t="s">
        <v>215</v>
      </c>
      <c r="C7707" t="s">
        <v>216</v>
      </c>
      <c r="D7707">
        <v>3</v>
      </c>
      <c r="E7707">
        <v>0</v>
      </c>
      <c r="F7707" t="s">
        <v>11</v>
      </c>
      <c r="G7707" t="s">
        <v>12550</v>
      </c>
      <c r="H7707" t="s">
        <v>1671</v>
      </c>
    </row>
    <row r="7708" spans="1:8" x14ac:dyDescent="0.35">
      <c r="A7708" t="s">
        <v>12589</v>
      </c>
      <c r="B7708" t="s">
        <v>12586</v>
      </c>
      <c r="C7708" t="s">
        <v>12587</v>
      </c>
      <c r="D7708">
        <v>3</v>
      </c>
      <c r="E7708">
        <v>0</v>
      </c>
      <c r="F7708" t="s">
        <v>11</v>
      </c>
      <c r="G7708" t="s">
        <v>12590</v>
      </c>
      <c r="H7708" t="s">
        <v>12401</v>
      </c>
    </row>
    <row r="7709" spans="1:8" x14ac:dyDescent="0.35">
      <c r="A7709" t="s">
        <v>12648</v>
      </c>
      <c r="B7709" t="s">
        <v>12649</v>
      </c>
      <c r="C7709" t="s">
        <v>12650</v>
      </c>
      <c r="D7709">
        <v>3</v>
      </c>
      <c r="E7709">
        <v>1</v>
      </c>
      <c r="F7709" t="s">
        <v>11</v>
      </c>
      <c r="G7709" t="s">
        <v>12651</v>
      </c>
      <c r="H7709" t="s">
        <v>12652</v>
      </c>
    </row>
    <row r="7710" spans="1:8" x14ac:dyDescent="0.35">
      <c r="A7710" t="s">
        <v>12768</v>
      </c>
      <c r="B7710" t="s">
        <v>5270</v>
      </c>
      <c r="C7710" t="s">
        <v>5269</v>
      </c>
      <c r="D7710">
        <v>3</v>
      </c>
      <c r="E7710">
        <v>1</v>
      </c>
      <c r="F7710" t="s">
        <v>11</v>
      </c>
      <c r="G7710" t="s">
        <v>12769</v>
      </c>
      <c r="H7710" t="s">
        <v>703</v>
      </c>
    </row>
    <row r="7711" spans="1:8" x14ac:dyDescent="0.35">
      <c r="A7711" t="s">
        <v>12770</v>
      </c>
      <c r="B7711" t="s">
        <v>5270</v>
      </c>
      <c r="C7711" t="s">
        <v>5269</v>
      </c>
      <c r="D7711">
        <v>3</v>
      </c>
      <c r="E7711">
        <v>1</v>
      </c>
      <c r="F7711" t="s">
        <v>11</v>
      </c>
      <c r="G7711" t="s">
        <v>12771</v>
      </c>
      <c r="H7711" t="s">
        <v>703</v>
      </c>
    </row>
    <row r="7712" spans="1:8" x14ac:dyDescent="0.35">
      <c r="A7712" t="s">
        <v>12776</v>
      </c>
      <c r="B7712" t="s">
        <v>12777</v>
      </c>
      <c r="C7712" t="s">
        <v>12778</v>
      </c>
      <c r="D7712">
        <v>3</v>
      </c>
      <c r="E7712">
        <v>2</v>
      </c>
      <c r="F7712" t="s">
        <v>11</v>
      </c>
      <c r="G7712" t="s">
        <v>12779</v>
      </c>
      <c r="H7712" t="s">
        <v>481</v>
      </c>
    </row>
    <row r="7713" spans="1:8" x14ac:dyDescent="0.35">
      <c r="A7713" t="s">
        <v>12815</v>
      </c>
      <c r="B7713" t="s">
        <v>2222</v>
      </c>
      <c r="C7713" t="s">
        <v>2223</v>
      </c>
      <c r="D7713">
        <v>3</v>
      </c>
      <c r="E7713">
        <v>2</v>
      </c>
      <c r="F7713" t="s">
        <v>11</v>
      </c>
      <c r="G7713" t="s">
        <v>12816</v>
      </c>
      <c r="H7713" t="s">
        <v>2787</v>
      </c>
    </row>
    <row r="7714" spans="1:8" x14ac:dyDescent="0.35">
      <c r="A7714" t="s">
        <v>12823</v>
      </c>
      <c r="B7714" t="s">
        <v>5043</v>
      </c>
      <c r="C7714" t="s">
        <v>5044</v>
      </c>
      <c r="D7714">
        <v>3</v>
      </c>
      <c r="E7714">
        <v>0</v>
      </c>
      <c r="F7714" t="s">
        <v>11</v>
      </c>
      <c r="G7714" t="s">
        <v>12824</v>
      </c>
      <c r="H7714" t="s">
        <v>5046</v>
      </c>
    </row>
    <row r="7715" spans="1:8" x14ac:dyDescent="0.35">
      <c r="A7715" t="s">
        <v>12825</v>
      </c>
      <c r="B7715" t="s">
        <v>3137</v>
      </c>
      <c r="C7715" t="s">
        <v>3138</v>
      </c>
      <c r="D7715">
        <v>3</v>
      </c>
      <c r="E7715">
        <v>1</v>
      </c>
      <c r="F7715" t="s">
        <v>11</v>
      </c>
      <c r="G7715" t="s">
        <v>12826</v>
      </c>
      <c r="H7715" t="s">
        <v>2308</v>
      </c>
    </row>
    <row r="7716" spans="1:8" x14ac:dyDescent="0.35">
      <c r="A7716" t="s">
        <v>12857</v>
      </c>
      <c r="B7716" t="s">
        <v>3736</v>
      </c>
      <c r="C7716" t="s">
        <v>3737</v>
      </c>
      <c r="D7716">
        <v>3</v>
      </c>
      <c r="E7716">
        <v>2</v>
      </c>
      <c r="F7716" t="s">
        <v>11</v>
      </c>
      <c r="G7716" t="s">
        <v>12858</v>
      </c>
      <c r="H7716" t="s">
        <v>12859</v>
      </c>
    </row>
    <row r="7717" spans="1:8" x14ac:dyDescent="0.35">
      <c r="A7717" t="s">
        <v>12891</v>
      </c>
      <c r="B7717" t="s">
        <v>12892</v>
      </c>
      <c r="C7717" t="s">
        <v>12893</v>
      </c>
      <c r="D7717">
        <v>3</v>
      </c>
      <c r="E7717">
        <v>1</v>
      </c>
      <c r="F7717" t="s">
        <v>11</v>
      </c>
      <c r="G7717" t="s">
        <v>12894</v>
      </c>
      <c r="H7717" t="s">
        <v>2782</v>
      </c>
    </row>
    <row r="7718" spans="1:8" x14ac:dyDescent="0.35">
      <c r="A7718" t="s">
        <v>12908</v>
      </c>
      <c r="B7718" t="s">
        <v>2210</v>
      </c>
      <c r="C7718" t="s">
        <v>2211</v>
      </c>
      <c r="D7718">
        <v>3</v>
      </c>
      <c r="E7718">
        <v>0</v>
      </c>
      <c r="F7718" t="s">
        <v>11</v>
      </c>
      <c r="G7718" t="s">
        <v>12907</v>
      </c>
      <c r="H7718" t="s">
        <v>831</v>
      </c>
    </row>
    <row r="7719" spans="1:8" x14ac:dyDescent="0.35">
      <c r="A7719" t="s">
        <v>12927</v>
      </c>
      <c r="B7719" t="s">
        <v>2979</v>
      </c>
      <c r="C7719" t="s">
        <v>2980</v>
      </c>
      <c r="D7719">
        <v>3</v>
      </c>
      <c r="E7719">
        <v>1</v>
      </c>
      <c r="F7719" t="s">
        <v>11</v>
      </c>
      <c r="G7719" t="s">
        <v>12925</v>
      </c>
      <c r="H7719" t="s">
        <v>12928</v>
      </c>
    </row>
    <row r="7720" spans="1:8" x14ac:dyDescent="0.35">
      <c r="A7720" t="s">
        <v>12935</v>
      </c>
      <c r="B7720" t="s">
        <v>7168</v>
      </c>
      <c r="C7720" t="s">
        <v>7169</v>
      </c>
      <c r="D7720">
        <v>3</v>
      </c>
      <c r="E7720">
        <v>2</v>
      </c>
      <c r="F7720" t="s">
        <v>11</v>
      </c>
      <c r="G7720" t="s">
        <v>12936</v>
      </c>
      <c r="H7720" t="s">
        <v>4909</v>
      </c>
    </row>
    <row r="7721" spans="1:8" x14ac:dyDescent="0.35">
      <c r="A7721" t="s">
        <v>12976</v>
      </c>
      <c r="B7721" t="s">
        <v>1153</v>
      </c>
      <c r="C7721" t="s">
        <v>1154</v>
      </c>
      <c r="D7721">
        <v>3</v>
      </c>
      <c r="E7721">
        <v>2</v>
      </c>
      <c r="F7721" t="s">
        <v>11</v>
      </c>
      <c r="G7721" t="s">
        <v>12977</v>
      </c>
      <c r="H7721" t="s">
        <v>251</v>
      </c>
    </row>
    <row r="7722" spans="1:8" x14ac:dyDescent="0.35">
      <c r="A7722" t="s">
        <v>13003</v>
      </c>
      <c r="B7722" t="s">
        <v>13004</v>
      </c>
      <c r="C7722" t="s">
        <v>13005</v>
      </c>
      <c r="D7722">
        <v>3</v>
      </c>
      <c r="E7722">
        <v>0</v>
      </c>
      <c r="F7722" t="s">
        <v>11</v>
      </c>
      <c r="G7722" t="s">
        <v>13006</v>
      </c>
      <c r="H7722" t="s">
        <v>481</v>
      </c>
    </row>
    <row r="7723" spans="1:8" x14ac:dyDescent="0.35">
      <c r="A7723" t="s">
        <v>13109</v>
      </c>
      <c r="B7723" t="s">
        <v>2641</v>
      </c>
      <c r="C7723" t="s">
        <v>2640</v>
      </c>
      <c r="D7723">
        <v>3</v>
      </c>
      <c r="E7723">
        <v>2</v>
      </c>
      <c r="F7723" t="s">
        <v>11</v>
      </c>
      <c r="G7723" t="s">
        <v>13110</v>
      </c>
      <c r="H7723" t="s">
        <v>562</v>
      </c>
    </row>
    <row r="7724" spans="1:8" x14ac:dyDescent="0.35">
      <c r="A7724" t="s">
        <v>13117</v>
      </c>
      <c r="B7724" t="s">
        <v>1501</v>
      </c>
      <c r="C7724" t="s">
        <v>1502</v>
      </c>
      <c r="D7724">
        <v>3</v>
      </c>
      <c r="E7724">
        <v>4</v>
      </c>
      <c r="F7724" t="s">
        <v>11</v>
      </c>
      <c r="G7724" t="s">
        <v>13118</v>
      </c>
      <c r="H7724" t="s">
        <v>2332</v>
      </c>
    </row>
    <row r="7725" spans="1:8" x14ac:dyDescent="0.35">
      <c r="A7725" t="s">
        <v>13124</v>
      </c>
      <c r="B7725" t="s">
        <v>75</v>
      </c>
      <c r="C7725" t="s">
        <v>76</v>
      </c>
      <c r="D7725">
        <v>3</v>
      </c>
      <c r="E7725">
        <v>1</v>
      </c>
      <c r="F7725" t="s">
        <v>11</v>
      </c>
      <c r="G7725" t="s">
        <v>13125</v>
      </c>
      <c r="H7725" t="s">
        <v>2071</v>
      </c>
    </row>
    <row r="7726" spans="1:8" x14ac:dyDescent="0.35">
      <c r="A7726" t="s">
        <v>13130</v>
      </c>
      <c r="B7726" t="s">
        <v>2210</v>
      </c>
      <c r="C7726" t="s">
        <v>2211</v>
      </c>
      <c r="D7726">
        <v>3</v>
      </c>
      <c r="E7726">
        <v>0</v>
      </c>
      <c r="F7726" t="s">
        <v>11</v>
      </c>
      <c r="G7726" t="s">
        <v>13131</v>
      </c>
      <c r="H7726" t="s">
        <v>13132</v>
      </c>
    </row>
    <row r="7727" spans="1:8" x14ac:dyDescent="0.35">
      <c r="A7727" t="s">
        <v>13150</v>
      </c>
      <c r="B7727" t="s">
        <v>10666</v>
      </c>
      <c r="C7727" t="s">
        <v>10667</v>
      </c>
      <c r="D7727">
        <v>3</v>
      </c>
      <c r="E7727">
        <v>2</v>
      </c>
      <c r="F7727" t="s">
        <v>11</v>
      </c>
      <c r="G7727" t="s">
        <v>13151</v>
      </c>
      <c r="H7727" t="s">
        <v>13152</v>
      </c>
    </row>
    <row r="7728" spans="1:8" x14ac:dyDescent="0.35">
      <c r="A7728" t="s">
        <v>13179</v>
      </c>
      <c r="B7728" t="s">
        <v>1683</v>
      </c>
      <c r="C7728" t="s">
        <v>1684</v>
      </c>
      <c r="D7728">
        <v>3</v>
      </c>
      <c r="E7728">
        <v>0</v>
      </c>
      <c r="F7728" t="s">
        <v>11</v>
      </c>
      <c r="G7728" t="s">
        <v>13180</v>
      </c>
      <c r="H7728" t="s">
        <v>4417</v>
      </c>
    </row>
    <row r="7729" spans="1:8" x14ac:dyDescent="0.35">
      <c r="A7729" t="s">
        <v>13213</v>
      </c>
      <c r="B7729" t="s">
        <v>13214</v>
      </c>
      <c r="C7729" t="s">
        <v>13215</v>
      </c>
      <c r="D7729">
        <v>3</v>
      </c>
      <c r="E7729">
        <v>2</v>
      </c>
      <c r="F7729" t="s">
        <v>11</v>
      </c>
      <c r="G7729" t="s">
        <v>13216</v>
      </c>
      <c r="H7729" t="s">
        <v>1031</v>
      </c>
    </row>
    <row r="7730" spans="1:8" x14ac:dyDescent="0.35">
      <c r="A7730" t="s">
        <v>13221</v>
      </c>
      <c r="B7730" t="s">
        <v>9864</v>
      </c>
      <c r="C7730" t="s">
        <v>9865</v>
      </c>
      <c r="D7730">
        <v>3</v>
      </c>
      <c r="E7730">
        <v>2</v>
      </c>
      <c r="F7730" t="s">
        <v>11</v>
      </c>
      <c r="G7730" t="s">
        <v>13222</v>
      </c>
      <c r="H7730" t="s">
        <v>13223</v>
      </c>
    </row>
    <row r="7731" spans="1:8" x14ac:dyDescent="0.35">
      <c r="A7731" t="s">
        <v>13247</v>
      </c>
      <c r="B7731" t="s">
        <v>6301</v>
      </c>
      <c r="C7731" t="s">
        <v>6302</v>
      </c>
      <c r="D7731">
        <v>3</v>
      </c>
      <c r="E7731">
        <v>1</v>
      </c>
      <c r="F7731" t="s">
        <v>11</v>
      </c>
      <c r="G7731" t="s">
        <v>13248</v>
      </c>
      <c r="H7731" t="s">
        <v>1671</v>
      </c>
    </row>
    <row r="7732" spans="1:8" x14ac:dyDescent="0.35">
      <c r="A7732" t="s">
        <v>13293</v>
      </c>
      <c r="B7732" t="s">
        <v>3934</v>
      </c>
      <c r="C7732" t="s">
        <v>3935</v>
      </c>
      <c r="D7732">
        <v>3</v>
      </c>
      <c r="E7732">
        <v>1</v>
      </c>
      <c r="F7732" t="s">
        <v>11</v>
      </c>
      <c r="G7732" t="s">
        <v>13294</v>
      </c>
      <c r="H7732" t="s">
        <v>414</v>
      </c>
    </row>
    <row r="7733" spans="1:8" x14ac:dyDescent="0.35">
      <c r="A7733" t="s">
        <v>13325</v>
      </c>
      <c r="B7733" t="s">
        <v>5458</v>
      </c>
      <c r="C7733" t="s">
        <v>5459</v>
      </c>
      <c r="D7733">
        <v>3</v>
      </c>
      <c r="E7733">
        <v>0</v>
      </c>
      <c r="F7733" t="s">
        <v>11</v>
      </c>
      <c r="G7733" t="s">
        <v>13326</v>
      </c>
      <c r="H7733" t="s">
        <v>1293</v>
      </c>
    </row>
    <row r="7734" spans="1:8" x14ac:dyDescent="0.35">
      <c r="A7734" t="s">
        <v>13336</v>
      </c>
      <c r="B7734" t="s">
        <v>13337</v>
      </c>
      <c r="C7734" t="s">
        <v>13338</v>
      </c>
      <c r="D7734">
        <v>3</v>
      </c>
      <c r="E7734">
        <v>2</v>
      </c>
      <c r="F7734" t="s">
        <v>11</v>
      </c>
      <c r="G7734" t="s">
        <v>13339</v>
      </c>
      <c r="H7734" t="s">
        <v>3249</v>
      </c>
    </row>
    <row r="7735" spans="1:8" x14ac:dyDescent="0.35">
      <c r="A7735" t="s">
        <v>13365</v>
      </c>
      <c r="B7735" t="s">
        <v>12706</v>
      </c>
      <c r="C7735" t="s">
        <v>12707</v>
      </c>
      <c r="D7735">
        <v>3</v>
      </c>
      <c r="E7735">
        <v>0</v>
      </c>
      <c r="F7735" t="s">
        <v>11</v>
      </c>
      <c r="G7735" t="s">
        <v>13366</v>
      </c>
      <c r="H7735" t="s">
        <v>34</v>
      </c>
    </row>
    <row r="7736" spans="1:8" x14ac:dyDescent="0.35">
      <c r="A7736" t="s">
        <v>13367</v>
      </c>
      <c r="B7736" t="s">
        <v>11199</v>
      </c>
      <c r="C7736" t="s">
        <v>11200</v>
      </c>
      <c r="D7736">
        <v>3</v>
      </c>
      <c r="E7736">
        <v>0</v>
      </c>
      <c r="F7736" t="s">
        <v>11</v>
      </c>
      <c r="G7736" t="s">
        <v>13368</v>
      </c>
      <c r="H7736" t="s">
        <v>2702</v>
      </c>
    </row>
    <row r="7737" spans="1:8" x14ac:dyDescent="0.35">
      <c r="A7737" t="s">
        <v>13401</v>
      </c>
      <c r="B7737" t="s">
        <v>13402</v>
      </c>
      <c r="C7737" t="s">
        <v>13403</v>
      </c>
      <c r="D7737">
        <v>3</v>
      </c>
      <c r="E7737">
        <v>0</v>
      </c>
      <c r="F7737" t="s">
        <v>11</v>
      </c>
      <c r="G7737" t="s">
        <v>13404</v>
      </c>
      <c r="H7737" t="s">
        <v>9373</v>
      </c>
    </row>
    <row r="7738" spans="1:8" x14ac:dyDescent="0.35">
      <c r="A7738" t="s">
        <v>13432</v>
      </c>
      <c r="B7738" t="s">
        <v>3567</v>
      </c>
      <c r="C7738" t="s">
        <v>3568</v>
      </c>
      <c r="D7738">
        <v>3</v>
      </c>
      <c r="E7738">
        <v>1</v>
      </c>
      <c r="F7738" t="s">
        <v>11</v>
      </c>
      <c r="G7738" t="s">
        <v>13433</v>
      </c>
      <c r="H7738" t="s">
        <v>13434</v>
      </c>
    </row>
    <row r="7739" spans="1:8" x14ac:dyDescent="0.35">
      <c r="A7739" t="s">
        <v>13441</v>
      </c>
      <c r="B7739" t="s">
        <v>13442</v>
      </c>
      <c r="C7739" t="s">
        <v>13443</v>
      </c>
      <c r="D7739">
        <v>3</v>
      </c>
      <c r="E7739">
        <v>1</v>
      </c>
      <c r="F7739" t="s">
        <v>11</v>
      </c>
      <c r="G7739" t="s">
        <v>13440</v>
      </c>
      <c r="H7739" t="s">
        <v>1183</v>
      </c>
    </row>
    <row r="7740" spans="1:8" x14ac:dyDescent="0.35">
      <c r="A7740" t="s">
        <v>13446</v>
      </c>
      <c r="B7740" t="s">
        <v>13447</v>
      </c>
      <c r="C7740" t="s">
        <v>13448</v>
      </c>
      <c r="D7740">
        <v>3</v>
      </c>
      <c r="E7740">
        <v>2</v>
      </c>
      <c r="F7740" t="s">
        <v>11</v>
      </c>
      <c r="G7740" t="s">
        <v>13449</v>
      </c>
      <c r="H7740" t="s">
        <v>1122</v>
      </c>
    </row>
    <row r="7741" spans="1:8" x14ac:dyDescent="0.35">
      <c r="A7741" t="s">
        <v>13466</v>
      </c>
      <c r="B7741" t="s">
        <v>5240</v>
      </c>
      <c r="C7741" t="s">
        <v>5241</v>
      </c>
      <c r="D7741">
        <v>3</v>
      </c>
      <c r="E7741">
        <v>2</v>
      </c>
      <c r="F7741" t="s">
        <v>11</v>
      </c>
      <c r="G7741" t="s">
        <v>13467</v>
      </c>
      <c r="H7741" t="s">
        <v>2667</v>
      </c>
    </row>
    <row r="7742" spans="1:8" x14ac:dyDescent="0.35">
      <c r="A7742" t="s">
        <v>13536</v>
      </c>
      <c r="B7742" t="s">
        <v>13537</v>
      </c>
      <c r="C7742" t="s">
        <v>13538</v>
      </c>
      <c r="D7742">
        <v>3</v>
      </c>
      <c r="E7742">
        <v>0</v>
      </c>
      <c r="F7742" t="s">
        <v>11</v>
      </c>
      <c r="G7742" t="s">
        <v>13539</v>
      </c>
      <c r="H7742" t="s">
        <v>7114</v>
      </c>
    </row>
    <row r="7743" spans="1:8" x14ac:dyDescent="0.35">
      <c r="A7743" t="s">
        <v>13556</v>
      </c>
      <c r="B7743" t="s">
        <v>13557</v>
      </c>
      <c r="C7743" t="s">
        <v>13558</v>
      </c>
      <c r="D7743">
        <v>3</v>
      </c>
      <c r="E7743">
        <v>9</v>
      </c>
      <c r="F7743" t="s">
        <v>11</v>
      </c>
      <c r="G7743" t="s">
        <v>13559</v>
      </c>
      <c r="H7743" t="s">
        <v>495</v>
      </c>
    </row>
    <row r="7744" spans="1:8" x14ac:dyDescent="0.35">
      <c r="A7744" t="s">
        <v>13645</v>
      </c>
      <c r="B7744" t="s">
        <v>13646</v>
      </c>
      <c r="C7744" t="s">
        <v>13647</v>
      </c>
      <c r="D7744">
        <v>3</v>
      </c>
      <c r="E7744">
        <v>1</v>
      </c>
      <c r="F7744" t="s">
        <v>11</v>
      </c>
      <c r="G7744" t="s">
        <v>13648</v>
      </c>
      <c r="H7744" t="s">
        <v>13649</v>
      </c>
    </row>
    <row r="7745" spans="1:8" x14ac:dyDescent="0.35">
      <c r="A7745" t="s">
        <v>13657</v>
      </c>
      <c r="B7745" t="s">
        <v>13658</v>
      </c>
      <c r="C7745" t="s">
        <v>13659</v>
      </c>
      <c r="D7745">
        <v>3</v>
      </c>
      <c r="E7745">
        <v>2</v>
      </c>
      <c r="F7745" t="s">
        <v>11</v>
      </c>
      <c r="G7745" t="s">
        <v>13660</v>
      </c>
      <c r="H7745" t="s">
        <v>2348</v>
      </c>
    </row>
    <row r="7746" spans="1:8" x14ac:dyDescent="0.35">
      <c r="A7746" t="s">
        <v>13681</v>
      </c>
      <c r="B7746" t="s">
        <v>1725</v>
      </c>
      <c r="C7746" t="s">
        <v>1726</v>
      </c>
      <c r="D7746">
        <v>3</v>
      </c>
      <c r="E7746">
        <v>0</v>
      </c>
      <c r="F7746" t="s">
        <v>11</v>
      </c>
      <c r="G7746" t="s">
        <v>13682</v>
      </c>
      <c r="H7746" t="s">
        <v>304</v>
      </c>
    </row>
    <row r="7747" spans="1:8" x14ac:dyDescent="0.35">
      <c r="A7747" t="s">
        <v>13689</v>
      </c>
      <c r="B7747" t="s">
        <v>336</v>
      </c>
      <c r="C7747" t="s">
        <v>337</v>
      </c>
      <c r="D7747">
        <v>3</v>
      </c>
      <c r="E7747">
        <v>0</v>
      </c>
      <c r="F7747" t="s">
        <v>11</v>
      </c>
      <c r="G7747" t="s">
        <v>13690</v>
      </c>
      <c r="H7747" t="s">
        <v>209</v>
      </c>
    </row>
    <row r="7748" spans="1:8" x14ac:dyDescent="0.35">
      <c r="A7748" t="s">
        <v>13735</v>
      </c>
      <c r="B7748" t="s">
        <v>11714</v>
      </c>
      <c r="C7748" t="s">
        <v>11715</v>
      </c>
      <c r="D7748">
        <v>3</v>
      </c>
      <c r="E7748">
        <v>1</v>
      </c>
      <c r="F7748" t="s">
        <v>11</v>
      </c>
      <c r="G7748" t="s">
        <v>13736</v>
      </c>
      <c r="H7748" t="s">
        <v>251</v>
      </c>
    </row>
    <row r="7749" spans="1:8" x14ac:dyDescent="0.35">
      <c r="A7749" t="s">
        <v>13769</v>
      </c>
      <c r="B7749" t="s">
        <v>2793</v>
      </c>
      <c r="C7749" t="s">
        <v>2794</v>
      </c>
      <c r="D7749">
        <v>3</v>
      </c>
      <c r="E7749">
        <v>4</v>
      </c>
      <c r="F7749" t="s">
        <v>11</v>
      </c>
      <c r="G7749" t="s">
        <v>13770</v>
      </c>
      <c r="H7749" t="s">
        <v>7890</v>
      </c>
    </row>
    <row r="7750" spans="1:8" x14ac:dyDescent="0.35">
      <c r="A7750" t="s">
        <v>13789</v>
      </c>
      <c r="B7750" t="s">
        <v>2350</v>
      </c>
      <c r="C7750" t="s">
        <v>2351</v>
      </c>
      <c r="D7750">
        <v>3</v>
      </c>
      <c r="E7750">
        <v>1</v>
      </c>
      <c r="F7750" t="s">
        <v>11</v>
      </c>
      <c r="G7750" t="s">
        <v>13790</v>
      </c>
      <c r="H7750" t="s">
        <v>78</v>
      </c>
    </row>
    <row r="7751" spans="1:8" x14ac:dyDescent="0.35">
      <c r="A7751" t="s">
        <v>13796</v>
      </c>
      <c r="B7751" t="s">
        <v>2599</v>
      </c>
      <c r="C7751" t="s">
        <v>2600</v>
      </c>
      <c r="D7751">
        <v>3</v>
      </c>
      <c r="E7751">
        <v>2</v>
      </c>
      <c r="F7751" t="s">
        <v>11</v>
      </c>
      <c r="G7751" t="s">
        <v>13797</v>
      </c>
      <c r="H7751" t="s">
        <v>3350</v>
      </c>
    </row>
    <row r="7752" spans="1:8" x14ac:dyDescent="0.35">
      <c r="A7752" t="s">
        <v>13798</v>
      </c>
      <c r="B7752" t="s">
        <v>421</v>
      </c>
      <c r="C7752" t="s">
        <v>422</v>
      </c>
      <c r="D7752">
        <v>3</v>
      </c>
      <c r="E7752">
        <v>2</v>
      </c>
      <c r="F7752" t="s">
        <v>11</v>
      </c>
      <c r="G7752" t="s">
        <v>13799</v>
      </c>
      <c r="H7752" t="s">
        <v>73</v>
      </c>
    </row>
    <row r="7753" spans="1:8" x14ac:dyDescent="0.35">
      <c r="A7753" t="s">
        <v>13844</v>
      </c>
      <c r="B7753" t="s">
        <v>13845</v>
      </c>
      <c r="C7753" t="s">
        <v>13846</v>
      </c>
      <c r="D7753">
        <v>3</v>
      </c>
      <c r="E7753">
        <v>3</v>
      </c>
      <c r="F7753" t="s">
        <v>11</v>
      </c>
      <c r="G7753" t="s">
        <v>13847</v>
      </c>
      <c r="H7753" t="s">
        <v>13848</v>
      </c>
    </row>
    <row r="7754" spans="1:8" x14ac:dyDescent="0.35">
      <c r="A7754" t="s">
        <v>13897</v>
      </c>
      <c r="B7754" t="s">
        <v>5020</v>
      </c>
      <c r="C7754" t="s">
        <v>5021</v>
      </c>
      <c r="D7754">
        <v>3</v>
      </c>
      <c r="E7754">
        <v>0</v>
      </c>
      <c r="F7754" t="s">
        <v>11</v>
      </c>
      <c r="G7754" t="s">
        <v>13898</v>
      </c>
      <c r="H7754" t="s">
        <v>13899</v>
      </c>
    </row>
    <row r="7755" spans="1:8" x14ac:dyDescent="0.35">
      <c r="A7755" t="s">
        <v>13915</v>
      </c>
      <c r="B7755" t="s">
        <v>13916</v>
      </c>
      <c r="C7755" t="s">
        <v>13917</v>
      </c>
      <c r="D7755">
        <v>3</v>
      </c>
      <c r="E7755">
        <v>0</v>
      </c>
      <c r="F7755" t="s">
        <v>11</v>
      </c>
      <c r="G7755" t="s">
        <v>13914</v>
      </c>
      <c r="H7755" t="s">
        <v>1418</v>
      </c>
    </row>
    <row r="7756" spans="1:8" x14ac:dyDescent="0.35">
      <c r="A7756" t="s">
        <v>13941</v>
      </c>
      <c r="B7756" t="s">
        <v>6090</v>
      </c>
      <c r="C7756" t="s">
        <v>6091</v>
      </c>
      <c r="D7756">
        <v>3</v>
      </c>
      <c r="E7756">
        <v>2</v>
      </c>
      <c r="F7756" t="s">
        <v>11</v>
      </c>
      <c r="G7756" t="s">
        <v>13942</v>
      </c>
      <c r="H7756" t="s">
        <v>13</v>
      </c>
    </row>
    <row r="7757" spans="1:8" x14ac:dyDescent="0.35">
      <c r="A7757" t="s">
        <v>13947</v>
      </c>
      <c r="B7757" t="s">
        <v>336</v>
      </c>
      <c r="C7757" t="s">
        <v>337</v>
      </c>
      <c r="D7757">
        <v>3</v>
      </c>
      <c r="E7757">
        <v>1</v>
      </c>
      <c r="F7757" t="s">
        <v>11</v>
      </c>
      <c r="G7757" t="s">
        <v>13948</v>
      </c>
      <c r="H7757" t="s">
        <v>13</v>
      </c>
    </row>
    <row r="7758" spans="1:8" x14ac:dyDescent="0.35">
      <c r="A7758" t="s">
        <v>13949</v>
      </c>
      <c r="B7758" t="s">
        <v>3632</v>
      </c>
      <c r="C7758" t="s">
        <v>3633</v>
      </c>
      <c r="D7758">
        <v>3</v>
      </c>
      <c r="E7758">
        <v>2</v>
      </c>
      <c r="F7758" t="s">
        <v>11</v>
      </c>
      <c r="G7758" t="s">
        <v>13950</v>
      </c>
      <c r="H7758" t="s">
        <v>309</v>
      </c>
    </row>
    <row r="7759" spans="1:8" x14ac:dyDescent="0.35">
      <c r="A7759" t="s">
        <v>13951</v>
      </c>
      <c r="B7759" t="s">
        <v>3037</v>
      </c>
      <c r="C7759" t="s">
        <v>3038</v>
      </c>
      <c r="D7759">
        <v>3</v>
      </c>
      <c r="E7759">
        <v>1</v>
      </c>
      <c r="F7759" t="s">
        <v>11</v>
      </c>
      <c r="G7759" t="s">
        <v>13952</v>
      </c>
      <c r="H7759" t="s">
        <v>9593</v>
      </c>
    </row>
    <row r="7760" spans="1:8" x14ac:dyDescent="0.35">
      <c r="A7760" t="s">
        <v>13955</v>
      </c>
      <c r="B7760" t="s">
        <v>13956</v>
      </c>
      <c r="C7760" t="s">
        <v>13957</v>
      </c>
      <c r="D7760">
        <v>3</v>
      </c>
      <c r="E7760">
        <v>2</v>
      </c>
      <c r="F7760" t="s">
        <v>11</v>
      </c>
      <c r="G7760" t="s">
        <v>13958</v>
      </c>
      <c r="H7760" t="s">
        <v>1060</v>
      </c>
    </row>
    <row r="7761" spans="1:8" x14ac:dyDescent="0.35">
      <c r="A7761" t="s">
        <v>13961</v>
      </c>
      <c r="B7761" t="s">
        <v>6898</v>
      </c>
      <c r="C7761" t="s">
        <v>6899</v>
      </c>
      <c r="D7761">
        <v>3</v>
      </c>
      <c r="E7761">
        <v>0</v>
      </c>
      <c r="F7761" t="s">
        <v>11</v>
      </c>
      <c r="G7761" t="s">
        <v>13962</v>
      </c>
      <c r="H7761" t="s">
        <v>3403</v>
      </c>
    </row>
    <row r="7762" spans="1:8" x14ac:dyDescent="0.35">
      <c r="A7762" t="s">
        <v>13976</v>
      </c>
      <c r="B7762" t="s">
        <v>13977</v>
      </c>
      <c r="C7762" t="s">
        <v>13978</v>
      </c>
      <c r="D7762">
        <v>3</v>
      </c>
      <c r="E7762">
        <v>2</v>
      </c>
      <c r="F7762" t="s">
        <v>11</v>
      </c>
      <c r="G7762" t="s">
        <v>13979</v>
      </c>
      <c r="H7762" t="s">
        <v>2032</v>
      </c>
    </row>
    <row r="7763" spans="1:8" x14ac:dyDescent="0.35">
      <c r="A7763" t="s">
        <v>14012</v>
      </c>
      <c r="B7763" t="s">
        <v>9070</v>
      </c>
      <c r="C7763" t="s">
        <v>9071</v>
      </c>
      <c r="D7763">
        <v>3</v>
      </c>
      <c r="E7763">
        <v>1</v>
      </c>
      <c r="F7763" t="s">
        <v>11</v>
      </c>
      <c r="G7763" t="s">
        <v>14013</v>
      </c>
      <c r="H7763" t="s">
        <v>5396</v>
      </c>
    </row>
    <row r="7764" spans="1:8" x14ac:dyDescent="0.35">
      <c r="A7764" t="s">
        <v>14045</v>
      </c>
      <c r="B7764" t="s">
        <v>14046</v>
      </c>
      <c r="C7764" t="s">
        <v>14047</v>
      </c>
      <c r="D7764">
        <v>3</v>
      </c>
      <c r="E7764">
        <v>4</v>
      </c>
      <c r="F7764" t="s">
        <v>11</v>
      </c>
      <c r="G7764" t="s">
        <v>14048</v>
      </c>
      <c r="H7764" t="s">
        <v>24</v>
      </c>
    </row>
    <row r="7765" spans="1:8" x14ac:dyDescent="0.35">
      <c r="A7765" t="s">
        <v>14119</v>
      </c>
      <c r="B7765" t="s">
        <v>13583</v>
      </c>
      <c r="C7765" t="s">
        <v>13584</v>
      </c>
      <c r="D7765">
        <v>3</v>
      </c>
      <c r="E7765">
        <v>2</v>
      </c>
      <c r="F7765" t="s">
        <v>11</v>
      </c>
      <c r="G7765" t="s">
        <v>14120</v>
      </c>
      <c r="H7765" t="s">
        <v>14121</v>
      </c>
    </row>
    <row r="7766" spans="1:8" x14ac:dyDescent="0.35">
      <c r="A7766" t="s">
        <v>14127</v>
      </c>
      <c r="B7766" t="s">
        <v>11187</v>
      </c>
      <c r="C7766" t="s">
        <v>11186</v>
      </c>
      <c r="D7766">
        <v>3</v>
      </c>
      <c r="E7766">
        <v>2</v>
      </c>
      <c r="F7766" t="s">
        <v>11</v>
      </c>
      <c r="G7766" t="s">
        <v>14128</v>
      </c>
      <c r="H7766" t="s">
        <v>14129</v>
      </c>
    </row>
    <row r="7767" spans="1:8" x14ac:dyDescent="0.35">
      <c r="A7767" t="s">
        <v>14150</v>
      </c>
      <c r="B7767" t="s">
        <v>14151</v>
      </c>
      <c r="C7767" t="s">
        <v>14152</v>
      </c>
      <c r="D7767">
        <v>3</v>
      </c>
      <c r="E7767">
        <v>0</v>
      </c>
      <c r="F7767" t="s">
        <v>11</v>
      </c>
      <c r="G7767" t="s">
        <v>14153</v>
      </c>
      <c r="H7767" t="s">
        <v>2702</v>
      </c>
    </row>
    <row r="7768" spans="1:8" x14ac:dyDescent="0.35">
      <c r="A7768" t="s">
        <v>14156</v>
      </c>
      <c r="B7768" t="s">
        <v>14157</v>
      </c>
      <c r="C7768" t="s">
        <v>6230</v>
      </c>
      <c r="D7768">
        <v>3</v>
      </c>
      <c r="E7768">
        <v>0</v>
      </c>
      <c r="F7768" t="s">
        <v>11</v>
      </c>
      <c r="G7768" t="s">
        <v>14158</v>
      </c>
      <c r="H7768" t="s">
        <v>209</v>
      </c>
    </row>
    <row r="7769" spans="1:8" x14ac:dyDescent="0.35">
      <c r="A7769" t="s">
        <v>14163</v>
      </c>
      <c r="B7769" t="s">
        <v>347</v>
      </c>
      <c r="C7769" t="s">
        <v>348</v>
      </c>
      <c r="D7769">
        <v>3</v>
      </c>
      <c r="E7769">
        <v>2</v>
      </c>
      <c r="F7769" t="s">
        <v>11</v>
      </c>
      <c r="G7769" t="s">
        <v>14164</v>
      </c>
      <c r="H7769" t="s">
        <v>703</v>
      </c>
    </row>
    <row r="7770" spans="1:8" x14ac:dyDescent="0.35">
      <c r="A7770" t="s">
        <v>14206</v>
      </c>
      <c r="B7770" t="s">
        <v>755</v>
      </c>
      <c r="C7770" t="s">
        <v>754</v>
      </c>
      <c r="D7770">
        <v>3</v>
      </c>
      <c r="E7770">
        <v>0</v>
      </c>
      <c r="F7770" t="s">
        <v>11</v>
      </c>
      <c r="G7770" t="s">
        <v>14207</v>
      </c>
      <c r="H7770" t="s">
        <v>7935</v>
      </c>
    </row>
    <row r="7771" spans="1:8" x14ac:dyDescent="0.35">
      <c r="A7771" t="s">
        <v>14219</v>
      </c>
      <c r="B7771" t="s">
        <v>8723</v>
      </c>
      <c r="C7771" t="s">
        <v>8724</v>
      </c>
      <c r="D7771">
        <v>3</v>
      </c>
      <c r="E7771">
        <v>0</v>
      </c>
      <c r="F7771" t="s">
        <v>11</v>
      </c>
      <c r="G7771" t="s">
        <v>14216</v>
      </c>
      <c r="H7771" t="s">
        <v>826</v>
      </c>
    </row>
    <row r="7772" spans="1:8" x14ac:dyDescent="0.35">
      <c r="A7772" t="s">
        <v>14220</v>
      </c>
      <c r="B7772" t="s">
        <v>14221</v>
      </c>
      <c r="C7772" t="s">
        <v>14222</v>
      </c>
      <c r="D7772">
        <v>3</v>
      </c>
      <c r="E7772">
        <v>0</v>
      </c>
      <c r="F7772" t="s">
        <v>11</v>
      </c>
      <c r="G7772" t="s">
        <v>14223</v>
      </c>
      <c r="H7772" t="s">
        <v>14224</v>
      </c>
    </row>
    <row r="7773" spans="1:8" x14ac:dyDescent="0.35">
      <c r="A7773" t="s">
        <v>14322</v>
      </c>
      <c r="B7773" t="s">
        <v>3759</v>
      </c>
      <c r="C7773" t="s">
        <v>3760</v>
      </c>
      <c r="D7773">
        <v>3</v>
      </c>
      <c r="E7773">
        <v>0</v>
      </c>
      <c r="F7773" t="s">
        <v>11</v>
      </c>
      <c r="G7773" t="s">
        <v>14323</v>
      </c>
      <c r="H7773" t="s">
        <v>1459</v>
      </c>
    </row>
    <row r="7774" spans="1:8" x14ac:dyDescent="0.35">
      <c r="A7774" t="s">
        <v>14329</v>
      </c>
      <c r="B7774" t="s">
        <v>14330</v>
      </c>
      <c r="C7774" t="s">
        <v>14331</v>
      </c>
      <c r="D7774">
        <v>3</v>
      </c>
      <c r="E7774">
        <v>0</v>
      </c>
      <c r="F7774" t="s">
        <v>11</v>
      </c>
      <c r="G7774" t="s">
        <v>14332</v>
      </c>
      <c r="H7774" t="s">
        <v>2895</v>
      </c>
    </row>
    <row r="7775" spans="1:8" x14ac:dyDescent="0.35">
      <c r="A7775" t="s">
        <v>14437</v>
      </c>
      <c r="B7775" t="s">
        <v>5043</v>
      </c>
      <c r="C7775" t="s">
        <v>5044</v>
      </c>
      <c r="D7775">
        <v>3</v>
      </c>
      <c r="E7775">
        <v>0</v>
      </c>
      <c r="F7775" t="s">
        <v>11</v>
      </c>
      <c r="G7775" t="s">
        <v>14438</v>
      </c>
      <c r="H7775" t="s">
        <v>816</v>
      </c>
    </row>
    <row r="7776" spans="1:8" x14ac:dyDescent="0.35">
      <c r="A7776" t="s">
        <v>14454</v>
      </c>
      <c r="B7776" t="s">
        <v>2872</v>
      </c>
      <c r="C7776" t="s">
        <v>2873</v>
      </c>
      <c r="D7776">
        <v>3</v>
      </c>
      <c r="E7776">
        <v>1</v>
      </c>
      <c r="F7776" t="s">
        <v>11</v>
      </c>
      <c r="G7776" t="s">
        <v>14455</v>
      </c>
      <c r="H7776" t="s">
        <v>4102</v>
      </c>
    </row>
    <row r="7777" spans="1:8" x14ac:dyDescent="0.35">
      <c r="A7777" t="s">
        <v>14491</v>
      </c>
      <c r="B7777" t="s">
        <v>14492</v>
      </c>
      <c r="C7777" t="s">
        <v>14493</v>
      </c>
      <c r="D7777">
        <v>3</v>
      </c>
      <c r="E7777">
        <v>1</v>
      </c>
      <c r="F7777" t="s">
        <v>11</v>
      </c>
      <c r="G7777" t="s">
        <v>14494</v>
      </c>
      <c r="H7777" t="s">
        <v>1031</v>
      </c>
    </row>
    <row r="7778" spans="1:8" x14ac:dyDescent="0.35">
      <c r="A7778" t="s">
        <v>14495</v>
      </c>
      <c r="B7778" t="s">
        <v>14496</v>
      </c>
      <c r="C7778" t="s">
        <v>14497</v>
      </c>
      <c r="D7778">
        <v>3</v>
      </c>
      <c r="E7778">
        <v>0</v>
      </c>
      <c r="F7778" t="s">
        <v>11</v>
      </c>
      <c r="G7778" t="s">
        <v>14498</v>
      </c>
      <c r="H7778" t="s">
        <v>295</v>
      </c>
    </row>
    <row r="7779" spans="1:8" x14ac:dyDescent="0.35">
      <c r="A7779" t="s">
        <v>14508</v>
      </c>
      <c r="B7779" t="s">
        <v>14509</v>
      </c>
      <c r="C7779" t="s">
        <v>14510</v>
      </c>
      <c r="D7779">
        <v>3</v>
      </c>
      <c r="E7779">
        <v>0</v>
      </c>
      <c r="F7779" t="s">
        <v>11</v>
      </c>
      <c r="G7779" t="s">
        <v>14511</v>
      </c>
      <c r="H7779" t="s">
        <v>6413</v>
      </c>
    </row>
    <row r="7780" spans="1:8" x14ac:dyDescent="0.35">
      <c r="A7780" t="s">
        <v>14559</v>
      </c>
      <c r="B7780" t="s">
        <v>211</v>
      </c>
      <c r="C7780" t="s">
        <v>212</v>
      </c>
      <c r="D7780">
        <v>3</v>
      </c>
      <c r="E7780">
        <v>2</v>
      </c>
      <c r="F7780" t="s">
        <v>11</v>
      </c>
      <c r="G7780" t="s">
        <v>14555</v>
      </c>
      <c r="H7780" t="s">
        <v>18</v>
      </c>
    </row>
    <row r="7781" spans="1:8" x14ac:dyDescent="0.35">
      <c r="A7781" t="s">
        <v>14572</v>
      </c>
      <c r="B7781" t="s">
        <v>2350</v>
      </c>
      <c r="C7781" t="s">
        <v>2351</v>
      </c>
      <c r="D7781">
        <v>3</v>
      </c>
      <c r="E7781">
        <v>2</v>
      </c>
      <c r="F7781" t="s">
        <v>11</v>
      </c>
      <c r="G7781" t="s">
        <v>14573</v>
      </c>
      <c r="H7781" t="s">
        <v>1077</v>
      </c>
    </row>
    <row r="7782" spans="1:8" x14ac:dyDescent="0.35">
      <c r="A7782" t="s">
        <v>14597</v>
      </c>
      <c r="B7782" t="s">
        <v>10441</v>
      </c>
      <c r="C7782" t="s">
        <v>10442</v>
      </c>
      <c r="D7782">
        <v>3</v>
      </c>
      <c r="E7782">
        <v>1</v>
      </c>
      <c r="F7782" t="s">
        <v>11</v>
      </c>
      <c r="G7782" t="s">
        <v>14598</v>
      </c>
      <c r="H7782" t="s">
        <v>304</v>
      </c>
    </row>
    <row r="7783" spans="1:8" x14ac:dyDescent="0.35">
      <c r="A7783" t="s">
        <v>14628</v>
      </c>
      <c r="B7783" t="s">
        <v>14629</v>
      </c>
      <c r="C7783" t="s">
        <v>14630</v>
      </c>
      <c r="D7783">
        <v>3</v>
      </c>
      <c r="E7783">
        <v>0</v>
      </c>
      <c r="F7783" t="s">
        <v>11</v>
      </c>
      <c r="G7783" t="s">
        <v>14631</v>
      </c>
      <c r="H7783" t="s">
        <v>14632</v>
      </c>
    </row>
    <row r="7784" spans="1:8" x14ac:dyDescent="0.35">
      <c r="A7784" t="s">
        <v>14638</v>
      </c>
      <c r="B7784" t="s">
        <v>2637</v>
      </c>
      <c r="C7784" t="s">
        <v>2638</v>
      </c>
      <c r="D7784">
        <v>3</v>
      </c>
      <c r="E7784">
        <v>2</v>
      </c>
      <c r="F7784" t="s">
        <v>11</v>
      </c>
      <c r="G7784" t="s">
        <v>14639</v>
      </c>
      <c r="H7784" t="s">
        <v>18</v>
      </c>
    </row>
    <row r="7785" spans="1:8" x14ac:dyDescent="0.35">
      <c r="A7785" t="s">
        <v>14640</v>
      </c>
      <c r="B7785" t="s">
        <v>6311</v>
      </c>
      <c r="C7785" t="s">
        <v>6312</v>
      </c>
      <c r="D7785">
        <v>3</v>
      </c>
      <c r="E7785">
        <v>2</v>
      </c>
      <c r="F7785" t="s">
        <v>11</v>
      </c>
      <c r="G7785" t="s">
        <v>14641</v>
      </c>
      <c r="H7785" t="s">
        <v>4158</v>
      </c>
    </row>
    <row r="7786" spans="1:8" x14ac:dyDescent="0.35">
      <c r="A7786" t="s">
        <v>14661</v>
      </c>
      <c r="B7786" t="s">
        <v>853</v>
      </c>
      <c r="C7786" t="s">
        <v>854</v>
      </c>
      <c r="D7786">
        <v>3</v>
      </c>
      <c r="E7786">
        <v>0</v>
      </c>
      <c r="F7786" t="s">
        <v>11</v>
      </c>
      <c r="G7786" t="s">
        <v>14662</v>
      </c>
      <c r="H7786" t="s">
        <v>14663</v>
      </c>
    </row>
    <row r="7787" spans="1:8" x14ac:dyDescent="0.35">
      <c r="A7787" t="s">
        <v>14677</v>
      </c>
      <c r="B7787" t="s">
        <v>3277</v>
      </c>
      <c r="C7787" t="s">
        <v>3278</v>
      </c>
      <c r="D7787">
        <v>3</v>
      </c>
      <c r="E7787">
        <v>2</v>
      </c>
      <c r="F7787" t="s">
        <v>11</v>
      </c>
      <c r="G7787" t="s">
        <v>14678</v>
      </c>
      <c r="H7787" t="s">
        <v>14679</v>
      </c>
    </row>
    <row r="7788" spans="1:8" x14ac:dyDescent="0.35">
      <c r="A7788" t="s">
        <v>14685</v>
      </c>
      <c r="B7788" t="s">
        <v>336</v>
      </c>
      <c r="C7788" t="s">
        <v>337</v>
      </c>
      <c r="D7788">
        <v>3</v>
      </c>
      <c r="E7788">
        <v>1</v>
      </c>
      <c r="F7788" t="s">
        <v>11</v>
      </c>
      <c r="G7788" t="s">
        <v>14686</v>
      </c>
      <c r="H7788" t="s">
        <v>2938</v>
      </c>
    </row>
    <row r="7789" spans="1:8" x14ac:dyDescent="0.35">
      <c r="A7789" t="e">
        <f>- кучу грубых ошибок</f>
        <v>#NAME?</v>
      </c>
      <c r="B7789" t="s">
        <v>8387</v>
      </c>
      <c r="C7789" t="s">
        <v>8388</v>
      </c>
      <c r="D7789">
        <v>3</v>
      </c>
      <c r="E7789">
        <v>3</v>
      </c>
      <c r="F7789" t="s">
        <v>11</v>
      </c>
      <c r="G7789" t="s">
        <v>14788</v>
      </c>
      <c r="H7789" t="s">
        <v>14789</v>
      </c>
    </row>
    <row r="7790" spans="1:8" x14ac:dyDescent="0.35">
      <c r="A7790" t="s">
        <v>14812</v>
      </c>
      <c r="B7790" t="s">
        <v>1378</v>
      </c>
      <c r="C7790" t="s">
        <v>1379</v>
      </c>
      <c r="D7790">
        <v>3</v>
      </c>
      <c r="E7790">
        <v>2</v>
      </c>
      <c r="F7790" t="s">
        <v>11</v>
      </c>
      <c r="G7790" t="s">
        <v>14813</v>
      </c>
      <c r="H7790" t="s">
        <v>1399</v>
      </c>
    </row>
    <row r="7791" spans="1:8" x14ac:dyDescent="0.35">
      <c r="A7791" t="s">
        <v>14816</v>
      </c>
      <c r="B7791" t="s">
        <v>2516</v>
      </c>
      <c r="C7791" t="s">
        <v>2517</v>
      </c>
      <c r="D7791">
        <v>3</v>
      </c>
      <c r="E7791">
        <v>0</v>
      </c>
      <c r="F7791" t="s">
        <v>11</v>
      </c>
      <c r="G7791" t="s">
        <v>14817</v>
      </c>
      <c r="H7791" t="s">
        <v>14818</v>
      </c>
    </row>
    <row r="7792" spans="1:8" x14ac:dyDescent="0.35">
      <c r="A7792" t="s">
        <v>14819</v>
      </c>
      <c r="B7792" t="s">
        <v>55</v>
      </c>
      <c r="C7792" t="s">
        <v>56</v>
      </c>
      <c r="D7792">
        <v>3</v>
      </c>
      <c r="E7792">
        <v>0</v>
      </c>
      <c r="F7792" t="s">
        <v>11</v>
      </c>
      <c r="G7792" t="s">
        <v>14820</v>
      </c>
      <c r="H7792" t="s">
        <v>53</v>
      </c>
    </row>
    <row r="7793" spans="1:8" x14ac:dyDescent="0.35">
      <c r="A7793" t="s">
        <v>14841</v>
      </c>
      <c r="B7793" t="s">
        <v>352</v>
      </c>
      <c r="C7793" t="s">
        <v>353</v>
      </c>
      <c r="D7793">
        <v>3</v>
      </c>
      <c r="E7793">
        <v>0</v>
      </c>
      <c r="F7793" t="s">
        <v>11</v>
      </c>
      <c r="G7793" t="s">
        <v>14842</v>
      </c>
      <c r="H7793" t="s">
        <v>4048</v>
      </c>
    </row>
    <row r="7794" spans="1:8" x14ac:dyDescent="0.35">
      <c r="A7794" t="s">
        <v>14844</v>
      </c>
      <c r="B7794" t="s">
        <v>14845</v>
      </c>
      <c r="C7794" t="s">
        <v>14846</v>
      </c>
      <c r="D7794">
        <v>3</v>
      </c>
      <c r="E7794">
        <v>2</v>
      </c>
      <c r="F7794" t="s">
        <v>11</v>
      </c>
      <c r="G7794" t="s">
        <v>14847</v>
      </c>
      <c r="H7794" t="s">
        <v>4133</v>
      </c>
    </row>
    <row r="7795" spans="1:8" x14ac:dyDescent="0.35">
      <c r="A7795" t="s">
        <v>14872</v>
      </c>
      <c r="B7795" t="s">
        <v>1057</v>
      </c>
      <c r="C7795" t="s">
        <v>1058</v>
      </c>
      <c r="D7795">
        <v>3</v>
      </c>
      <c r="E7795">
        <v>2</v>
      </c>
      <c r="F7795" t="s">
        <v>11</v>
      </c>
      <c r="G7795" t="s">
        <v>14873</v>
      </c>
      <c r="H7795" t="s">
        <v>1530</v>
      </c>
    </row>
    <row r="7796" spans="1:8" x14ac:dyDescent="0.35">
      <c r="A7796" t="s">
        <v>14880</v>
      </c>
      <c r="B7796" t="s">
        <v>714</v>
      </c>
      <c r="C7796" t="s">
        <v>715</v>
      </c>
      <c r="D7796">
        <v>3</v>
      </c>
      <c r="E7796">
        <v>0</v>
      </c>
      <c r="F7796" t="s">
        <v>11</v>
      </c>
      <c r="G7796" t="s">
        <v>14881</v>
      </c>
      <c r="H7796" t="s">
        <v>1576</v>
      </c>
    </row>
    <row r="7797" spans="1:8" x14ac:dyDescent="0.35">
      <c r="A7797" t="s">
        <v>14888</v>
      </c>
      <c r="B7797" t="s">
        <v>13894</v>
      </c>
      <c r="C7797" t="s">
        <v>13893</v>
      </c>
      <c r="D7797">
        <v>3</v>
      </c>
      <c r="E7797">
        <v>0</v>
      </c>
      <c r="F7797" t="s">
        <v>11</v>
      </c>
      <c r="G7797" t="s">
        <v>14889</v>
      </c>
      <c r="H7797" t="s">
        <v>4368</v>
      </c>
    </row>
    <row r="7798" spans="1:8" x14ac:dyDescent="0.35">
      <c r="A7798" t="s">
        <v>14913</v>
      </c>
      <c r="B7798" t="s">
        <v>1896</v>
      </c>
      <c r="C7798" t="s">
        <v>1895</v>
      </c>
      <c r="D7798">
        <v>3</v>
      </c>
      <c r="E7798">
        <v>2</v>
      </c>
      <c r="F7798" t="s">
        <v>11</v>
      </c>
      <c r="G7798" t="e">
        <f>- Правительство выделяет большие бюджетные деньги на преодоление кризиса.</f>
        <v>#NAME?</v>
      </c>
      <c r="H7798" t="s">
        <v>712</v>
      </c>
    </row>
    <row r="7799" spans="1:8" x14ac:dyDescent="0.35">
      <c r="A7799" t="s">
        <v>14922</v>
      </c>
      <c r="B7799" t="s">
        <v>14923</v>
      </c>
      <c r="C7799" t="s">
        <v>14924</v>
      </c>
      <c r="D7799">
        <v>3</v>
      </c>
      <c r="E7799">
        <v>2</v>
      </c>
      <c r="F7799" t="s">
        <v>11</v>
      </c>
      <c r="G7799" t="s">
        <v>14921</v>
      </c>
      <c r="H7799" t="s">
        <v>355</v>
      </c>
    </row>
    <row r="7800" spans="1:8" x14ac:dyDescent="0.35">
      <c r="A7800" t="s">
        <v>14930</v>
      </c>
      <c r="B7800" t="s">
        <v>3251</v>
      </c>
      <c r="C7800" t="s">
        <v>3250</v>
      </c>
      <c r="D7800">
        <v>3</v>
      </c>
      <c r="E7800">
        <v>0</v>
      </c>
      <c r="F7800" t="s">
        <v>11</v>
      </c>
      <c r="G7800" t="s">
        <v>14931</v>
      </c>
      <c r="H7800" t="s">
        <v>3253</v>
      </c>
    </row>
    <row r="7801" spans="1:8" x14ac:dyDescent="0.35">
      <c r="A7801" t="s">
        <v>14938</v>
      </c>
      <c r="B7801" t="s">
        <v>5798</v>
      </c>
      <c r="C7801" t="s">
        <v>5799</v>
      </c>
      <c r="D7801">
        <v>3</v>
      </c>
      <c r="E7801">
        <v>2</v>
      </c>
      <c r="F7801" t="s">
        <v>11</v>
      </c>
      <c r="G7801" t="s">
        <v>14939</v>
      </c>
      <c r="H7801" t="s">
        <v>1889</v>
      </c>
    </row>
    <row r="7802" spans="1:8" x14ac:dyDescent="0.35">
      <c r="A7802" t="s">
        <v>14992</v>
      </c>
      <c r="B7802" t="s">
        <v>12192</v>
      </c>
      <c r="C7802" t="s">
        <v>12193</v>
      </c>
      <c r="D7802">
        <v>3</v>
      </c>
      <c r="E7802">
        <v>0</v>
      </c>
      <c r="F7802" t="s">
        <v>11</v>
      </c>
      <c r="G7802" t="s">
        <v>14990</v>
      </c>
      <c r="H7802" t="s">
        <v>2071</v>
      </c>
    </row>
    <row r="7803" spans="1:8" x14ac:dyDescent="0.35">
      <c r="A7803" t="s">
        <v>15014</v>
      </c>
      <c r="B7803" t="s">
        <v>4882</v>
      </c>
      <c r="C7803" t="s">
        <v>4883</v>
      </c>
      <c r="D7803">
        <v>3</v>
      </c>
      <c r="E7803">
        <v>0</v>
      </c>
      <c r="F7803" t="s">
        <v>11</v>
      </c>
      <c r="G7803" t="s">
        <v>15015</v>
      </c>
      <c r="H7803" t="s">
        <v>4402</v>
      </c>
    </row>
    <row r="7804" spans="1:8" x14ac:dyDescent="0.35">
      <c r="A7804" t="s">
        <v>15022</v>
      </c>
      <c r="B7804" t="s">
        <v>1104</v>
      </c>
      <c r="C7804" t="s">
        <v>1105</v>
      </c>
      <c r="D7804">
        <v>3</v>
      </c>
      <c r="E7804">
        <v>0</v>
      </c>
      <c r="F7804" t="s">
        <v>11</v>
      </c>
      <c r="G7804" t="s">
        <v>15021</v>
      </c>
      <c r="H7804" t="s">
        <v>18</v>
      </c>
    </row>
    <row r="7805" spans="1:8" x14ac:dyDescent="0.35">
      <c r="A7805" t="s">
        <v>15022</v>
      </c>
      <c r="B7805" t="s">
        <v>1104</v>
      </c>
      <c r="C7805" t="s">
        <v>1105</v>
      </c>
      <c r="D7805">
        <v>3</v>
      </c>
      <c r="E7805">
        <v>0</v>
      </c>
      <c r="F7805" t="s">
        <v>11</v>
      </c>
      <c r="G7805" t="s">
        <v>15025</v>
      </c>
      <c r="H7805" t="s">
        <v>18</v>
      </c>
    </row>
    <row r="7806" spans="1:8" x14ac:dyDescent="0.35">
      <c r="A7806" t="s">
        <v>15030</v>
      </c>
      <c r="B7806" t="s">
        <v>5613</v>
      </c>
      <c r="C7806" t="s">
        <v>5614</v>
      </c>
      <c r="D7806">
        <v>3</v>
      </c>
      <c r="E7806">
        <v>0</v>
      </c>
      <c r="F7806" t="s">
        <v>11</v>
      </c>
      <c r="G7806" t="s">
        <v>15029</v>
      </c>
      <c r="H7806" t="s">
        <v>5688</v>
      </c>
    </row>
    <row r="7807" spans="1:8" x14ac:dyDescent="0.35">
      <c r="A7807" t="s">
        <v>15035</v>
      </c>
      <c r="B7807" t="s">
        <v>3453</v>
      </c>
      <c r="C7807" t="s">
        <v>3454</v>
      </c>
      <c r="D7807">
        <v>3</v>
      </c>
      <c r="E7807">
        <v>0</v>
      </c>
      <c r="F7807" t="s">
        <v>11</v>
      </c>
      <c r="G7807" t="s">
        <v>15036</v>
      </c>
      <c r="H7807" t="s">
        <v>1293</v>
      </c>
    </row>
    <row r="7808" spans="1:8" x14ac:dyDescent="0.35">
      <c r="A7808" t="s">
        <v>15068</v>
      </c>
      <c r="B7808" t="s">
        <v>15069</v>
      </c>
      <c r="C7808" t="s">
        <v>15070</v>
      </c>
      <c r="D7808">
        <v>3</v>
      </c>
      <c r="E7808">
        <v>2</v>
      </c>
      <c r="F7808" t="s">
        <v>11</v>
      </c>
      <c r="G7808" t="s">
        <v>15071</v>
      </c>
      <c r="H7808" t="s">
        <v>4133</v>
      </c>
    </row>
    <row r="7809" spans="1:8" x14ac:dyDescent="0.35">
      <c r="A7809" t="s">
        <v>15088</v>
      </c>
      <c r="B7809" t="s">
        <v>2402</v>
      </c>
      <c r="C7809" t="s">
        <v>2403</v>
      </c>
      <c r="D7809">
        <v>3</v>
      </c>
      <c r="E7809">
        <v>0</v>
      </c>
      <c r="F7809" t="s">
        <v>11</v>
      </c>
      <c r="G7809" t="s">
        <v>15089</v>
      </c>
      <c r="H7809" t="s">
        <v>7810</v>
      </c>
    </row>
    <row r="7810" spans="1:8" x14ac:dyDescent="0.35">
      <c r="A7810" t="s">
        <v>15101</v>
      </c>
      <c r="B7810" t="s">
        <v>2614</v>
      </c>
      <c r="C7810" t="s">
        <v>2613</v>
      </c>
      <c r="D7810">
        <v>3</v>
      </c>
      <c r="E7810">
        <v>0</v>
      </c>
      <c r="F7810" t="s">
        <v>11</v>
      </c>
      <c r="G7810" t="s">
        <v>15102</v>
      </c>
      <c r="H7810" t="s">
        <v>7903</v>
      </c>
    </row>
    <row r="7811" spans="1:8" x14ac:dyDescent="0.35">
      <c r="A7811" t="s">
        <v>15162</v>
      </c>
      <c r="B7811" t="s">
        <v>2824</v>
      </c>
      <c r="C7811" t="s">
        <v>2825</v>
      </c>
      <c r="D7811">
        <v>3</v>
      </c>
      <c r="E7811">
        <v>0</v>
      </c>
      <c r="F7811" t="s">
        <v>11</v>
      </c>
      <c r="G7811" t="s">
        <v>15161</v>
      </c>
      <c r="H7811" t="s">
        <v>3363</v>
      </c>
    </row>
    <row r="7812" spans="1:8" x14ac:dyDescent="0.35">
      <c r="A7812" t="s">
        <v>15171</v>
      </c>
      <c r="B7812" t="s">
        <v>8627</v>
      </c>
      <c r="C7812" t="s">
        <v>8628</v>
      </c>
      <c r="D7812">
        <v>3</v>
      </c>
      <c r="E7812">
        <v>0</v>
      </c>
      <c r="F7812" t="s">
        <v>11</v>
      </c>
      <c r="G7812" t="s">
        <v>15172</v>
      </c>
      <c r="H7812" t="s">
        <v>15173</v>
      </c>
    </row>
    <row r="7813" spans="1:8" x14ac:dyDescent="0.35">
      <c r="A7813" t="s">
        <v>15174</v>
      </c>
      <c r="B7813" t="s">
        <v>182</v>
      </c>
      <c r="C7813" t="s">
        <v>183</v>
      </c>
      <c r="D7813">
        <v>3</v>
      </c>
      <c r="E7813">
        <v>0</v>
      </c>
      <c r="F7813" t="s">
        <v>11</v>
      </c>
      <c r="G7813" t="e">
        <f>- мы меняем структуру экономики страны…</f>
        <v>#NAME?</v>
      </c>
      <c r="H7813" t="s">
        <v>1412</v>
      </c>
    </row>
    <row r="7814" spans="1:8" x14ac:dyDescent="0.35">
      <c r="A7814" t="s">
        <v>15200</v>
      </c>
      <c r="B7814" t="s">
        <v>140</v>
      </c>
      <c r="C7814" t="s">
        <v>141</v>
      </c>
      <c r="D7814">
        <v>3</v>
      </c>
      <c r="E7814">
        <v>0</v>
      </c>
      <c r="F7814" t="s">
        <v>11</v>
      </c>
      <c r="G7814" t="s">
        <v>15201</v>
      </c>
      <c r="H7814" t="s">
        <v>1412</v>
      </c>
    </row>
    <row r="7815" spans="1:8" x14ac:dyDescent="0.35">
      <c r="A7815" t="s">
        <v>15226</v>
      </c>
      <c r="B7815" t="s">
        <v>15227</v>
      </c>
      <c r="C7815" t="s">
        <v>15228</v>
      </c>
      <c r="D7815">
        <v>3</v>
      </c>
      <c r="E7815">
        <v>0</v>
      </c>
      <c r="F7815" t="s">
        <v>11</v>
      </c>
      <c r="G7815" t="s">
        <v>15229</v>
      </c>
      <c r="H7815" t="s">
        <v>106</v>
      </c>
    </row>
    <row r="7816" spans="1:8" x14ac:dyDescent="0.35">
      <c r="A7816" t="s">
        <v>15250</v>
      </c>
      <c r="B7816" t="s">
        <v>15251</v>
      </c>
      <c r="C7816" t="s">
        <v>15252</v>
      </c>
      <c r="D7816">
        <v>3</v>
      </c>
      <c r="E7816">
        <v>1</v>
      </c>
      <c r="F7816" t="s">
        <v>11</v>
      </c>
      <c r="G7816" t="s">
        <v>15248</v>
      </c>
      <c r="H7816" t="s">
        <v>304</v>
      </c>
    </row>
    <row r="7817" spans="1:8" x14ac:dyDescent="0.35">
      <c r="A7817" t="s">
        <v>15253</v>
      </c>
      <c r="B7817" t="s">
        <v>336</v>
      </c>
      <c r="C7817" t="s">
        <v>337</v>
      </c>
      <c r="D7817">
        <v>3</v>
      </c>
      <c r="E7817">
        <v>1</v>
      </c>
      <c r="F7817" t="s">
        <v>11</v>
      </c>
      <c r="G7817" t="s">
        <v>15254</v>
      </c>
      <c r="H7817" t="s">
        <v>39</v>
      </c>
    </row>
    <row r="7818" spans="1:8" x14ac:dyDescent="0.35">
      <c r="A7818" t="s">
        <v>15283</v>
      </c>
      <c r="B7818" t="s">
        <v>15284</v>
      </c>
      <c r="C7818" t="s">
        <v>15285</v>
      </c>
      <c r="D7818">
        <v>3</v>
      </c>
      <c r="E7818">
        <v>2</v>
      </c>
      <c r="F7818" t="s">
        <v>11</v>
      </c>
      <c r="G7818" t="s">
        <v>15286</v>
      </c>
      <c r="H7818" t="s">
        <v>774</v>
      </c>
    </row>
    <row r="7819" spans="1:8" x14ac:dyDescent="0.35">
      <c r="A7819" t="s">
        <v>15291</v>
      </c>
      <c r="B7819" t="s">
        <v>3105</v>
      </c>
      <c r="C7819" t="s">
        <v>3106</v>
      </c>
      <c r="D7819">
        <v>3</v>
      </c>
      <c r="E7819">
        <v>3</v>
      </c>
      <c r="F7819" t="s">
        <v>11</v>
      </c>
      <c r="G7819" t="s">
        <v>15292</v>
      </c>
      <c r="H7819" t="s">
        <v>5904</v>
      </c>
    </row>
    <row r="7820" spans="1:8" x14ac:dyDescent="0.35">
      <c r="A7820" t="s">
        <v>15321</v>
      </c>
      <c r="B7820" t="s">
        <v>14426</v>
      </c>
      <c r="C7820" t="s">
        <v>14427</v>
      </c>
      <c r="D7820">
        <v>3</v>
      </c>
      <c r="E7820">
        <v>2</v>
      </c>
      <c r="F7820" t="s">
        <v>11</v>
      </c>
      <c r="G7820" t="s">
        <v>15322</v>
      </c>
      <c r="H7820" t="s">
        <v>805</v>
      </c>
    </row>
    <row r="7821" spans="1:8" x14ac:dyDescent="0.35">
      <c r="A7821" t="s">
        <v>15330</v>
      </c>
      <c r="B7821" t="s">
        <v>112</v>
      </c>
      <c r="C7821" t="s">
        <v>113</v>
      </c>
      <c r="D7821">
        <v>3</v>
      </c>
      <c r="E7821">
        <v>0</v>
      </c>
      <c r="F7821" t="s">
        <v>11</v>
      </c>
      <c r="G7821" t="s">
        <v>15331</v>
      </c>
      <c r="H7821" t="s">
        <v>1077</v>
      </c>
    </row>
    <row r="7822" spans="1:8" x14ac:dyDescent="0.35">
      <c r="A7822" t="s">
        <v>15449</v>
      </c>
      <c r="B7822" t="s">
        <v>1573</v>
      </c>
      <c r="C7822" t="s">
        <v>1574</v>
      </c>
      <c r="D7822">
        <v>3</v>
      </c>
      <c r="E7822">
        <v>0</v>
      </c>
      <c r="F7822" t="s">
        <v>11</v>
      </c>
      <c r="G7822" t="s">
        <v>15450</v>
      </c>
      <c r="H7822" t="s">
        <v>64</v>
      </c>
    </row>
    <row r="7823" spans="1:8" x14ac:dyDescent="0.35">
      <c r="A7823" t="s">
        <v>15454</v>
      </c>
      <c r="B7823" t="s">
        <v>5332</v>
      </c>
      <c r="C7823" t="s">
        <v>5333</v>
      </c>
      <c r="D7823">
        <v>3</v>
      </c>
      <c r="E7823">
        <v>2</v>
      </c>
      <c r="F7823" t="s">
        <v>11</v>
      </c>
      <c r="G7823" t="s">
        <v>15455</v>
      </c>
      <c r="H7823" t="s">
        <v>18</v>
      </c>
    </row>
    <row r="7824" spans="1:8" x14ac:dyDescent="0.35">
      <c r="A7824" t="s">
        <v>15479</v>
      </c>
      <c r="B7824" t="s">
        <v>46</v>
      </c>
      <c r="C7824" t="s">
        <v>47</v>
      </c>
      <c r="D7824">
        <v>3</v>
      </c>
      <c r="E7824">
        <v>3</v>
      </c>
      <c r="F7824" t="s">
        <v>11</v>
      </c>
      <c r="G7824" t="s">
        <v>15480</v>
      </c>
      <c r="H7824" t="s">
        <v>15481</v>
      </c>
    </row>
    <row r="7825" spans="1:8" x14ac:dyDescent="0.35">
      <c r="A7825" t="s">
        <v>15484</v>
      </c>
      <c r="B7825" t="s">
        <v>100</v>
      </c>
      <c r="C7825" t="s">
        <v>101</v>
      </c>
      <c r="D7825">
        <v>3</v>
      </c>
      <c r="E7825">
        <v>0</v>
      </c>
      <c r="F7825" t="s">
        <v>11</v>
      </c>
      <c r="G7825" t="s">
        <v>15485</v>
      </c>
      <c r="H7825" t="s">
        <v>3506</v>
      </c>
    </row>
    <row r="7826" spans="1:8" x14ac:dyDescent="0.35">
      <c r="A7826" t="s">
        <v>15491</v>
      </c>
      <c r="B7826" t="s">
        <v>126</v>
      </c>
      <c r="C7826" t="s">
        <v>127</v>
      </c>
      <c r="D7826">
        <v>3</v>
      </c>
      <c r="E7826">
        <v>2</v>
      </c>
      <c r="F7826" t="s">
        <v>11</v>
      </c>
      <c r="G7826" t="e">
        <f>- Прослеживается закономерность: все новые исследовательские университеты имеют ярко выраженный профиль.</f>
        <v>#NAME?</v>
      </c>
      <c r="H7826" t="s">
        <v>18</v>
      </c>
    </row>
    <row r="7827" spans="1:8" x14ac:dyDescent="0.35">
      <c r="A7827" t="s">
        <v>15501</v>
      </c>
      <c r="B7827" t="s">
        <v>182</v>
      </c>
      <c r="C7827" t="s">
        <v>183</v>
      </c>
      <c r="D7827">
        <v>3</v>
      </c>
      <c r="E7827">
        <v>2</v>
      </c>
      <c r="F7827" t="s">
        <v>11</v>
      </c>
      <c r="G7827" t="s">
        <v>15502</v>
      </c>
      <c r="H7827" t="s">
        <v>18</v>
      </c>
    </row>
    <row r="7828" spans="1:8" x14ac:dyDescent="0.35">
      <c r="A7828" t="s">
        <v>15525</v>
      </c>
      <c r="B7828" t="s">
        <v>755</v>
      </c>
      <c r="C7828" t="s">
        <v>754</v>
      </c>
      <c r="D7828">
        <v>3</v>
      </c>
      <c r="E7828">
        <v>2</v>
      </c>
      <c r="F7828" t="s">
        <v>11</v>
      </c>
      <c r="G7828" t="s">
        <v>15526</v>
      </c>
      <c r="H7828" t="s">
        <v>7385</v>
      </c>
    </row>
    <row r="7829" spans="1:8" x14ac:dyDescent="0.35">
      <c r="A7829" t="s">
        <v>15542</v>
      </c>
      <c r="B7829" t="s">
        <v>10450</v>
      </c>
      <c r="C7829" t="s">
        <v>10451</v>
      </c>
      <c r="D7829">
        <v>3</v>
      </c>
      <c r="E7829">
        <v>4</v>
      </c>
      <c r="F7829" t="s">
        <v>11</v>
      </c>
      <c r="G7829" t="s">
        <v>15543</v>
      </c>
      <c r="H7829" t="s">
        <v>290</v>
      </c>
    </row>
    <row r="7830" spans="1:8" x14ac:dyDescent="0.35">
      <c r="A7830" t="s">
        <v>15600</v>
      </c>
      <c r="B7830" t="s">
        <v>15601</v>
      </c>
      <c r="C7830" t="s">
        <v>15602</v>
      </c>
      <c r="D7830">
        <v>3</v>
      </c>
      <c r="E7830">
        <v>0</v>
      </c>
      <c r="F7830" t="s">
        <v>11</v>
      </c>
      <c r="G7830" t="s">
        <v>15603</v>
      </c>
      <c r="H7830" t="s">
        <v>3023</v>
      </c>
    </row>
    <row r="7831" spans="1:8" x14ac:dyDescent="0.35">
      <c r="A7831" t="s">
        <v>15623</v>
      </c>
      <c r="B7831" t="s">
        <v>990</v>
      </c>
      <c r="C7831" t="s">
        <v>991</v>
      </c>
      <c r="D7831">
        <v>3</v>
      </c>
      <c r="E7831">
        <v>0</v>
      </c>
      <c r="F7831" t="s">
        <v>11</v>
      </c>
      <c r="G7831" t="s">
        <v>15624</v>
      </c>
      <c r="H7831" t="s">
        <v>2052</v>
      </c>
    </row>
    <row r="7832" spans="1:8" x14ac:dyDescent="0.35">
      <c r="A7832" t="s">
        <v>15630</v>
      </c>
      <c r="B7832" t="s">
        <v>15631</v>
      </c>
      <c r="C7832" t="s">
        <v>15632</v>
      </c>
      <c r="D7832">
        <v>3</v>
      </c>
      <c r="E7832">
        <v>2</v>
      </c>
      <c r="F7832" t="s">
        <v>11</v>
      </c>
      <c r="G7832" t="s">
        <v>15633</v>
      </c>
      <c r="H7832" t="s">
        <v>1012</v>
      </c>
    </row>
    <row r="7833" spans="1:8" x14ac:dyDescent="0.35">
      <c r="A7833" t="s">
        <v>15641</v>
      </c>
      <c r="B7833" t="s">
        <v>3745</v>
      </c>
      <c r="C7833" t="s">
        <v>3746</v>
      </c>
      <c r="D7833">
        <v>3</v>
      </c>
      <c r="E7833">
        <v>1</v>
      </c>
      <c r="F7833" t="s">
        <v>11</v>
      </c>
      <c r="G7833" t="s">
        <v>15642</v>
      </c>
      <c r="H7833" t="s">
        <v>3355</v>
      </c>
    </row>
    <row r="7834" spans="1:8" x14ac:dyDescent="0.35">
      <c r="A7834" t="s">
        <v>15648</v>
      </c>
      <c r="B7834" t="s">
        <v>10485</v>
      </c>
      <c r="C7834" t="s">
        <v>10486</v>
      </c>
      <c r="D7834">
        <v>3</v>
      </c>
      <c r="E7834">
        <v>1</v>
      </c>
      <c r="F7834" t="s">
        <v>11</v>
      </c>
      <c r="G7834" t="s">
        <v>15649</v>
      </c>
      <c r="H7834" t="s">
        <v>4513</v>
      </c>
    </row>
    <row r="7835" spans="1:8" x14ac:dyDescent="0.35">
      <c r="A7835" t="s">
        <v>15697</v>
      </c>
      <c r="B7835" t="s">
        <v>5478</v>
      </c>
      <c r="C7835" t="s">
        <v>5479</v>
      </c>
      <c r="D7835">
        <v>3</v>
      </c>
      <c r="E7835">
        <v>0</v>
      </c>
      <c r="F7835" t="s">
        <v>11</v>
      </c>
      <c r="G7835" t="s">
        <v>15698</v>
      </c>
      <c r="H7835" t="s">
        <v>18</v>
      </c>
    </row>
    <row r="7836" spans="1:8" x14ac:dyDescent="0.35">
      <c r="A7836" t="s">
        <v>15715</v>
      </c>
      <c r="B7836" t="s">
        <v>100</v>
      </c>
      <c r="C7836" t="s">
        <v>101</v>
      </c>
      <c r="D7836">
        <v>3</v>
      </c>
      <c r="E7836">
        <v>0</v>
      </c>
      <c r="F7836" t="s">
        <v>11</v>
      </c>
      <c r="G7836" t="s">
        <v>15716</v>
      </c>
      <c r="H7836" t="s">
        <v>969</v>
      </c>
    </row>
    <row r="7837" spans="1:8" x14ac:dyDescent="0.35">
      <c r="A7837" t="s">
        <v>15725</v>
      </c>
      <c r="B7837" t="s">
        <v>41</v>
      </c>
      <c r="C7837" t="s">
        <v>42</v>
      </c>
      <c r="D7837">
        <v>3</v>
      </c>
      <c r="E7837">
        <v>5</v>
      </c>
      <c r="F7837" t="s">
        <v>11</v>
      </c>
      <c r="G7837" t="s">
        <v>15726</v>
      </c>
      <c r="H7837" t="s">
        <v>275</v>
      </c>
    </row>
    <row r="7838" spans="1:8" x14ac:dyDescent="0.35">
      <c r="A7838" t="s">
        <v>15830</v>
      </c>
      <c r="B7838" t="s">
        <v>8695</v>
      </c>
      <c r="C7838" t="s">
        <v>8696</v>
      </c>
      <c r="D7838">
        <v>3</v>
      </c>
      <c r="E7838">
        <v>0</v>
      </c>
      <c r="F7838" t="s">
        <v>11</v>
      </c>
      <c r="G7838" t="s">
        <v>15831</v>
      </c>
      <c r="H7838" t="s">
        <v>1459</v>
      </c>
    </row>
    <row r="7839" spans="1:8" x14ac:dyDescent="0.35">
      <c r="A7839" t="s">
        <v>15834</v>
      </c>
      <c r="B7839" t="s">
        <v>15835</v>
      </c>
      <c r="C7839" t="s">
        <v>15836</v>
      </c>
      <c r="D7839">
        <v>3</v>
      </c>
      <c r="E7839">
        <v>2</v>
      </c>
      <c r="F7839" t="s">
        <v>11</v>
      </c>
      <c r="G7839" t="s">
        <v>15837</v>
      </c>
      <c r="H7839" t="s">
        <v>251</v>
      </c>
    </row>
    <row r="7840" spans="1:8" x14ac:dyDescent="0.35">
      <c r="A7840" t="s">
        <v>15849</v>
      </c>
      <c r="B7840" t="s">
        <v>15850</v>
      </c>
      <c r="C7840" t="s">
        <v>15851</v>
      </c>
      <c r="D7840">
        <v>3</v>
      </c>
      <c r="E7840">
        <v>0</v>
      </c>
      <c r="F7840" t="s">
        <v>11</v>
      </c>
      <c r="G7840" t="s">
        <v>15852</v>
      </c>
      <c r="H7840" t="s">
        <v>18</v>
      </c>
    </row>
    <row r="7841" spans="1:8" x14ac:dyDescent="0.35">
      <c r="A7841" t="s">
        <v>15865</v>
      </c>
      <c r="B7841" t="s">
        <v>2637</v>
      </c>
      <c r="C7841" t="s">
        <v>2638</v>
      </c>
      <c r="D7841">
        <v>3</v>
      </c>
      <c r="E7841">
        <v>0</v>
      </c>
      <c r="F7841" t="s">
        <v>11</v>
      </c>
      <c r="G7841" t="s">
        <v>15866</v>
      </c>
      <c r="H7841" t="s">
        <v>18</v>
      </c>
    </row>
    <row r="7842" spans="1:8" x14ac:dyDescent="0.35">
      <c r="A7842" t="s">
        <v>15876</v>
      </c>
      <c r="B7842" t="s">
        <v>15877</v>
      </c>
      <c r="C7842" t="s">
        <v>15878</v>
      </c>
      <c r="D7842">
        <v>3</v>
      </c>
      <c r="E7842">
        <v>0</v>
      </c>
      <c r="F7842" t="s">
        <v>11</v>
      </c>
      <c r="G7842" t="s">
        <v>15879</v>
      </c>
      <c r="H7842" t="s">
        <v>6929</v>
      </c>
    </row>
    <row r="7843" spans="1:8" x14ac:dyDescent="0.35">
      <c r="A7843" t="s">
        <v>15900</v>
      </c>
      <c r="B7843" t="s">
        <v>140</v>
      </c>
      <c r="C7843" t="s">
        <v>141</v>
      </c>
      <c r="D7843">
        <v>3</v>
      </c>
      <c r="E7843">
        <v>1</v>
      </c>
      <c r="F7843" t="s">
        <v>11</v>
      </c>
      <c r="G7843" t="e">
        <f>- вы по-прежнему считаете актуальной работу в Госдуме?</f>
        <v>#NAME?</v>
      </c>
      <c r="H7843" t="s">
        <v>83</v>
      </c>
    </row>
    <row r="7844" spans="1:8" x14ac:dyDescent="0.35">
      <c r="A7844" t="s">
        <v>15904</v>
      </c>
      <c r="B7844" t="s">
        <v>2865</v>
      </c>
      <c r="C7844" t="s">
        <v>2866</v>
      </c>
      <c r="D7844">
        <v>3</v>
      </c>
      <c r="E7844">
        <v>2</v>
      </c>
      <c r="F7844" t="s">
        <v>11</v>
      </c>
      <c r="G7844" t="s">
        <v>15903</v>
      </c>
      <c r="H7844" t="s">
        <v>2863</v>
      </c>
    </row>
    <row r="7845" spans="1:8" x14ac:dyDescent="0.35">
      <c r="A7845" t="s">
        <v>15963</v>
      </c>
      <c r="B7845" t="s">
        <v>1818</v>
      </c>
      <c r="C7845" t="s">
        <v>1819</v>
      </c>
      <c r="D7845">
        <v>3</v>
      </c>
      <c r="E7845">
        <v>2</v>
      </c>
      <c r="F7845" t="s">
        <v>11</v>
      </c>
      <c r="G7845" t="s">
        <v>15964</v>
      </c>
      <c r="H7845" t="s">
        <v>355</v>
      </c>
    </row>
    <row r="7846" spans="1:8" x14ac:dyDescent="0.35">
      <c r="A7846" t="s">
        <v>15973</v>
      </c>
      <c r="B7846" t="s">
        <v>2614</v>
      </c>
      <c r="C7846" t="s">
        <v>2613</v>
      </c>
      <c r="D7846">
        <v>3</v>
      </c>
      <c r="E7846">
        <v>2</v>
      </c>
      <c r="F7846" t="s">
        <v>11</v>
      </c>
      <c r="G7846" t="s">
        <v>15974</v>
      </c>
      <c r="H7846" t="s">
        <v>9593</v>
      </c>
    </row>
    <row r="7847" spans="1:8" x14ac:dyDescent="0.35">
      <c r="A7847" t="s">
        <v>15991</v>
      </c>
      <c r="B7847" t="s">
        <v>15992</v>
      </c>
      <c r="C7847" t="s">
        <v>15993</v>
      </c>
      <c r="D7847">
        <v>3</v>
      </c>
      <c r="E7847">
        <v>0</v>
      </c>
      <c r="F7847" t="s">
        <v>11</v>
      </c>
      <c r="G7847" t="s">
        <v>15994</v>
      </c>
      <c r="H7847" t="s">
        <v>656</v>
      </c>
    </row>
    <row r="7848" spans="1:8" x14ac:dyDescent="0.35">
      <c r="A7848" t="s">
        <v>16042</v>
      </c>
      <c r="B7848" t="s">
        <v>1950</v>
      </c>
      <c r="C7848" t="s">
        <v>1951</v>
      </c>
      <c r="D7848">
        <v>3</v>
      </c>
      <c r="E7848">
        <v>2</v>
      </c>
      <c r="F7848" t="s">
        <v>11</v>
      </c>
      <c r="G7848" t="s">
        <v>16040</v>
      </c>
      <c r="H7848" t="s">
        <v>16043</v>
      </c>
    </row>
    <row r="7849" spans="1:8" x14ac:dyDescent="0.35">
      <c r="A7849" t="s">
        <v>16142</v>
      </c>
      <c r="B7849" t="s">
        <v>2397</v>
      </c>
      <c r="C7849" t="s">
        <v>2398</v>
      </c>
      <c r="D7849">
        <v>3</v>
      </c>
      <c r="E7849">
        <v>2</v>
      </c>
      <c r="F7849" t="s">
        <v>11</v>
      </c>
      <c r="G7849" t="s">
        <v>16141</v>
      </c>
      <c r="H7849" t="s">
        <v>2400</v>
      </c>
    </row>
    <row r="7850" spans="1:8" x14ac:dyDescent="0.35">
      <c r="A7850" t="s">
        <v>16164</v>
      </c>
      <c r="B7850" t="s">
        <v>16165</v>
      </c>
      <c r="C7850" t="s">
        <v>16166</v>
      </c>
      <c r="D7850">
        <v>3</v>
      </c>
      <c r="E7850">
        <v>0</v>
      </c>
      <c r="F7850" t="s">
        <v>11</v>
      </c>
      <c r="G7850" t="s">
        <v>16163</v>
      </c>
      <c r="H7850" t="s">
        <v>371</v>
      </c>
    </row>
    <row r="7851" spans="1:8" x14ac:dyDescent="0.35">
      <c r="A7851" t="s">
        <v>16185</v>
      </c>
      <c r="B7851" t="s">
        <v>6821</v>
      </c>
      <c r="C7851" t="s">
        <v>6822</v>
      </c>
      <c r="D7851">
        <v>3</v>
      </c>
      <c r="E7851">
        <v>1</v>
      </c>
      <c r="F7851" t="s">
        <v>11</v>
      </c>
      <c r="G7851" t="s">
        <v>16186</v>
      </c>
      <c r="H7851" t="s">
        <v>1097</v>
      </c>
    </row>
    <row r="7852" spans="1:8" x14ac:dyDescent="0.35">
      <c r="A7852" t="s">
        <v>16199</v>
      </c>
      <c r="B7852" t="s">
        <v>9421</v>
      </c>
      <c r="C7852" t="s">
        <v>9422</v>
      </c>
      <c r="D7852">
        <v>3</v>
      </c>
      <c r="E7852">
        <v>0</v>
      </c>
      <c r="F7852" t="s">
        <v>11</v>
      </c>
      <c r="G7852" t="s">
        <v>16200</v>
      </c>
      <c r="H7852" t="s">
        <v>13094</v>
      </c>
    </row>
    <row r="7853" spans="1:8" x14ac:dyDescent="0.35">
      <c r="A7853" t="s">
        <v>16213</v>
      </c>
      <c r="B7853" t="s">
        <v>3395</v>
      </c>
      <c r="C7853" t="s">
        <v>3396</v>
      </c>
      <c r="D7853">
        <v>3</v>
      </c>
      <c r="E7853">
        <v>3</v>
      </c>
      <c r="F7853" t="s">
        <v>11</v>
      </c>
      <c r="G7853" t="s">
        <v>16214</v>
      </c>
      <c r="H7853" t="s">
        <v>2566</v>
      </c>
    </row>
    <row r="7854" spans="1:8" x14ac:dyDescent="0.35">
      <c r="A7854" t="s">
        <v>16216</v>
      </c>
      <c r="B7854" t="s">
        <v>10454</v>
      </c>
      <c r="C7854" t="s">
        <v>10455</v>
      </c>
      <c r="D7854">
        <v>3</v>
      </c>
      <c r="E7854">
        <v>0</v>
      </c>
      <c r="F7854" t="s">
        <v>11</v>
      </c>
      <c r="G7854" t="s">
        <v>16217</v>
      </c>
      <c r="H7854" t="s">
        <v>16218</v>
      </c>
    </row>
    <row r="7855" spans="1:8" x14ac:dyDescent="0.35">
      <c r="A7855" t="s">
        <v>16222</v>
      </c>
      <c r="B7855" t="s">
        <v>3346</v>
      </c>
      <c r="C7855" t="s">
        <v>3347</v>
      </c>
      <c r="D7855">
        <v>3</v>
      </c>
      <c r="E7855">
        <v>2</v>
      </c>
      <c r="F7855" t="s">
        <v>11</v>
      </c>
      <c r="G7855" t="s">
        <v>16223</v>
      </c>
      <c r="H7855" t="s">
        <v>304</v>
      </c>
    </row>
    <row r="7856" spans="1:8" x14ac:dyDescent="0.35">
      <c r="A7856" t="s">
        <v>16232</v>
      </c>
      <c r="B7856" t="s">
        <v>405</v>
      </c>
      <c r="C7856" t="s">
        <v>404</v>
      </c>
      <c r="D7856">
        <v>3</v>
      </c>
      <c r="E7856">
        <v>2</v>
      </c>
      <c r="F7856" t="s">
        <v>11</v>
      </c>
      <c r="G7856" t="s">
        <v>16233</v>
      </c>
      <c r="H7856" t="s">
        <v>406</v>
      </c>
    </row>
    <row r="7857" spans="1:8" x14ac:dyDescent="0.35">
      <c r="A7857" t="s">
        <v>16261</v>
      </c>
      <c r="B7857" t="s">
        <v>95</v>
      </c>
      <c r="C7857" t="s">
        <v>96</v>
      </c>
      <c r="D7857">
        <v>3</v>
      </c>
      <c r="E7857">
        <v>2</v>
      </c>
      <c r="F7857" t="s">
        <v>11</v>
      </c>
      <c r="G7857" t="s">
        <v>16260</v>
      </c>
      <c r="H7857" t="s">
        <v>18</v>
      </c>
    </row>
    <row r="7858" spans="1:8" x14ac:dyDescent="0.35">
      <c r="A7858" t="s">
        <v>16326</v>
      </c>
      <c r="B7858" t="s">
        <v>15920</v>
      </c>
      <c r="C7858" t="s">
        <v>15921</v>
      </c>
      <c r="D7858">
        <v>3</v>
      </c>
      <c r="E7858">
        <v>2</v>
      </c>
      <c r="F7858" t="s">
        <v>11</v>
      </c>
      <c r="G7858" t="s">
        <v>16327</v>
      </c>
      <c r="H7858" t="s">
        <v>7597</v>
      </c>
    </row>
    <row r="7859" spans="1:8" x14ac:dyDescent="0.35">
      <c r="A7859" t="s">
        <v>16336</v>
      </c>
      <c r="B7859" t="s">
        <v>347</v>
      </c>
      <c r="C7859" t="s">
        <v>348</v>
      </c>
      <c r="D7859">
        <v>3</v>
      </c>
      <c r="E7859">
        <v>0</v>
      </c>
      <c r="F7859" t="s">
        <v>11</v>
      </c>
      <c r="G7859" t="s">
        <v>16337</v>
      </c>
      <c r="H7859" t="s">
        <v>2295</v>
      </c>
    </row>
    <row r="7860" spans="1:8" x14ac:dyDescent="0.35">
      <c r="A7860" t="s">
        <v>16358</v>
      </c>
      <c r="B7860" t="s">
        <v>1104</v>
      </c>
      <c r="C7860" t="s">
        <v>1105</v>
      </c>
      <c r="D7860">
        <v>3</v>
      </c>
      <c r="E7860">
        <v>0</v>
      </c>
      <c r="F7860" t="s">
        <v>11</v>
      </c>
      <c r="G7860" t="s">
        <v>16359</v>
      </c>
      <c r="H7860" t="s">
        <v>18</v>
      </c>
    </row>
    <row r="7861" spans="1:8" x14ac:dyDescent="0.35">
      <c r="A7861" t="s">
        <v>16397</v>
      </c>
      <c r="B7861" t="s">
        <v>16398</v>
      </c>
      <c r="C7861" t="s">
        <v>16399</v>
      </c>
      <c r="D7861">
        <v>3</v>
      </c>
      <c r="E7861">
        <v>0</v>
      </c>
      <c r="F7861" t="s">
        <v>11</v>
      </c>
      <c r="G7861" t="s">
        <v>16400</v>
      </c>
      <c r="H7861" t="s">
        <v>1473</v>
      </c>
    </row>
    <row r="7862" spans="1:8" x14ac:dyDescent="0.35">
      <c r="A7862" t="s">
        <v>16442</v>
      </c>
      <c r="B7862" t="s">
        <v>4882</v>
      </c>
      <c r="C7862" t="s">
        <v>4883</v>
      </c>
      <c r="D7862">
        <v>3</v>
      </c>
      <c r="E7862">
        <v>2</v>
      </c>
      <c r="F7862" t="s">
        <v>11</v>
      </c>
      <c r="G7862" t="s">
        <v>16443</v>
      </c>
      <c r="H7862" t="s">
        <v>1031</v>
      </c>
    </row>
    <row r="7863" spans="1:8" x14ac:dyDescent="0.35">
      <c r="A7863" t="s">
        <v>16451</v>
      </c>
      <c r="B7863" t="s">
        <v>14863</v>
      </c>
      <c r="C7863" t="s">
        <v>14864</v>
      </c>
      <c r="D7863">
        <v>3</v>
      </c>
      <c r="E7863">
        <v>0</v>
      </c>
      <c r="F7863" t="s">
        <v>11</v>
      </c>
      <c r="G7863" t="s">
        <v>16452</v>
      </c>
      <c r="H7863" t="s">
        <v>4130</v>
      </c>
    </row>
    <row r="7864" spans="1:8" x14ac:dyDescent="0.35">
      <c r="A7864" t="s">
        <v>16461</v>
      </c>
      <c r="B7864" t="s">
        <v>112</v>
      </c>
      <c r="C7864" t="s">
        <v>113</v>
      </c>
      <c r="D7864">
        <v>3</v>
      </c>
      <c r="E7864">
        <v>2</v>
      </c>
      <c r="F7864" t="s">
        <v>11</v>
      </c>
      <c r="G7864" t="s">
        <v>16462</v>
      </c>
      <c r="H7864" t="s">
        <v>115</v>
      </c>
    </row>
    <row r="7865" spans="1:8" x14ac:dyDescent="0.35">
      <c r="A7865" t="s">
        <v>16485</v>
      </c>
      <c r="B7865" t="s">
        <v>2599</v>
      </c>
      <c r="C7865" t="s">
        <v>2600</v>
      </c>
      <c r="D7865">
        <v>3</v>
      </c>
      <c r="E7865">
        <v>2</v>
      </c>
      <c r="F7865" t="s">
        <v>11</v>
      </c>
      <c r="G7865" t="s">
        <v>16486</v>
      </c>
      <c r="H7865" t="s">
        <v>1183</v>
      </c>
    </row>
    <row r="7866" spans="1:8" x14ac:dyDescent="0.35">
      <c r="A7866" t="s">
        <v>16527</v>
      </c>
      <c r="B7866" t="s">
        <v>990</v>
      </c>
      <c r="C7866" t="s">
        <v>991</v>
      </c>
      <c r="D7866">
        <v>3</v>
      </c>
      <c r="E7866">
        <v>2</v>
      </c>
      <c r="F7866" t="s">
        <v>11</v>
      </c>
      <c r="G7866" t="s">
        <v>16528</v>
      </c>
      <c r="H7866" t="s">
        <v>8930</v>
      </c>
    </row>
    <row r="7867" spans="1:8" x14ac:dyDescent="0.35">
      <c r="A7867" t="s">
        <v>16626</v>
      </c>
      <c r="B7867" t="s">
        <v>16517</v>
      </c>
      <c r="C7867" t="s">
        <v>16518</v>
      </c>
      <c r="D7867">
        <v>3</v>
      </c>
      <c r="E7867">
        <v>2</v>
      </c>
      <c r="F7867" t="s">
        <v>11</v>
      </c>
      <c r="G7867" t="s">
        <v>16627</v>
      </c>
      <c r="H7867" t="s">
        <v>15759</v>
      </c>
    </row>
    <row r="7868" spans="1:8" x14ac:dyDescent="0.35">
      <c r="A7868" t="s">
        <v>16633</v>
      </c>
      <c r="B7868" t="s">
        <v>16634</v>
      </c>
      <c r="C7868" t="s">
        <v>16635</v>
      </c>
      <c r="D7868">
        <v>3</v>
      </c>
      <c r="E7868">
        <v>2</v>
      </c>
      <c r="F7868" t="s">
        <v>11</v>
      </c>
      <c r="G7868" t="s">
        <v>16636</v>
      </c>
      <c r="H7868" t="s">
        <v>16637</v>
      </c>
    </row>
    <row r="7869" spans="1:8" x14ac:dyDescent="0.35">
      <c r="A7869" t="s">
        <v>16642</v>
      </c>
      <c r="B7869" t="s">
        <v>470</v>
      </c>
      <c r="C7869" t="s">
        <v>471</v>
      </c>
      <c r="D7869">
        <v>3</v>
      </c>
      <c r="E7869">
        <v>0</v>
      </c>
      <c r="F7869" t="s">
        <v>11</v>
      </c>
      <c r="G7869" t="s">
        <v>16643</v>
      </c>
      <c r="H7869" t="s">
        <v>406</v>
      </c>
    </row>
    <row r="7870" spans="1:8" x14ac:dyDescent="0.35">
      <c r="A7870" t="s">
        <v>16644</v>
      </c>
      <c r="B7870" t="s">
        <v>10778</v>
      </c>
      <c r="C7870" t="s">
        <v>10777</v>
      </c>
      <c r="D7870">
        <v>3</v>
      </c>
      <c r="E7870">
        <v>0</v>
      </c>
      <c r="F7870" t="s">
        <v>11</v>
      </c>
      <c r="G7870" t="s">
        <v>16645</v>
      </c>
      <c r="H7870" t="s">
        <v>11727</v>
      </c>
    </row>
    <row r="7871" spans="1:8" x14ac:dyDescent="0.35">
      <c r="A7871" t="s">
        <v>16646</v>
      </c>
      <c r="B7871" t="s">
        <v>16647</v>
      </c>
      <c r="C7871" t="s">
        <v>16648</v>
      </c>
      <c r="D7871">
        <v>3</v>
      </c>
      <c r="E7871">
        <v>1</v>
      </c>
      <c r="F7871" t="s">
        <v>11</v>
      </c>
      <c r="G7871" t="s">
        <v>16649</v>
      </c>
      <c r="H7871" t="s">
        <v>7903</v>
      </c>
    </row>
    <row r="7872" spans="1:8" x14ac:dyDescent="0.35">
      <c r="A7872" t="s">
        <v>16662</v>
      </c>
      <c r="B7872" t="s">
        <v>436</v>
      </c>
      <c r="C7872" t="s">
        <v>437</v>
      </c>
      <c r="D7872">
        <v>3</v>
      </c>
      <c r="E7872">
        <v>2</v>
      </c>
      <c r="F7872" t="s">
        <v>11</v>
      </c>
      <c r="G7872" t="s">
        <v>16663</v>
      </c>
      <c r="H7872" t="s">
        <v>18</v>
      </c>
    </row>
    <row r="7873" spans="1:8" x14ac:dyDescent="0.35">
      <c r="A7873" t="s">
        <v>16666</v>
      </c>
      <c r="B7873" t="s">
        <v>13676</v>
      </c>
      <c r="C7873" t="s">
        <v>13677</v>
      </c>
      <c r="D7873">
        <v>3</v>
      </c>
      <c r="E7873">
        <v>2</v>
      </c>
      <c r="F7873" t="s">
        <v>11</v>
      </c>
      <c r="G7873" t="s">
        <v>16667</v>
      </c>
      <c r="H7873" t="s">
        <v>8616</v>
      </c>
    </row>
    <row r="7874" spans="1:8" x14ac:dyDescent="0.35">
      <c r="A7874" t="s">
        <v>16670</v>
      </c>
      <c r="B7874" t="s">
        <v>16671</v>
      </c>
      <c r="C7874" t="s">
        <v>16672</v>
      </c>
      <c r="D7874">
        <v>3</v>
      </c>
      <c r="E7874">
        <v>1</v>
      </c>
      <c r="F7874" t="s">
        <v>11</v>
      </c>
      <c r="G7874" t="s">
        <v>16673</v>
      </c>
      <c r="H7874" t="s">
        <v>656</v>
      </c>
    </row>
    <row r="7875" spans="1:8" x14ac:dyDescent="0.35">
      <c r="A7875" t="s">
        <v>16694</v>
      </c>
      <c r="B7875" t="s">
        <v>6990</v>
      </c>
      <c r="C7875" t="s">
        <v>6991</v>
      </c>
      <c r="D7875">
        <v>3</v>
      </c>
      <c r="E7875">
        <v>0</v>
      </c>
      <c r="F7875" t="s">
        <v>11</v>
      </c>
      <c r="G7875" t="s">
        <v>16695</v>
      </c>
      <c r="H7875" t="s">
        <v>1811</v>
      </c>
    </row>
    <row r="7876" spans="1:8" x14ac:dyDescent="0.35">
      <c r="A7876" t="s">
        <v>16696</v>
      </c>
      <c r="B7876" t="s">
        <v>100</v>
      </c>
      <c r="C7876" t="s">
        <v>101</v>
      </c>
      <c r="D7876">
        <v>3</v>
      </c>
      <c r="E7876">
        <v>1</v>
      </c>
      <c r="F7876" t="s">
        <v>11</v>
      </c>
      <c r="G7876" t="s">
        <v>16697</v>
      </c>
      <c r="H7876" t="s">
        <v>1036</v>
      </c>
    </row>
    <row r="7877" spans="1:8" x14ac:dyDescent="0.35">
      <c r="A7877" t="s">
        <v>16736</v>
      </c>
      <c r="B7877" t="s">
        <v>6200</v>
      </c>
      <c r="C7877" t="s">
        <v>6199</v>
      </c>
      <c r="D7877">
        <v>3</v>
      </c>
      <c r="E7877">
        <v>4</v>
      </c>
      <c r="F7877" t="s">
        <v>11</v>
      </c>
      <c r="G7877" t="s">
        <v>16737</v>
      </c>
      <c r="H7877" t="s">
        <v>490</v>
      </c>
    </row>
    <row r="7878" spans="1:8" x14ac:dyDescent="0.35">
      <c r="A7878" t="s">
        <v>16750</v>
      </c>
      <c r="B7878" t="s">
        <v>12706</v>
      </c>
      <c r="C7878" t="s">
        <v>12707</v>
      </c>
      <c r="D7878">
        <v>3</v>
      </c>
      <c r="E7878">
        <v>3</v>
      </c>
      <c r="F7878" t="s">
        <v>11</v>
      </c>
      <c r="G7878" t="s">
        <v>16746</v>
      </c>
      <c r="H7878" t="s">
        <v>13</v>
      </c>
    </row>
    <row r="7879" spans="1:8" x14ac:dyDescent="0.35">
      <c r="A7879" t="s">
        <v>16755</v>
      </c>
      <c r="B7879" t="s">
        <v>336</v>
      </c>
      <c r="C7879" t="s">
        <v>337</v>
      </c>
      <c r="D7879">
        <v>3</v>
      </c>
      <c r="E7879">
        <v>2</v>
      </c>
      <c r="F7879" t="s">
        <v>11</v>
      </c>
      <c r="G7879" t="s">
        <v>16746</v>
      </c>
      <c r="H7879" t="s">
        <v>16747</v>
      </c>
    </row>
    <row r="7880" spans="1:8" x14ac:dyDescent="0.35">
      <c r="A7880" t="s">
        <v>16774</v>
      </c>
      <c r="B7880" t="s">
        <v>4815</v>
      </c>
      <c r="C7880" t="s">
        <v>4816</v>
      </c>
      <c r="D7880">
        <v>3</v>
      </c>
      <c r="E7880">
        <v>2</v>
      </c>
      <c r="F7880" t="s">
        <v>11</v>
      </c>
      <c r="G7880" t="s">
        <v>16775</v>
      </c>
      <c r="H7880" t="s">
        <v>16776</v>
      </c>
    </row>
    <row r="7881" spans="1:8" x14ac:dyDescent="0.35">
      <c r="A7881" t="s">
        <v>16801</v>
      </c>
      <c r="B7881" t="s">
        <v>3102</v>
      </c>
      <c r="C7881" t="s">
        <v>3103</v>
      </c>
      <c r="D7881">
        <v>3</v>
      </c>
      <c r="E7881">
        <v>1</v>
      </c>
      <c r="F7881" t="s">
        <v>11</v>
      </c>
      <c r="G7881" t="s">
        <v>16802</v>
      </c>
      <c r="H7881" t="s">
        <v>13</v>
      </c>
    </row>
    <row r="7882" spans="1:8" x14ac:dyDescent="0.35">
      <c r="A7882" t="s">
        <v>16805</v>
      </c>
      <c r="B7882" t="s">
        <v>8525</v>
      </c>
      <c r="C7882" t="s">
        <v>8526</v>
      </c>
      <c r="D7882">
        <v>3</v>
      </c>
      <c r="E7882">
        <v>1</v>
      </c>
      <c r="F7882" t="s">
        <v>11</v>
      </c>
      <c r="G7882" t="s">
        <v>16806</v>
      </c>
      <c r="H7882" t="s">
        <v>3659</v>
      </c>
    </row>
    <row r="7883" spans="1:8" x14ac:dyDescent="0.35">
      <c r="A7883" t="s">
        <v>16817</v>
      </c>
      <c r="B7883" t="s">
        <v>11610</v>
      </c>
      <c r="C7883" t="s">
        <v>11611</v>
      </c>
      <c r="D7883">
        <v>3</v>
      </c>
      <c r="E7883">
        <v>4</v>
      </c>
      <c r="F7883" t="s">
        <v>11</v>
      </c>
      <c r="G7883" t="s">
        <v>16818</v>
      </c>
      <c r="H7883" t="s">
        <v>3428</v>
      </c>
    </row>
    <row r="7884" spans="1:8" x14ac:dyDescent="0.35">
      <c r="A7884" t="s">
        <v>16823</v>
      </c>
      <c r="B7884" t="s">
        <v>4214</v>
      </c>
      <c r="C7884" t="s">
        <v>4215</v>
      </c>
      <c r="D7884">
        <v>3</v>
      </c>
      <c r="E7884">
        <v>0</v>
      </c>
      <c r="F7884" t="s">
        <v>11</v>
      </c>
      <c r="G7884" t="s">
        <v>16824</v>
      </c>
      <c r="H7884" t="s">
        <v>7810</v>
      </c>
    </row>
    <row r="7885" spans="1:8" x14ac:dyDescent="0.35">
      <c r="A7885" t="s">
        <v>16844</v>
      </c>
      <c r="B7885" t="s">
        <v>9009</v>
      </c>
      <c r="C7885" t="s">
        <v>9010</v>
      </c>
      <c r="D7885">
        <v>3</v>
      </c>
      <c r="E7885">
        <v>0</v>
      </c>
      <c r="F7885" t="s">
        <v>11</v>
      </c>
      <c r="G7885" t="s">
        <v>16845</v>
      </c>
      <c r="H7885" t="s">
        <v>338</v>
      </c>
    </row>
    <row r="7886" spans="1:8" x14ac:dyDescent="0.35">
      <c r="A7886" t="s">
        <v>16846</v>
      </c>
      <c r="B7886" t="s">
        <v>16847</v>
      </c>
      <c r="C7886" t="s">
        <v>16848</v>
      </c>
      <c r="D7886">
        <v>3</v>
      </c>
      <c r="E7886">
        <v>0</v>
      </c>
      <c r="F7886" t="s">
        <v>11</v>
      </c>
      <c r="G7886" t="s">
        <v>16845</v>
      </c>
      <c r="H7886" t="s">
        <v>362</v>
      </c>
    </row>
    <row r="7887" spans="1:8" x14ac:dyDescent="0.35">
      <c r="A7887" t="s">
        <v>16901</v>
      </c>
      <c r="B7887" t="s">
        <v>2456</v>
      </c>
      <c r="C7887" t="s">
        <v>2457</v>
      </c>
      <c r="D7887">
        <v>3</v>
      </c>
      <c r="E7887">
        <v>0</v>
      </c>
      <c r="F7887" t="s">
        <v>11</v>
      </c>
      <c r="G7887" t="s">
        <v>16902</v>
      </c>
      <c r="H7887" t="s">
        <v>638</v>
      </c>
    </row>
    <row r="7888" spans="1:8" x14ac:dyDescent="0.35">
      <c r="A7888" t="s">
        <v>16903</v>
      </c>
      <c r="B7888" t="s">
        <v>352</v>
      </c>
      <c r="C7888" t="s">
        <v>353</v>
      </c>
      <c r="D7888">
        <v>3</v>
      </c>
      <c r="E7888">
        <v>3</v>
      </c>
      <c r="F7888" t="s">
        <v>11</v>
      </c>
      <c r="G7888" t="s">
        <v>16904</v>
      </c>
      <c r="H7888" t="s">
        <v>3659</v>
      </c>
    </row>
    <row r="7889" spans="1:8" x14ac:dyDescent="0.35">
      <c r="A7889" t="s">
        <v>16950</v>
      </c>
      <c r="B7889" t="s">
        <v>16951</v>
      </c>
      <c r="C7889" t="s">
        <v>16952</v>
      </c>
      <c r="D7889">
        <v>3</v>
      </c>
      <c r="E7889">
        <v>2</v>
      </c>
      <c r="F7889" t="s">
        <v>11</v>
      </c>
      <c r="G7889" t="s">
        <v>16953</v>
      </c>
      <c r="H7889" t="s">
        <v>64</v>
      </c>
    </row>
    <row r="7890" spans="1:8" x14ac:dyDescent="0.35">
      <c r="A7890" t="s">
        <v>16958</v>
      </c>
      <c r="B7890" t="s">
        <v>4766</v>
      </c>
      <c r="C7890" t="s">
        <v>4767</v>
      </c>
      <c r="D7890">
        <v>3</v>
      </c>
      <c r="E7890">
        <v>0</v>
      </c>
      <c r="F7890" t="s">
        <v>11</v>
      </c>
      <c r="G7890" t="s">
        <v>16959</v>
      </c>
      <c r="H7890" t="s">
        <v>7184</v>
      </c>
    </row>
    <row r="7891" spans="1:8" x14ac:dyDescent="0.35">
      <c r="A7891" t="s">
        <v>16968</v>
      </c>
      <c r="B7891" t="s">
        <v>5425</v>
      </c>
      <c r="C7891" t="s">
        <v>5426</v>
      </c>
      <c r="D7891">
        <v>3</v>
      </c>
      <c r="E7891">
        <v>2</v>
      </c>
      <c r="F7891" t="s">
        <v>11</v>
      </c>
      <c r="G7891" t="s">
        <v>16969</v>
      </c>
      <c r="H7891" t="s">
        <v>180</v>
      </c>
    </row>
    <row r="7892" spans="1:8" x14ac:dyDescent="0.35">
      <c r="A7892" t="s">
        <v>16989</v>
      </c>
      <c r="B7892" t="s">
        <v>515</v>
      </c>
      <c r="C7892" t="s">
        <v>516</v>
      </c>
      <c r="D7892">
        <v>3</v>
      </c>
      <c r="E7892">
        <v>0</v>
      </c>
      <c r="F7892" t="s">
        <v>11</v>
      </c>
      <c r="G7892" t="s">
        <v>16990</v>
      </c>
      <c r="H7892" t="s">
        <v>180</v>
      </c>
    </row>
    <row r="7893" spans="1:8" x14ac:dyDescent="0.35">
      <c r="A7893" t="s">
        <v>17008</v>
      </c>
      <c r="B7893" t="s">
        <v>688</v>
      </c>
      <c r="C7893" t="s">
        <v>689</v>
      </c>
      <c r="D7893">
        <v>3</v>
      </c>
      <c r="E7893">
        <v>2</v>
      </c>
      <c r="F7893" t="s">
        <v>11</v>
      </c>
      <c r="G7893" t="s">
        <v>17009</v>
      </c>
      <c r="H7893" t="s">
        <v>7002</v>
      </c>
    </row>
    <row r="7894" spans="1:8" x14ac:dyDescent="0.35">
      <c r="A7894" t="s">
        <v>17075</v>
      </c>
      <c r="B7894" t="s">
        <v>3720</v>
      </c>
      <c r="C7894" t="s">
        <v>3721</v>
      </c>
      <c r="D7894">
        <v>3</v>
      </c>
      <c r="E7894">
        <v>1</v>
      </c>
      <c r="F7894" t="s">
        <v>11</v>
      </c>
      <c r="G7894" t="s">
        <v>17076</v>
      </c>
      <c r="H7894" t="s">
        <v>481</v>
      </c>
    </row>
    <row r="7895" spans="1:8" x14ac:dyDescent="0.35">
      <c r="A7895" t="s">
        <v>17108</v>
      </c>
      <c r="B7895" t="s">
        <v>17109</v>
      </c>
      <c r="C7895" t="s">
        <v>17110</v>
      </c>
      <c r="D7895">
        <v>3</v>
      </c>
      <c r="E7895">
        <v>1</v>
      </c>
      <c r="F7895" t="s">
        <v>11</v>
      </c>
      <c r="G7895" t="s">
        <v>17111</v>
      </c>
      <c r="H7895" t="s">
        <v>805</v>
      </c>
    </row>
    <row r="7896" spans="1:8" x14ac:dyDescent="0.35">
      <c r="A7896" t="s">
        <v>17119</v>
      </c>
      <c r="B7896" t="s">
        <v>17120</v>
      </c>
      <c r="C7896" t="s">
        <v>17121</v>
      </c>
      <c r="D7896">
        <v>3</v>
      </c>
      <c r="E7896">
        <v>3</v>
      </c>
      <c r="F7896" t="s">
        <v>11</v>
      </c>
      <c r="G7896" t="s">
        <v>17122</v>
      </c>
      <c r="H7896" t="s">
        <v>643</v>
      </c>
    </row>
    <row r="7897" spans="1:8" x14ac:dyDescent="0.35">
      <c r="A7897" t="s">
        <v>17127</v>
      </c>
      <c r="B7897" t="s">
        <v>653</v>
      </c>
      <c r="C7897" t="s">
        <v>654</v>
      </c>
      <c r="D7897">
        <v>3</v>
      </c>
      <c r="E7897">
        <v>0</v>
      </c>
      <c r="F7897" t="s">
        <v>11</v>
      </c>
      <c r="G7897" t="s">
        <v>17123</v>
      </c>
      <c r="H7897" t="s">
        <v>562</v>
      </c>
    </row>
    <row r="7898" spans="1:8" x14ac:dyDescent="0.35">
      <c r="A7898" t="s">
        <v>17128</v>
      </c>
      <c r="B7898" t="s">
        <v>17129</v>
      </c>
      <c r="C7898" t="s">
        <v>17130</v>
      </c>
      <c r="D7898">
        <v>3</v>
      </c>
      <c r="E7898">
        <v>3</v>
      </c>
      <c r="F7898" t="s">
        <v>11</v>
      </c>
      <c r="G7898" t="s">
        <v>17131</v>
      </c>
      <c r="H7898" t="s">
        <v>18</v>
      </c>
    </row>
    <row r="7899" spans="1:8" x14ac:dyDescent="0.35">
      <c r="A7899" t="s">
        <v>17143</v>
      </c>
      <c r="B7899" t="s">
        <v>5747</v>
      </c>
      <c r="C7899" t="s">
        <v>5748</v>
      </c>
      <c r="D7899">
        <v>3</v>
      </c>
      <c r="E7899">
        <v>0</v>
      </c>
      <c r="F7899" t="s">
        <v>11</v>
      </c>
      <c r="G7899" t="s">
        <v>17144</v>
      </c>
      <c r="H7899" t="s">
        <v>546</v>
      </c>
    </row>
    <row r="7900" spans="1:8" x14ac:dyDescent="0.35">
      <c r="A7900" t="s">
        <v>17145</v>
      </c>
      <c r="B7900" t="s">
        <v>3390</v>
      </c>
      <c r="C7900" t="s">
        <v>3391</v>
      </c>
      <c r="D7900">
        <v>3</v>
      </c>
      <c r="E7900">
        <v>1</v>
      </c>
      <c r="F7900" t="s">
        <v>11</v>
      </c>
      <c r="G7900" t="s">
        <v>17146</v>
      </c>
      <c r="H7900" t="s">
        <v>3526</v>
      </c>
    </row>
    <row r="7901" spans="1:8" x14ac:dyDescent="0.35">
      <c r="A7901" t="s">
        <v>17147</v>
      </c>
      <c r="B7901" t="s">
        <v>1986</v>
      </c>
      <c r="C7901" t="s">
        <v>1987</v>
      </c>
      <c r="D7901">
        <v>3</v>
      </c>
      <c r="E7901">
        <v>0</v>
      </c>
      <c r="F7901" t="s">
        <v>11</v>
      </c>
      <c r="G7901" t="s">
        <v>17148</v>
      </c>
      <c r="H7901" t="s">
        <v>495</v>
      </c>
    </row>
    <row r="7902" spans="1:8" x14ac:dyDescent="0.35">
      <c r="A7902" t="s">
        <v>17168</v>
      </c>
      <c r="B7902" t="s">
        <v>6644</v>
      </c>
      <c r="C7902" t="s">
        <v>6645</v>
      </c>
      <c r="D7902">
        <v>3</v>
      </c>
      <c r="E7902">
        <v>2</v>
      </c>
      <c r="F7902" t="s">
        <v>11</v>
      </c>
      <c r="G7902" t="s">
        <v>17169</v>
      </c>
      <c r="H7902" t="s">
        <v>1875</v>
      </c>
    </row>
    <row r="7903" spans="1:8" x14ac:dyDescent="0.35">
      <c r="A7903" t="s">
        <v>17212</v>
      </c>
      <c r="B7903" t="s">
        <v>3098</v>
      </c>
      <c r="C7903" t="s">
        <v>3099</v>
      </c>
      <c r="D7903">
        <v>3</v>
      </c>
      <c r="E7903">
        <v>2</v>
      </c>
      <c r="F7903" t="s">
        <v>11</v>
      </c>
      <c r="G7903" t="s">
        <v>17211</v>
      </c>
      <c r="H7903" t="s">
        <v>656</v>
      </c>
    </row>
    <row r="7904" spans="1:8" x14ac:dyDescent="0.35">
      <c r="A7904" t="s">
        <v>17230</v>
      </c>
      <c r="B7904" t="s">
        <v>1363</v>
      </c>
      <c r="C7904" t="s">
        <v>1364</v>
      </c>
      <c r="D7904">
        <v>3</v>
      </c>
      <c r="E7904">
        <v>2</v>
      </c>
      <c r="F7904" t="s">
        <v>11</v>
      </c>
      <c r="G7904" t="s">
        <v>17231</v>
      </c>
      <c r="H7904" t="s">
        <v>209</v>
      </c>
    </row>
    <row r="7905" spans="1:8" x14ac:dyDescent="0.35">
      <c r="A7905" t="s">
        <v>17268</v>
      </c>
      <c r="B7905" t="s">
        <v>3570</v>
      </c>
      <c r="C7905" t="s">
        <v>3571</v>
      </c>
      <c r="D7905">
        <v>3</v>
      </c>
      <c r="E7905">
        <v>0</v>
      </c>
      <c r="F7905" t="s">
        <v>11</v>
      </c>
      <c r="G7905" t="s">
        <v>17269</v>
      </c>
      <c r="H7905" t="s">
        <v>1671</v>
      </c>
    </row>
    <row r="7906" spans="1:8" x14ac:dyDescent="0.35">
      <c r="A7906" t="s">
        <v>17272</v>
      </c>
      <c r="B7906" t="s">
        <v>17273</v>
      </c>
      <c r="C7906" t="s">
        <v>17274</v>
      </c>
      <c r="D7906">
        <v>3</v>
      </c>
      <c r="E7906">
        <v>0</v>
      </c>
      <c r="F7906" t="s">
        <v>11</v>
      </c>
      <c r="G7906" t="s">
        <v>17275</v>
      </c>
      <c r="H7906" t="s">
        <v>17276</v>
      </c>
    </row>
    <row r="7907" spans="1:8" x14ac:dyDescent="0.35">
      <c r="A7907" t="s">
        <v>17289</v>
      </c>
      <c r="B7907" t="s">
        <v>5490</v>
      </c>
      <c r="C7907" t="s">
        <v>5491</v>
      </c>
      <c r="D7907">
        <v>3</v>
      </c>
      <c r="E7907">
        <v>1</v>
      </c>
      <c r="F7907" t="s">
        <v>11</v>
      </c>
      <c r="G7907" t="s">
        <v>17290</v>
      </c>
      <c r="H7907" t="s">
        <v>3149</v>
      </c>
    </row>
    <row r="7908" spans="1:8" x14ac:dyDescent="0.35">
      <c r="A7908" t="s">
        <v>17302</v>
      </c>
      <c r="B7908" t="s">
        <v>3423</v>
      </c>
      <c r="C7908" t="s">
        <v>3424</v>
      </c>
      <c r="D7908">
        <v>3</v>
      </c>
      <c r="E7908">
        <v>0</v>
      </c>
      <c r="F7908" t="s">
        <v>11</v>
      </c>
      <c r="G7908" t="s">
        <v>17303</v>
      </c>
      <c r="H7908" t="s">
        <v>103</v>
      </c>
    </row>
    <row r="7909" spans="1:8" x14ac:dyDescent="0.35">
      <c r="A7909" t="s">
        <v>17308</v>
      </c>
      <c r="B7909" t="s">
        <v>7696</v>
      </c>
      <c r="C7909" t="s">
        <v>7697</v>
      </c>
      <c r="D7909">
        <v>3</v>
      </c>
      <c r="E7909">
        <v>2</v>
      </c>
      <c r="F7909" t="s">
        <v>11</v>
      </c>
      <c r="G7909" t="s">
        <v>17309</v>
      </c>
      <c r="H7909" t="s">
        <v>2286</v>
      </c>
    </row>
    <row r="7910" spans="1:8" x14ac:dyDescent="0.35">
      <c r="A7910" t="s">
        <v>17324</v>
      </c>
      <c r="B7910" t="s">
        <v>1066</v>
      </c>
      <c r="C7910" t="s">
        <v>1067</v>
      </c>
      <c r="D7910">
        <v>3</v>
      </c>
      <c r="E7910">
        <v>1</v>
      </c>
      <c r="F7910" t="s">
        <v>11</v>
      </c>
      <c r="G7910" t="s">
        <v>17325</v>
      </c>
      <c r="H7910" t="s">
        <v>3712</v>
      </c>
    </row>
    <row r="7911" spans="1:8" x14ac:dyDescent="0.35">
      <c r="A7911" t="s">
        <v>17356</v>
      </c>
      <c r="B7911" t="s">
        <v>352</v>
      </c>
      <c r="C7911" t="s">
        <v>353</v>
      </c>
      <c r="D7911">
        <v>3</v>
      </c>
      <c r="E7911">
        <v>4</v>
      </c>
      <c r="F7911" t="s">
        <v>11</v>
      </c>
      <c r="G7911" t="s">
        <v>17357</v>
      </c>
      <c r="H7911" t="s">
        <v>18</v>
      </c>
    </row>
    <row r="7912" spans="1:8" x14ac:dyDescent="0.35">
      <c r="A7912" t="s">
        <v>17358</v>
      </c>
      <c r="B7912" t="s">
        <v>1449</v>
      </c>
      <c r="C7912" t="s">
        <v>1450</v>
      </c>
      <c r="D7912">
        <v>3</v>
      </c>
      <c r="E7912">
        <v>1</v>
      </c>
      <c r="F7912" t="s">
        <v>11</v>
      </c>
      <c r="G7912" t="s">
        <v>17359</v>
      </c>
      <c r="H7912" t="s">
        <v>18</v>
      </c>
    </row>
    <row r="7913" spans="1:8" x14ac:dyDescent="0.35">
      <c r="A7913" t="s">
        <v>17364</v>
      </c>
      <c r="B7913" t="s">
        <v>17365</v>
      </c>
      <c r="C7913" t="s">
        <v>17366</v>
      </c>
      <c r="D7913">
        <v>3</v>
      </c>
      <c r="E7913">
        <v>0</v>
      </c>
      <c r="F7913" t="s">
        <v>11</v>
      </c>
      <c r="G7913" t="s">
        <v>17367</v>
      </c>
      <c r="H7913" t="s">
        <v>355</v>
      </c>
    </row>
    <row r="7914" spans="1:8" x14ac:dyDescent="0.35">
      <c r="A7914" t="s">
        <v>17420</v>
      </c>
      <c r="B7914" t="s">
        <v>3934</v>
      </c>
      <c r="C7914" t="s">
        <v>3935</v>
      </c>
      <c r="D7914">
        <v>3</v>
      </c>
      <c r="E7914">
        <v>1</v>
      </c>
      <c r="F7914" t="s">
        <v>11</v>
      </c>
      <c r="G7914" t="s">
        <v>17421</v>
      </c>
      <c r="H7914" t="s">
        <v>495</v>
      </c>
    </row>
    <row r="7915" spans="1:8" x14ac:dyDescent="0.35">
      <c r="A7915" t="s">
        <v>17422</v>
      </c>
      <c r="B7915" t="s">
        <v>6238</v>
      </c>
      <c r="C7915" t="s">
        <v>6239</v>
      </c>
      <c r="D7915">
        <v>3</v>
      </c>
      <c r="E7915">
        <v>1</v>
      </c>
      <c r="F7915" t="s">
        <v>11</v>
      </c>
      <c r="G7915" t="s">
        <v>17423</v>
      </c>
      <c r="H7915" t="s">
        <v>115</v>
      </c>
    </row>
    <row r="7916" spans="1:8" x14ac:dyDescent="0.35">
      <c r="A7916" t="s">
        <v>17449</v>
      </c>
      <c r="B7916" t="s">
        <v>11265</v>
      </c>
      <c r="C7916" t="s">
        <v>11266</v>
      </c>
      <c r="D7916">
        <v>3</v>
      </c>
      <c r="E7916">
        <v>0</v>
      </c>
      <c r="F7916" t="s">
        <v>11</v>
      </c>
      <c r="G7916" t="s">
        <v>17447</v>
      </c>
      <c r="H7916" t="s">
        <v>5833</v>
      </c>
    </row>
    <row r="7917" spans="1:8" x14ac:dyDescent="0.35">
      <c r="A7917" t="s">
        <v>17457</v>
      </c>
      <c r="B7917" t="s">
        <v>17458</v>
      </c>
      <c r="C7917" t="s">
        <v>17459</v>
      </c>
      <c r="D7917">
        <v>3</v>
      </c>
      <c r="E7917">
        <v>0</v>
      </c>
      <c r="F7917" t="s">
        <v>11</v>
      </c>
      <c r="G7917" t="s">
        <v>17460</v>
      </c>
      <c r="H7917" t="s">
        <v>656</v>
      </c>
    </row>
    <row r="7918" spans="1:8" x14ac:dyDescent="0.35">
      <c r="A7918" t="s">
        <v>17463</v>
      </c>
      <c r="B7918" t="s">
        <v>6848</v>
      </c>
      <c r="C7918" t="s">
        <v>6849</v>
      </c>
      <c r="D7918">
        <v>3</v>
      </c>
      <c r="E7918">
        <v>0</v>
      </c>
      <c r="F7918" t="s">
        <v>11</v>
      </c>
      <c r="G7918" t="s">
        <v>17462</v>
      </c>
      <c r="H7918" t="s">
        <v>1734</v>
      </c>
    </row>
    <row r="7919" spans="1:8" x14ac:dyDescent="0.35">
      <c r="A7919" t="s">
        <v>17466</v>
      </c>
      <c r="B7919" t="s">
        <v>2599</v>
      </c>
      <c r="C7919" t="s">
        <v>2600</v>
      </c>
      <c r="D7919">
        <v>3</v>
      </c>
      <c r="E7919">
        <v>2</v>
      </c>
      <c r="F7919" t="s">
        <v>11</v>
      </c>
      <c r="G7919" t="s">
        <v>17465</v>
      </c>
      <c r="H7919" t="s">
        <v>3118</v>
      </c>
    </row>
    <row r="7920" spans="1:8" x14ac:dyDescent="0.35">
      <c r="A7920" t="s">
        <v>17471</v>
      </c>
      <c r="B7920" t="s">
        <v>14432</v>
      </c>
      <c r="C7920" t="s">
        <v>14433</v>
      </c>
      <c r="D7920">
        <v>3</v>
      </c>
      <c r="E7920">
        <v>2</v>
      </c>
      <c r="F7920" t="s">
        <v>11</v>
      </c>
      <c r="G7920" t="s">
        <v>17472</v>
      </c>
      <c r="H7920" t="s">
        <v>2464</v>
      </c>
    </row>
    <row r="7921" spans="1:8" x14ac:dyDescent="0.35">
      <c r="A7921" t="s">
        <v>17495</v>
      </c>
      <c r="B7921" t="s">
        <v>2061</v>
      </c>
      <c r="C7921" t="s">
        <v>2060</v>
      </c>
      <c r="D7921">
        <v>3</v>
      </c>
      <c r="E7921">
        <v>2</v>
      </c>
      <c r="F7921" t="s">
        <v>11</v>
      </c>
      <c r="G7921" t="s">
        <v>17496</v>
      </c>
      <c r="H7921" t="s">
        <v>304</v>
      </c>
    </row>
    <row r="7922" spans="1:8" x14ac:dyDescent="0.35">
      <c r="A7922" t="s">
        <v>17531</v>
      </c>
      <c r="B7922" t="s">
        <v>17532</v>
      </c>
      <c r="C7922" t="s">
        <v>17533</v>
      </c>
      <c r="D7922">
        <v>3</v>
      </c>
      <c r="E7922">
        <v>2</v>
      </c>
      <c r="F7922" t="s">
        <v>11</v>
      </c>
      <c r="G7922" t="s">
        <v>17534</v>
      </c>
      <c r="H7922" t="s">
        <v>64</v>
      </c>
    </row>
    <row r="7923" spans="1:8" x14ac:dyDescent="0.35">
      <c r="A7923" t="s">
        <v>17579</v>
      </c>
      <c r="B7923" t="s">
        <v>17580</v>
      </c>
      <c r="C7923" t="s">
        <v>17581</v>
      </c>
      <c r="D7923">
        <v>3</v>
      </c>
      <c r="E7923">
        <v>2</v>
      </c>
      <c r="F7923" t="s">
        <v>11</v>
      </c>
      <c r="G7923" t="s">
        <v>17582</v>
      </c>
      <c r="H7923" t="s">
        <v>831</v>
      </c>
    </row>
    <row r="7924" spans="1:8" x14ac:dyDescent="0.35">
      <c r="A7924" t="s">
        <v>17585</v>
      </c>
      <c r="B7924" t="s">
        <v>17586</v>
      </c>
      <c r="C7924" t="s">
        <v>17587</v>
      </c>
      <c r="D7924">
        <v>3</v>
      </c>
      <c r="E7924">
        <v>0</v>
      </c>
      <c r="F7924" t="s">
        <v>11</v>
      </c>
      <c r="G7924" t="s">
        <v>17588</v>
      </c>
      <c r="H7924" t="s">
        <v>362</v>
      </c>
    </row>
    <row r="7925" spans="1:8" x14ac:dyDescent="0.35">
      <c r="A7925" t="s">
        <v>17589</v>
      </c>
      <c r="B7925" t="s">
        <v>17590</v>
      </c>
      <c r="C7925" t="s">
        <v>17591</v>
      </c>
      <c r="D7925">
        <v>3</v>
      </c>
      <c r="E7925">
        <v>0</v>
      </c>
      <c r="F7925" t="s">
        <v>11</v>
      </c>
      <c r="G7925" t="s">
        <v>17592</v>
      </c>
      <c r="H7925" t="s">
        <v>209</v>
      </c>
    </row>
    <row r="7926" spans="1:8" x14ac:dyDescent="0.35">
      <c r="A7926" t="s">
        <v>17603</v>
      </c>
      <c r="B7926" t="s">
        <v>17604</v>
      </c>
      <c r="C7926" t="s">
        <v>17605</v>
      </c>
      <c r="D7926">
        <v>3</v>
      </c>
      <c r="E7926">
        <v>2</v>
      </c>
      <c r="F7926" t="s">
        <v>11</v>
      </c>
      <c r="G7926" t="s">
        <v>17606</v>
      </c>
      <c r="H7926" t="s">
        <v>251</v>
      </c>
    </row>
    <row r="7927" spans="1:8" x14ac:dyDescent="0.35">
      <c r="A7927" t="s">
        <v>17675</v>
      </c>
      <c r="B7927" t="s">
        <v>9184</v>
      </c>
      <c r="C7927" t="s">
        <v>9185</v>
      </c>
      <c r="D7927">
        <v>3</v>
      </c>
      <c r="E7927">
        <v>2</v>
      </c>
      <c r="F7927" t="s">
        <v>11</v>
      </c>
      <c r="G7927" t="s">
        <v>17676</v>
      </c>
      <c r="H7927" t="s">
        <v>53</v>
      </c>
    </row>
    <row r="7928" spans="1:8" x14ac:dyDescent="0.35">
      <c r="A7928" t="s">
        <v>17686</v>
      </c>
      <c r="B7928" t="s">
        <v>3025</v>
      </c>
      <c r="C7928" t="s">
        <v>3024</v>
      </c>
      <c r="D7928">
        <v>3</v>
      </c>
      <c r="E7928">
        <v>2</v>
      </c>
      <c r="F7928" t="s">
        <v>11</v>
      </c>
      <c r="G7928" t="s">
        <v>17687</v>
      </c>
      <c r="H7928" t="s">
        <v>88</v>
      </c>
    </row>
    <row r="7929" spans="1:8" x14ac:dyDescent="0.35">
      <c r="A7929" t="s">
        <v>17728</v>
      </c>
      <c r="B7929" t="s">
        <v>17729</v>
      </c>
      <c r="C7929" t="s">
        <v>17730</v>
      </c>
      <c r="D7929">
        <v>3</v>
      </c>
      <c r="E7929">
        <v>3</v>
      </c>
      <c r="F7929" t="s">
        <v>11</v>
      </c>
      <c r="G7929" t="s">
        <v>17731</v>
      </c>
      <c r="H7929" t="s">
        <v>1335</v>
      </c>
    </row>
    <row r="7930" spans="1:8" x14ac:dyDescent="0.35">
      <c r="A7930" t="s">
        <v>17737</v>
      </c>
      <c r="B7930" t="s">
        <v>14777</v>
      </c>
      <c r="C7930" t="s">
        <v>14778</v>
      </c>
      <c r="D7930">
        <v>3</v>
      </c>
      <c r="E7930">
        <v>0</v>
      </c>
      <c r="F7930" t="s">
        <v>11</v>
      </c>
      <c r="G7930" t="s">
        <v>17738</v>
      </c>
      <c r="H7930" t="s">
        <v>1473</v>
      </c>
    </row>
    <row r="7931" spans="1:8" x14ac:dyDescent="0.35">
      <c r="A7931" t="s">
        <v>17792</v>
      </c>
      <c r="B7931" t="s">
        <v>1754</v>
      </c>
      <c r="C7931" t="s">
        <v>1755</v>
      </c>
      <c r="D7931">
        <v>3</v>
      </c>
      <c r="E7931">
        <v>1</v>
      </c>
      <c r="F7931" t="s">
        <v>11</v>
      </c>
      <c r="G7931" t="s">
        <v>17793</v>
      </c>
      <c r="H7931" t="s">
        <v>13</v>
      </c>
    </row>
    <row r="7932" spans="1:8" x14ac:dyDescent="0.35">
      <c r="A7932" t="s">
        <v>17799</v>
      </c>
      <c r="B7932" t="s">
        <v>8084</v>
      </c>
      <c r="C7932" t="s">
        <v>8085</v>
      </c>
      <c r="D7932">
        <v>3</v>
      </c>
      <c r="E7932">
        <v>2</v>
      </c>
      <c r="F7932" t="s">
        <v>11</v>
      </c>
      <c r="G7932" t="s">
        <v>17800</v>
      </c>
      <c r="H7932" t="s">
        <v>18</v>
      </c>
    </row>
    <row r="7933" spans="1:8" x14ac:dyDescent="0.35">
      <c r="A7933" t="s">
        <v>17803</v>
      </c>
      <c r="B7933" t="s">
        <v>17804</v>
      </c>
      <c r="C7933" t="s">
        <v>17805</v>
      </c>
      <c r="D7933">
        <v>3</v>
      </c>
      <c r="E7933">
        <v>2</v>
      </c>
      <c r="F7933" t="s">
        <v>11</v>
      </c>
      <c r="G7933" t="s">
        <v>17806</v>
      </c>
      <c r="H7933" t="s">
        <v>1576</v>
      </c>
    </row>
    <row r="7934" spans="1:8" x14ac:dyDescent="0.35">
      <c r="A7934" t="s">
        <v>17807</v>
      </c>
      <c r="B7934" t="s">
        <v>2498</v>
      </c>
      <c r="C7934" t="s">
        <v>2499</v>
      </c>
      <c r="D7934">
        <v>3</v>
      </c>
      <c r="E7934">
        <v>0</v>
      </c>
      <c r="F7934" t="s">
        <v>11</v>
      </c>
      <c r="G7934" t="s">
        <v>17808</v>
      </c>
      <c r="H7934" t="s">
        <v>847</v>
      </c>
    </row>
    <row r="7935" spans="1:8" x14ac:dyDescent="0.35">
      <c r="A7935" t="s">
        <v>17866</v>
      </c>
      <c r="B7935" t="s">
        <v>2205</v>
      </c>
      <c r="C7935" t="s">
        <v>2206</v>
      </c>
      <c r="D7935">
        <v>3</v>
      </c>
      <c r="E7935">
        <v>3</v>
      </c>
      <c r="F7935" t="s">
        <v>11</v>
      </c>
      <c r="G7935" t="s">
        <v>17867</v>
      </c>
      <c r="H7935" t="s">
        <v>969</v>
      </c>
    </row>
    <row r="7936" spans="1:8" x14ac:dyDescent="0.35">
      <c r="A7936" t="s">
        <v>17872</v>
      </c>
      <c r="B7936" t="s">
        <v>3076</v>
      </c>
      <c r="C7936" t="s">
        <v>3075</v>
      </c>
      <c r="D7936">
        <v>3</v>
      </c>
      <c r="E7936">
        <v>1</v>
      </c>
      <c r="F7936" t="s">
        <v>11</v>
      </c>
      <c r="G7936" t="s">
        <v>17873</v>
      </c>
      <c r="H7936" t="s">
        <v>236</v>
      </c>
    </row>
    <row r="7937" spans="1:8" x14ac:dyDescent="0.35">
      <c r="A7937" t="s">
        <v>17908</v>
      </c>
      <c r="B7937" t="s">
        <v>66</v>
      </c>
      <c r="C7937" t="s">
        <v>65</v>
      </c>
      <c r="D7937">
        <v>3</v>
      </c>
      <c r="E7937">
        <v>0</v>
      </c>
      <c r="F7937" t="s">
        <v>11</v>
      </c>
      <c r="G7937" t="s">
        <v>17909</v>
      </c>
      <c r="H7937" t="s">
        <v>1072</v>
      </c>
    </row>
    <row r="7938" spans="1:8" x14ac:dyDescent="0.35">
      <c r="A7938" t="s">
        <v>17924</v>
      </c>
      <c r="B7938" t="s">
        <v>697</v>
      </c>
      <c r="C7938" t="s">
        <v>698</v>
      </c>
      <c r="D7938">
        <v>3</v>
      </c>
      <c r="E7938">
        <v>2</v>
      </c>
      <c r="F7938" t="s">
        <v>11</v>
      </c>
      <c r="G7938" t="s">
        <v>17925</v>
      </c>
      <c r="H7938" t="s">
        <v>2787</v>
      </c>
    </row>
    <row r="7939" spans="1:8" x14ac:dyDescent="0.35">
      <c r="A7939" t="s">
        <v>17928</v>
      </c>
      <c r="B7939" t="s">
        <v>17929</v>
      </c>
      <c r="C7939" t="s">
        <v>17930</v>
      </c>
      <c r="D7939">
        <v>3</v>
      </c>
      <c r="E7939">
        <v>1</v>
      </c>
      <c r="F7939" t="s">
        <v>11</v>
      </c>
      <c r="G7939" t="s">
        <v>17931</v>
      </c>
      <c r="H7939" t="s">
        <v>443</v>
      </c>
    </row>
    <row r="7940" spans="1:8" x14ac:dyDescent="0.35">
      <c r="A7940" t="s">
        <v>17951</v>
      </c>
      <c r="B7940" t="s">
        <v>145</v>
      </c>
      <c r="C7940" t="s">
        <v>146</v>
      </c>
      <c r="D7940">
        <v>3</v>
      </c>
      <c r="E7940">
        <v>0</v>
      </c>
      <c r="F7940" t="s">
        <v>11</v>
      </c>
      <c r="G7940" t="s">
        <v>17952</v>
      </c>
      <c r="H7940" t="s">
        <v>64</v>
      </c>
    </row>
    <row r="7941" spans="1:8" x14ac:dyDescent="0.35">
      <c r="A7941" t="s">
        <v>18010</v>
      </c>
      <c r="B7941" t="s">
        <v>3346</v>
      </c>
      <c r="C7941" t="s">
        <v>3347</v>
      </c>
      <c r="D7941">
        <v>3</v>
      </c>
      <c r="E7941">
        <v>2</v>
      </c>
      <c r="F7941" t="s">
        <v>11</v>
      </c>
      <c r="G7941" t="s">
        <v>18011</v>
      </c>
      <c r="H7941" t="s">
        <v>4710</v>
      </c>
    </row>
    <row r="7942" spans="1:8" x14ac:dyDescent="0.35">
      <c r="A7942" t="s">
        <v>18056</v>
      </c>
      <c r="B7942" t="s">
        <v>1180</v>
      </c>
      <c r="C7942" t="s">
        <v>1181</v>
      </c>
      <c r="D7942">
        <v>3</v>
      </c>
      <c r="E7942">
        <v>2</v>
      </c>
      <c r="F7942" t="s">
        <v>11</v>
      </c>
      <c r="G7942" t="s">
        <v>18057</v>
      </c>
      <c r="H7942" t="s">
        <v>3344</v>
      </c>
    </row>
    <row r="7943" spans="1:8" x14ac:dyDescent="0.35">
      <c r="A7943" t="s">
        <v>18142</v>
      </c>
      <c r="B7943" t="s">
        <v>2061</v>
      </c>
      <c r="C7943" t="s">
        <v>2060</v>
      </c>
      <c r="D7943">
        <v>3</v>
      </c>
      <c r="E7943">
        <v>2</v>
      </c>
      <c r="F7943" t="s">
        <v>11</v>
      </c>
      <c r="G7943" t="s">
        <v>18143</v>
      </c>
      <c r="H7943" t="s">
        <v>2938</v>
      </c>
    </row>
    <row r="7944" spans="1:8" x14ac:dyDescent="0.35">
      <c r="A7944" t="s">
        <v>18201</v>
      </c>
      <c r="B7944" t="s">
        <v>7817</v>
      </c>
      <c r="C7944" t="s">
        <v>7818</v>
      </c>
      <c r="D7944">
        <v>3</v>
      </c>
      <c r="E7944">
        <v>2</v>
      </c>
      <c r="F7944" t="s">
        <v>11</v>
      </c>
      <c r="G7944" t="s">
        <v>18200</v>
      </c>
      <c r="H7944" t="s">
        <v>18202</v>
      </c>
    </row>
    <row r="7945" spans="1:8" x14ac:dyDescent="0.35">
      <c r="A7945" t="s">
        <v>18205</v>
      </c>
      <c r="B7945" t="s">
        <v>112</v>
      </c>
      <c r="C7945" t="s">
        <v>113</v>
      </c>
      <c r="D7945">
        <v>3</v>
      </c>
      <c r="E7945">
        <v>2</v>
      </c>
      <c r="F7945" t="s">
        <v>11</v>
      </c>
      <c r="G7945" t="s">
        <v>18206</v>
      </c>
      <c r="H7945" t="s">
        <v>115</v>
      </c>
    </row>
    <row r="7946" spans="1:8" x14ac:dyDescent="0.35">
      <c r="A7946" t="s">
        <v>18215</v>
      </c>
      <c r="B7946" t="s">
        <v>4214</v>
      </c>
      <c r="C7946" t="s">
        <v>4215</v>
      </c>
      <c r="D7946">
        <v>3</v>
      </c>
      <c r="E7946">
        <v>2</v>
      </c>
      <c r="F7946" t="s">
        <v>11</v>
      </c>
      <c r="G7946" t="s">
        <v>18216</v>
      </c>
      <c r="H7946" t="s">
        <v>251</v>
      </c>
    </row>
    <row r="7947" spans="1:8" x14ac:dyDescent="0.35">
      <c r="A7947" t="s">
        <v>18231</v>
      </c>
      <c r="B7947" t="s">
        <v>112</v>
      </c>
      <c r="C7947" t="s">
        <v>113</v>
      </c>
      <c r="D7947">
        <v>3</v>
      </c>
      <c r="E7947">
        <v>2</v>
      </c>
      <c r="F7947" t="s">
        <v>11</v>
      </c>
      <c r="G7947" t="s">
        <v>18232</v>
      </c>
      <c r="H7947" t="s">
        <v>115</v>
      </c>
    </row>
    <row r="7948" spans="1:8" x14ac:dyDescent="0.35">
      <c r="A7948" t="s">
        <v>18237</v>
      </c>
      <c r="B7948" t="s">
        <v>1374</v>
      </c>
      <c r="C7948" t="s">
        <v>1375</v>
      </c>
      <c r="D7948">
        <v>3</v>
      </c>
      <c r="E7948">
        <v>0</v>
      </c>
      <c r="F7948" t="s">
        <v>11</v>
      </c>
      <c r="G7948" t="s">
        <v>18238</v>
      </c>
      <c r="H7948" t="s">
        <v>18</v>
      </c>
    </row>
    <row r="7949" spans="1:8" x14ac:dyDescent="0.35">
      <c r="A7949" t="s">
        <v>18251</v>
      </c>
      <c r="B7949" t="s">
        <v>1489</v>
      </c>
      <c r="C7949" t="s">
        <v>1490</v>
      </c>
      <c r="D7949">
        <v>3</v>
      </c>
      <c r="E7949">
        <v>1</v>
      </c>
      <c r="F7949" t="s">
        <v>11</v>
      </c>
      <c r="G7949" t="s">
        <v>18252</v>
      </c>
      <c r="H7949" t="s">
        <v>180</v>
      </c>
    </row>
    <row r="7950" spans="1:8" x14ac:dyDescent="0.35">
      <c r="A7950" t="s">
        <v>18301</v>
      </c>
      <c r="B7950" t="s">
        <v>4882</v>
      </c>
      <c r="C7950" t="s">
        <v>4883</v>
      </c>
      <c r="D7950">
        <v>3</v>
      </c>
      <c r="E7950">
        <v>1</v>
      </c>
      <c r="F7950" t="s">
        <v>11</v>
      </c>
      <c r="G7950" t="s">
        <v>18302</v>
      </c>
      <c r="H7950" t="s">
        <v>2838</v>
      </c>
    </row>
    <row r="7951" spans="1:8" x14ac:dyDescent="0.35">
      <c r="A7951" t="s">
        <v>18322</v>
      </c>
      <c r="B7951" t="s">
        <v>10523</v>
      </c>
      <c r="C7951" t="s">
        <v>10524</v>
      </c>
      <c r="D7951">
        <v>3</v>
      </c>
      <c r="E7951">
        <v>1</v>
      </c>
      <c r="F7951" t="s">
        <v>11</v>
      </c>
      <c r="G7951" t="s">
        <v>18323</v>
      </c>
      <c r="H7951" t="s">
        <v>703</v>
      </c>
    </row>
    <row r="7952" spans="1:8" x14ac:dyDescent="0.35">
      <c r="A7952" t="s">
        <v>18349</v>
      </c>
      <c r="B7952" t="s">
        <v>18350</v>
      </c>
      <c r="C7952" t="s">
        <v>18351</v>
      </c>
      <c r="D7952">
        <v>3</v>
      </c>
      <c r="E7952">
        <v>0</v>
      </c>
      <c r="F7952" t="s">
        <v>11</v>
      </c>
      <c r="G7952" t="s">
        <v>18352</v>
      </c>
      <c r="H7952" t="s">
        <v>11584</v>
      </c>
    </row>
    <row r="7953" spans="1:8" x14ac:dyDescent="0.35">
      <c r="A7953" t="s">
        <v>18372</v>
      </c>
      <c r="B7953" t="s">
        <v>14541</v>
      </c>
      <c r="C7953" t="s">
        <v>14542</v>
      </c>
      <c r="D7953">
        <v>3</v>
      </c>
      <c r="E7953">
        <v>2</v>
      </c>
      <c r="F7953" t="s">
        <v>11</v>
      </c>
      <c r="G7953" t="s">
        <v>18373</v>
      </c>
      <c r="H7953" t="s">
        <v>3044</v>
      </c>
    </row>
    <row r="7954" spans="1:8" x14ac:dyDescent="0.35">
      <c r="A7954" t="s">
        <v>18406</v>
      </c>
      <c r="B7954" t="s">
        <v>2516</v>
      </c>
      <c r="C7954" t="s">
        <v>2517</v>
      </c>
      <c r="D7954">
        <v>3</v>
      </c>
      <c r="E7954">
        <v>0</v>
      </c>
      <c r="F7954" t="s">
        <v>11</v>
      </c>
      <c r="G7954" t="s">
        <v>18407</v>
      </c>
      <c r="H7954" t="s">
        <v>1576</v>
      </c>
    </row>
    <row r="7955" spans="1:8" x14ac:dyDescent="0.35">
      <c r="A7955" t="s">
        <v>18418</v>
      </c>
      <c r="B7955" t="s">
        <v>2158</v>
      </c>
      <c r="C7955" t="s">
        <v>2159</v>
      </c>
      <c r="D7955">
        <v>3</v>
      </c>
      <c r="E7955">
        <v>2</v>
      </c>
      <c r="F7955" t="s">
        <v>11</v>
      </c>
      <c r="G7955" t="s">
        <v>18419</v>
      </c>
      <c r="H7955" t="s">
        <v>495</v>
      </c>
    </row>
    <row r="7956" spans="1:8" x14ac:dyDescent="0.35">
      <c r="A7956" t="s">
        <v>18440</v>
      </c>
      <c r="B7956" t="s">
        <v>18441</v>
      </c>
      <c r="C7956" t="s">
        <v>18442</v>
      </c>
      <c r="D7956">
        <v>3</v>
      </c>
      <c r="E7956">
        <v>0</v>
      </c>
      <c r="F7956" t="s">
        <v>11</v>
      </c>
      <c r="G7956" t="s">
        <v>18443</v>
      </c>
      <c r="H7956" t="s">
        <v>2225</v>
      </c>
    </row>
    <row r="7957" spans="1:8" x14ac:dyDescent="0.35">
      <c r="A7957" t="s">
        <v>18448</v>
      </c>
      <c r="B7957" t="s">
        <v>211</v>
      </c>
      <c r="C7957" t="s">
        <v>212</v>
      </c>
      <c r="D7957">
        <v>3</v>
      </c>
      <c r="E7957">
        <v>2</v>
      </c>
      <c r="F7957" t="s">
        <v>11</v>
      </c>
      <c r="G7957" t="s">
        <v>18449</v>
      </c>
      <c r="H7957" t="s">
        <v>18</v>
      </c>
    </row>
    <row r="7958" spans="1:8" x14ac:dyDescent="0.35">
      <c r="A7958" t="s">
        <v>18499</v>
      </c>
      <c r="B7958" t="s">
        <v>1966</v>
      </c>
      <c r="C7958" t="s">
        <v>1967</v>
      </c>
      <c r="D7958">
        <v>3</v>
      </c>
      <c r="E7958">
        <v>1</v>
      </c>
      <c r="F7958" t="s">
        <v>11</v>
      </c>
      <c r="G7958" t="s">
        <v>18500</v>
      </c>
      <c r="H7958" t="s">
        <v>3712</v>
      </c>
    </row>
    <row r="7959" spans="1:8" x14ac:dyDescent="0.35">
      <c r="A7959" t="s">
        <v>18517</v>
      </c>
      <c r="B7959" t="s">
        <v>215</v>
      </c>
      <c r="C7959" t="s">
        <v>216</v>
      </c>
      <c r="D7959">
        <v>3</v>
      </c>
      <c r="E7959">
        <v>2</v>
      </c>
      <c r="F7959" t="s">
        <v>11</v>
      </c>
      <c r="G7959" t="s">
        <v>18518</v>
      </c>
      <c r="H7959" t="s">
        <v>13235</v>
      </c>
    </row>
    <row r="7960" spans="1:8" x14ac:dyDescent="0.35">
      <c r="A7960" t="s">
        <v>18522</v>
      </c>
      <c r="B7960" t="s">
        <v>8695</v>
      </c>
      <c r="C7960" t="s">
        <v>8696</v>
      </c>
      <c r="D7960">
        <v>3</v>
      </c>
      <c r="E7960">
        <v>1</v>
      </c>
      <c r="F7960" t="s">
        <v>11</v>
      </c>
      <c r="G7960" t="s">
        <v>18523</v>
      </c>
      <c r="H7960" t="s">
        <v>338</v>
      </c>
    </row>
    <row r="7961" spans="1:8" x14ac:dyDescent="0.35">
      <c r="A7961" t="s">
        <v>18544</v>
      </c>
      <c r="B7961" t="s">
        <v>7460</v>
      </c>
      <c r="C7961" t="s">
        <v>7461</v>
      </c>
      <c r="D7961">
        <v>3</v>
      </c>
      <c r="E7961">
        <v>1</v>
      </c>
      <c r="F7961" t="s">
        <v>11</v>
      </c>
      <c r="G7961" t="s">
        <v>18545</v>
      </c>
      <c r="H7961" t="s">
        <v>5833</v>
      </c>
    </row>
    <row r="7962" spans="1:8" x14ac:dyDescent="0.35">
      <c r="A7962" t="s">
        <v>18562</v>
      </c>
      <c r="B7962" t="s">
        <v>2599</v>
      </c>
      <c r="C7962" t="s">
        <v>2600</v>
      </c>
      <c r="D7962">
        <v>3</v>
      </c>
      <c r="E7962">
        <v>1</v>
      </c>
      <c r="F7962" t="s">
        <v>11</v>
      </c>
      <c r="G7962" t="s">
        <v>18561</v>
      </c>
      <c r="H7962" t="s">
        <v>2193</v>
      </c>
    </row>
    <row r="7963" spans="1:8" x14ac:dyDescent="0.35">
      <c r="A7963" t="s">
        <v>18576</v>
      </c>
      <c r="B7963" t="s">
        <v>3277</v>
      </c>
      <c r="C7963" t="s">
        <v>3278</v>
      </c>
      <c r="D7963">
        <v>3</v>
      </c>
      <c r="E7963">
        <v>2</v>
      </c>
      <c r="F7963" t="s">
        <v>11</v>
      </c>
      <c r="G7963" t="s">
        <v>18577</v>
      </c>
      <c r="H7963" t="s">
        <v>18578</v>
      </c>
    </row>
    <row r="7964" spans="1:8" x14ac:dyDescent="0.35">
      <c r="A7964" t="s">
        <v>18591</v>
      </c>
      <c r="B7964" t="s">
        <v>1263</v>
      </c>
      <c r="C7964" t="s">
        <v>1264</v>
      </c>
      <c r="D7964">
        <v>3</v>
      </c>
      <c r="E7964">
        <v>1</v>
      </c>
      <c r="F7964" t="s">
        <v>11</v>
      </c>
      <c r="G7964" t="s">
        <v>18592</v>
      </c>
      <c r="H7964" t="s">
        <v>53</v>
      </c>
    </row>
    <row r="7965" spans="1:8" x14ac:dyDescent="0.35">
      <c r="A7965" t="s">
        <v>18593</v>
      </c>
      <c r="B7965" t="s">
        <v>2199</v>
      </c>
      <c r="C7965" t="s">
        <v>2200</v>
      </c>
      <c r="D7965">
        <v>3</v>
      </c>
      <c r="E7965">
        <v>1</v>
      </c>
      <c r="F7965" t="s">
        <v>11</v>
      </c>
      <c r="G7965" t="s">
        <v>18594</v>
      </c>
      <c r="H7965" t="s">
        <v>481</v>
      </c>
    </row>
    <row r="7966" spans="1:8" x14ac:dyDescent="0.35">
      <c r="A7966" t="s">
        <v>18616</v>
      </c>
      <c r="B7966" t="s">
        <v>3270</v>
      </c>
      <c r="C7966" t="s">
        <v>3271</v>
      </c>
      <c r="D7966">
        <v>3</v>
      </c>
      <c r="E7966">
        <v>2</v>
      </c>
      <c r="F7966" t="s">
        <v>11</v>
      </c>
      <c r="G7966" t="s">
        <v>18617</v>
      </c>
      <c r="H7966" t="s">
        <v>812</v>
      </c>
    </row>
    <row r="7967" spans="1:8" x14ac:dyDescent="0.35">
      <c r="A7967" t="s">
        <v>18633</v>
      </c>
      <c r="B7967" t="s">
        <v>10510</v>
      </c>
      <c r="C7967" t="s">
        <v>10511</v>
      </c>
      <c r="D7967">
        <v>3</v>
      </c>
      <c r="E7967">
        <v>0</v>
      </c>
      <c r="F7967" t="s">
        <v>11</v>
      </c>
      <c r="G7967" t="s">
        <v>18632</v>
      </c>
      <c r="H7967" t="s">
        <v>774</v>
      </c>
    </row>
    <row r="7968" spans="1:8" x14ac:dyDescent="0.35">
      <c r="A7968" t="s">
        <v>18666</v>
      </c>
      <c r="B7968" t="s">
        <v>18667</v>
      </c>
      <c r="C7968" t="s">
        <v>18668</v>
      </c>
      <c r="D7968">
        <v>3</v>
      </c>
      <c r="E7968">
        <v>4</v>
      </c>
      <c r="F7968" t="s">
        <v>11</v>
      </c>
      <c r="G7968" t="s">
        <v>18669</v>
      </c>
      <c r="H7968" t="s">
        <v>236</v>
      </c>
    </row>
    <row r="7969" spans="1:8" x14ac:dyDescent="0.35">
      <c r="A7969" t="s">
        <v>18670</v>
      </c>
      <c r="B7969" t="s">
        <v>3082</v>
      </c>
      <c r="C7969" t="s">
        <v>3083</v>
      </c>
      <c r="D7969">
        <v>3</v>
      </c>
      <c r="E7969">
        <v>1</v>
      </c>
      <c r="F7969" t="s">
        <v>11</v>
      </c>
      <c r="G7969" t="s">
        <v>18671</v>
      </c>
      <c r="H7969" t="s">
        <v>236</v>
      </c>
    </row>
    <row r="7970" spans="1:8" x14ac:dyDescent="0.35">
      <c r="A7970" t="s">
        <v>18693</v>
      </c>
      <c r="B7970" t="s">
        <v>2516</v>
      </c>
      <c r="C7970" t="s">
        <v>2517</v>
      </c>
      <c r="D7970">
        <v>3</v>
      </c>
      <c r="E7970">
        <v>3</v>
      </c>
      <c r="F7970" t="s">
        <v>11</v>
      </c>
      <c r="G7970" t="s">
        <v>18692</v>
      </c>
      <c r="H7970" t="s">
        <v>1576</v>
      </c>
    </row>
    <row r="7971" spans="1:8" x14ac:dyDescent="0.35">
      <c r="A7971" t="s">
        <v>18716</v>
      </c>
      <c r="B7971" t="s">
        <v>5060</v>
      </c>
      <c r="C7971" t="s">
        <v>5061</v>
      </c>
      <c r="D7971">
        <v>3</v>
      </c>
      <c r="E7971">
        <v>2</v>
      </c>
      <c r="F7971" t="s">
        <v>11</v>
      </c>
      <c r="G7971" t="s">
        <v>18717</v>
      </c>
      <c r="H7971" t="s">
        <v>4579</v>
      </c>
    </row>
    <row r="7972" spans="1:8" x14ac:dyDescent="0.35">
      <c r="A7972" t="s">
        <v>18749</v>
      </c>
      <c r="B7972" t="s">
        <v>5354</v>
      </c>
      <c r="C7972" t="s">
        <v>5355</v>
      </c>
      <c r="D7972">
        <v>3</v>
      </c>
      <c r="E7972">
        <v>2</v>
      </c>
      <c r="F7972" t="s">
        <v>11</v>
      </c>
      <c r="G7972" t="s">
        <v>18750</v>
      </c>
      <c r="H7972" t="s">
        <v>1293</v>
      </c>
    </row>
    <row r="7973" spans="1:8" x14ac:dyDescent="0.35">
      <c r="A7973" t="s">
        <v>18778</v>
      </c>
      <c r="B7973" t="s">
        <v>18764</v>
      </c>
      <c r="C7973" t="s">
        <v>18765</v>
      </c>
      <c r="D7973">
        <v>3</v>
      </c>
      <c r="E7973">
        <v>0</v>
      </c>
      <c r="F7973" t="s">
        <v>11</v>
      </c>
      <c r="G7973" t="s">
        <v>18779</v>
      </c>
      <c r="H7973" t="s">
        <v>330</v>
      </c>
    </row>
    <row r="7974" spans="1:8" x14ac:dyDescent="0.35">
      <c r="A7974" t="s">
        <v>18796</v>
      </c>
      <c r="B7974" t="s">
        <v>1263</v>
      </c>
      <c r="C7974" t="s">
        <v>1264</v>
      </c>
      <c r="D7974">
        <v>3</v>
      </c>
      <c r="E7974">
        <v>3</v>
      </c>
      <c r="F7974" t="s">
        <v>11</v>
      </c>
      <c r="G7974" t="s">
        <v>18795</v>
      </c>
      <c r="H7974" t="s">
        <v>350</v>
      </c>
    </row>
    <row r="7975" spans="1:8" x14ac:dyDescent="0.35">
      <c r="A7975" t="s">
        <v>18802</v>
      </c>
      <c r="B7975" t="s">
        <v>1818</v>
      </c>
      <c r="C7975" t="s">
        <v>1819</v>
      </c>
      <c r="D7975">
        <v>3</v>
      </c>
      <c r="E7975">
        <v>2</v>
      </c>
      <c r="F7975" t="s">
        <v>11</v>
      </c>
      <c r="G7975" t="s">
        <v>18803</v>
      </c>
      <c r="H7975" t="s">
        <v>4182</v>
      </c>
    </row>
    <row r="7976" spans="1:8" x14ac:dyDescent="0.35">
      <c r="A7976" t="s">
        <v>18833</v>
      </c>
      <c r="B7976" t="s">
        <v>18834</v>
      </c>
      <c r="C7976" t="s">
        <v>18835</v>
      </c>
      <c r="D7976">
        <v>3</v>
      </c>
      <c r="E7976">
        <v>2</v>
      </c>
      <c r="F7976" t="s">
        <v>11</v>
      </c>
      <c r="G7976" t="s">
        <v>18836</v>
      </c>
      <c r="H7976" t="s">
        <v>4441</v>
      </c>
    </row>
    <row r="7977" spans="1:8" x14ac:dyDescent="0.35">
      <c r="A7977" t="s">
        <v>18837</v>
      </c>
      <c r="B7977" t="s">
        <v>18838</v>
      </c>
      <c r="C7977" t="s">
        <v>18839</v>
      </c>
      <c r="D7977">
        <v>3</v>
      </c>
      <c r="E7977">
        <v>0</v>
      </c>
      <c r="F7977" t="s">
        <v>11</v>
      </c>
      <c r="G7977" t="s">
        <v>18840</v>
      </c>
      <c r="H7977" t="s">
        <v>481</v>
      </c>
    </row>
    <row r="7978" spans="1:8" x14ac:dyDescent="0.35">
      <c r="A7978" t="s">
        <v>18855</v>
      </c>
      <c r="B7978" t="s">
        <v>211</v>
      </c>
      <c r="C7978" t="s">
        <v>212</v>
      </c>
      <c r="D7978">
        <v>3</v>
      </c>
      <c r="E7978">
        <v>2</v>
      </c>
      <c r="F7978" t="s">
        <v>11</v>
      </c>
      <c r="G7978" t="s">
        <v>18856</v>
      </c>
      <c r="H7978" t="s">
        <v>18</v>
      </c>
    </row>
    <row r="7979" spans="1:8" x14ac:dyDescent="0.35">
      <c r="A7979" t="s">
        <v>18857</v>
      </c>
      <c r="B7979" t="s">
        <v>436</v>
      </c>
      <c r="C7979" t="s">
        <v>437</v>
      </c>
      <c r="D7979">
        <v>3</v>
      </c>
      <c r="E7979">
        <v>2</v>
      </c>
      <c r="F7979" t="s">
        <v>11</v>
      </c>
      <c r="G7979" t="s">
        <v>18858</v>
      </c>
      <c r="H7979" t="s">
        <v>812</v>
      </c>
    </row>
    <row r="7980" spans="1:8" x14ac:dyDescent="0.35">
      <c r="A7980" t="s">
        <v>18882</v>
      </c>
      <c r="B7980" t="s">
        <v>6257</v>
      </c>
      <c r="C7980" t="s">
        <v>6258</v>
      </c>
      <c r="D7980">
        <v>3</v>
      </c>
      <c r="E7980">
        <v>1</v>
      </c>
      <c r="F7980" t="s">
        <v>11</v>
      </c>
      <c r="G7980" t="s">
        <v>18883</v>
      </c>
      <c r="H7980" t="s">
        <v>7114</v>
      </c>
    </row>
    <row r="7981" spans="1:8" x14ac:dyDescent="0.35">
      <c r="A7981" t="s">
        <v>18892</v>
      </c>
      <c r="B7981" t="s">
        <v>2819</v>
      </c>
      <c r="C7981" t="s">
        <v>2820</v>
      </c>
      <c r="D7981">
        <v>3</v>
      </c>
      <c r="E7981">
        <v>2</v>
      </c>
      <c r="F7981" t="s">
        <v>11</v>
      </c>
      <c r="G7981" t="s">
        <v>18893</v>
      </c>
      <c r="H7981" t="s">
        <v>656</v>
      </c>
    </row>
    <row r="7982" spans="1:8" x14ac:dyDescent="0.35">
      <c r="A7982" t="s">
        <v>18894</v>
      </c>
      <c r="B7982" t="s">
        <v>7680</v>
      </c>
      <c r="C7982" t="s">
        <v>7681</v>
      </c>
      <c r="D7982">
        <v>3</v>
      </c>
      <c r="E7982">
        <v>1</v>
      </c>
      <c r="F7982" t="s">
        <v>11</v>
      </c>
      <c r="G7982" t="s">
        <v>18895</v>
      </c>
      <c r="H7982" t="s">
        <v>18</v>
      </c>
    </row>
    <row r="7983" spans="1:8" x14ac:dyDescent="0.35">
      <c r="A7983" t="s">
        <v>18898</v>
      </c>
      <c r="B7983" t="s">
        <v>13625</v>
      </c>
      <c r="C7983" t="s">
        <v>13626</v>
      </c>
      <c r="D7983">
        <v>3</v>
      </c>
      <c r="E7983">
        <v>0</v>
      </c>
      <c r="F7983" t="s">
        <v>11</v>
      </c>
      <c r="G7983" t="s">
        <v>18899</v>
      </c>
      <c r="H7983" t="s">
        <v>338</v>
      </c>
    </row>
    <row r="7984" spans="1:8" x14ac:dyDescent="0.35">
      <c r="A7984" t="s">
        <v>18904</v>
      </c>
      <c r="B7984" t="s">
        <v>758</v>
      </c>
      <c r="C7984" t="s">
        <v>759</v>
      </c>
      <c r="D7984">
        <v>3</v>
      </c>
      <c r="E7984">
        <v>0</v>
      </c>
      <c r="F7984" t="s">
        <v>11</v>
      </c>
      <c r="G7984" t="s">
        <v>18903</v>
      </c>
      <c r="H7984" t="s">
        <v>495</v>
      </c>
    </row>
    <row r="7985" spans="1:8" x14ac:dyDescent="0.35">
      <c r="A7985" t="s">
        <v>18942</v>
      </c>
      <c r="B7985" t="s">
        <v>18943</v>
      </c>
      <c r="C7985" t="s">
        <v>18944</v>
      </c>
      <c r="D7985">
        <v>3</v>
      </c>
      <c r="E7985">
        <v>0</v>
      </c>
      <c r="F7985" t="s">
        <v>11</v>
      </c>
      <c r="G7985" t="s">
        <v>18940</v>
      </c>
      <c r="H7985" t="s">
        <v>304</v>
      </c>
    </row>
    <row r="7986" spans="1:8" x14ac:dyDescent="0.35">
      <c r="A7986" t="s">
        <v>18949</v>
      </c>
      <c r="B7986" t="s">
        <v>18950</v>
      </c>
      <c r="C7986" t="s">
        <v>18951</v>
      </c>
      <c r="D7986">
        <v>3</v>
      </c>
      <c r="E7986">
        <v>1</v>
      </c>
      <c r="F7986" t="s">
        <v>11</v>
      </c>
      <c r="G7986" t="s">
        <v>18952</v>
      </c>
      <c r="H7986" t="s">
        <v>3437</v>
      </c>
    </row>
    <row r="7987" spans="1:8" x14ac:dyDescent="0.35">
      <c r="A7987" t="s">
        <v>18949</v>
      </c>
      <c r="B7987" t="s">
        <v>18950</v>
      </c>
      <c r="C7987" t="s">
        <v>18951</v>
      </c>
      <c r="D7987">
        <v>3</v>
      </c>
      <c r="E7987">
        <v>1</v>
      </c>
      <c r="F7987" t="s">
        <v>11</v>
      </c>
      <c r="G7987" t="s">
        <v>18964</v>
      </c>
      <c r="H7987" t="s">
        <v>3437</v>
      </c>
    </row>
    <row r="7988" spans="1:8" x14ac:dyDescent="0.35">
      <c r="A7988" t="s">
        <v>18988</v>
      </c>
      <c r="B7988" t="s">
        <v>3172</v>
      </c>
      <c r="C7988" t="s">
        <v>3173</v>
      </c>
      <c r="D7988">
        <v>3</v>
      </c>
      <c r="E7988">
        <v>0</v>
      </c>
      <c r="F7988" t="s">
        <v>11</v>
      </c>
      <c r="G7988" t="s">
        <v>18989</v>
      </c>
      <c r="H7988" t="s">
        <v>1576</v>
      </c>
    </row>
    <row r="7989" spans="1:8" x14ac:dyDescent="0.35">
      <c r="A7989" t="s">
        <v>19014</v>
      </c>
      <c r="B7989" t="s">
        <v>19015</v>
      </c>
      <c r="C7989" t="s">
        <v>19016</v>
      </c>
      <c r="D7989">
        <v>3</v>
      </c>
      <c r="E7989">
        <v>2</v>
      </c>
      <c r="F7989" t="s">
        <v>11</v>
      </c>
      <c r="G7989" t="s">
        <v>19017</v>
      </c>
      <c r="H7989" t="s">
        <v>14621</v>
      </c>
    </row>
    <row r="7990" spans="1:8" x14ac:dyDescent="0.35">
      <c r="A7990" t="s">
        <v>19029</v>
      </c>
      <c r="B7990" t="s">
        <v>219</v>
      </c>
      <c r="C7990" t="s">
        <v>220</v>
      </c>
      <c r="D7990">
        <v>3</v>
      </c>
      <c r="E7990">
        <v>0</v>
      </c>
      <c r="F7990" t="s">
        <v>11</v>
      </c>
      <c r="G7990" t="s">
        <v>19030</v>
      </c>
      <c r="H7990" t="s">
        <v>495</v>
      </c>
    </row>
    <row r="7991" spans="1:8" x14ac:dyDescent="0.35">
      <c r="A7991" t="s">
        <v>19047</v>
      </c>
      <c r="B7991" t="s">
        <v>3736</v>
      </c>
      <c r="C7991" t="s">
        <v>3737</v>
      </c>
      <c r="D7991">
        <v>3</v>
      </c>
      <c r="E7991">
        <v>1</v>
      </c>
      <c r="F7991" t="s">
        <v>11</v>
      </c>
      <c r="G7991" t="s">
        <v>19048</v>
      </c>
      <c r="H7991" t="s">
        <v>1734</v>
      </c>
    </row>
    <row r="7992" spans="1:8" x14ac:dyDescent="0.35">
      <c r="A7992" t="s">
        <v>19049</v>
      </c>
      <c r="B7992" t="s">
        <v>1104</v>
      </c>
      <c r="C7992" t="s">
        <v>1105</v>
      </c>
      <c r="D7992">
        <v>3</v>
      </c>
      <c r="E7992">
        <v>0</v>
      </c>
      <c r="F7992" t="s">
        <v>11</v>
      </c>
      <c r="G7992" t="s">
        <v>19050</v>
      </c>
      <c r="H7992" t="s">
        <v>304</v>
      </c>
    </row>
    <row r="7993" spans="1:8" x14ac:dyDescent="0.35">
      <c r="A7993" t="s">
        <v>19051</v>
      </c>
      <c r="B7993" t="s">
        <v>14764</v>
      </c>
      <c r="C7993" t="s">
        <v>14765</v>
      </c>
      <c r="D7993">
        <v>3</v>
      </c>
      <c r="E7993">
        <v>0</v>
      </c>
      <c r="F7993" t="s">
        <v>11</v>
      </c>
      <c r="G7993" t="s">
        <v>19052</v>
      </c>
      <c r="H7993" t="s">
        <v>7278</v>
      </c>
    </row>
    <row r="7994" spans="1:8" x14ac:dyDescent="0.35">
      <c r="A7994" t="s">
        <v>19065</v>
      </c>
      <c r="B7994" t="s">
        <v>6275</v>
      </c>
      <c r="C7994" t="s">
        <v>6276</v>
      </c>
      <c r="D7994">
        <v>3</v>
      </c>
      <c r="E7994">
        <v>1</v>
      </c>
      <c r="F7994" t="s">
        <v>11</v>
      </c>
      <c r="G7994" t="s">
        <v>19066</v>
      </c>
      <c r="H7994" t="s">
        <v>5000</v>
      </c>
    </row>
    <row r="7995" spans="1:8" x14ac:dyDescent="0.35">
      <c r="A7995" t="s">
        <v>19103</v>
      </c>
      <c r="B7995" t="s">
        <v>1456</v>
      </c>
      <c r="C7995" t="s">
        <v>1457</v>
      </c>
      <c r="D7995">
        <v>3</v>
      </c>
      <c r="E7995">
        <v>1</v>
      </c>
      <c r="F7995" t="s">
        <v>11</v>
      </c>
      <c r="G7995" t="s">
        <v>19104</v>
      </c>
      <c r="H7995" t="s">
        <v>1734</v>
      </c>
    </row>
    <row r="7996" spans="1:8" x14ac:dyDescent="0.35">
      <c r="A7996" t="s">
        <v>19109</v>
      </c>
      <c r="B7996" t="s">
        <v>19110</v>
      </c>
      <c r="C7996" t="s">
        <v>19111</v>
      </c>
      <c r="D7996">
        <v>3</v>
      </c>
      <c r="E7996">
        <v>2</v>
      </c>
      <c r="F7996" t="s">
        <v>11</v>
      </c>
      <c r="G7996" t="s">
        <v>19112</v>
      </c>
      <c r="H7996" t="s">
        <v>209</v>
      </c>
    </row>
    <row r="7997" spans="1:8" x14ac:dyDescent="0.35">
      <c r="A7997" t="s">
        <v>19127</v>
      </c>
      <c r="B7997" t="s">
        <v>19128</v>
      </c>
      <c r="C7997" t="s">
        <v>19129</v>
      </c>
      <c r="D7997">
        <v>3</v>
      </c>
      <c r="E7997">
        <v>1</v>
      </c>
      <c r="F7997" t="s">
        <v>11</v>
      </c>
      <c r="G7997" t="s">
        <v>19130</v>
      </c>
      <c r="H7997" t="s">
        <v>39</v>
      </c>
    </row>
    <row r="7998" spans="1:8" x14ac:dyDescent="0.35">
      <c r="A7998" t="s">
        <v>19137</v>
      </c>
      <c r="B7998" t="s">
        <v>6090</v>
      </c>
      <c r="C7998" t="s">
        <v>6091</v>
      </c>
      <c r="D7998">
        <v>3</v>
      </c>
      <c r="E7998">
        <v>2</v>
      </c>
      <c r="F7998" t="s">
        <v>11</v>
      </c>
      <c r="G7998" t="s">
        <v>19138</v>
      </c>
      <c r="H7998" t="s">
        <v>209</v>
      </c>
    </row>
    <row r="7999" spans="1:8" x14ac:dyDescent="0.35">
      <c r="A7999" t="s">
        <v>19145</v>
      </c>
      <c r="B7999" t="s">
        <v>19146</v>
      </c>
      <c r="C7999" t="s">
        <v>19147</v>
      </c>
      <c r="D7999">
        <v>3</v>
      </c>
      <c r="E7999">
        <v>0</v>
      </c>
      <c r="F7999" t="s">
        <v>11</v>
      </c>
      <c r="G7999" t="s">
        <v>19148</v>
      </c>
      <c r="H7999" t="s">
        <v>481</v>
      </c>
    </row>
    <row r="8000" spans="1:8" x14ac:dyDescent="0.35">
      <c r="A8000" t="s">
        <v>19155</v>
      </c>
      <c r="B8000" t="s">
        <v>7744</v>
      </c>
      <c r="C8000" t="s">
        <v>7745</v>
      </c>
      <c r="D8000">
        <v>3</v>
      </c>
      <c r="E8000">
        <v>0</v>
      </c>
      <c r="F8000" t="s">
        <v>11</v>
      </c>
      <c r="G8000" t="s">
        <v>19156</v>
      </c>
      <c r="H8000" t="s">
        <v>9832</v>
      </c>
    </row>
    <row r="8001" spans="1:8" x14ac:dyDescent="0.35">
      <c r="A8001" t="s">
        <v>19173</v>
      </c>
      <c r="B8001" t="s">
        <v>19174</v>
      </c>
      <c r="C8001" t="s">
        <v>19175</v>
      </c>
      <c r="D8001">
        <v>3</v>
      </c>
      <c r="E8001">
        <v>2</v>
      </c>
      <c r="F8001" t="s">
        <v>11</v>
      </c>
      <c r="G8001" t="s">
        <v>19176</v>
      </c>
      <c r="H8001" t="s">
        <v>8679</v>
      </c>
    </row>
    <row r="8002" spans="1:8" x14ac:dyDescent="0.35">
      <c r="A8002" t="s">
        <v>19177</v>
      </c>
      <c r="B8002" t="s">
        <v>9251</v>
      </c>
      <c r="C8002" t="s">
        <v>9252</v>
      </c>
      <c r="D8002">
        <v>3</v>
      </c>
      <c r="E8002">
        <v>3</v>
      </c>
      <c r="F8002" t="s">
        <v>11</v>
      </c>
      <c r="G8002" t="s">
        <v>19178</v>
      </c>
      <c r="H8002" t="s">
        <v>490</v>
      </c>
    </row>
    <row r="8003" spans="1:8" x14ac:dyDescent="0.35">
      <c r="A8003" t="s">
        <v>19185</v>
      </c>
      <c r="B8003" t="s">
        <v>19186</v>
      </c>
      <c r="C8003" t="s">
        <v>19187</v>
      </c>
      <c r="D8003">
        <v>3</v>
      </c>
      <c r="E8003">
        <v>4</v>
      </c>
      <c r="F8003" t="s">
        <v>11</v>
      </c>
      <c r="G8003" t="s">
        <v>19188</v>
      </c>
      <c r="H8003" t="s">
        <v>1064</v>
      </c>
    </row>
    <row r="8004" spans="1:8" x14ac:dyDescent="0.35">
      <c r="A8004" t="s">
        <v>19200</v>
      </c>
      <c r="B8004" t="s">
        <v>445</v>
      </c>
      <c r="C8004" t="s">
        <v>446</v>
      </c>
      <c r="D8004">
        <v>3</v>
      </c>
      <c r="E8004">
        <v>0</v>
      </c>
      <c r="F8004" t="s">
        <v>11</v>
      </c>
      <c r="G8004" t="s">
        <v>19199</v>
      </c>
      <c r="H8004" t="s">
        <v>490</v>
      </c>
    </row>
    <row r="8005" spans="1:8" x14ac:dyDescent="0.35">
      <c r="A8005" t="s">
        <v>19215</v>
      </c>
      <c r="B8005" t="s">
        <v>1378</v>
      </c>
      <c r="C8005" t="s">
        <v>1379</v>
      </c>
      <c r="D8005">
        <v>3</v>
      </c>
      <c r="E8005">
        <v>2</v>
      </c>
      <c r="F8005" t="s">
        <v>11</v>
      </c>
      <c r="G8005" t="s">
        <v>19216</v>
      </c>
      <c r="H8005" t="s">
        <v>222</v>
      </c>
    </row>
    <row r="8006" spans="1:8" x14ac:dyDescent="0.35">
      <c r="A8006" t="s">
        <v>19230</v>
      </c>
      <c r="B8006" t="s">
        <v>4241</v>
      </c>
      <c r="C8006" t="s">
        <v>4242</v>
      </c>
      <c r="D8006">
        <v>3</v>
      </c>
      <c r="E8006">
        <v>1</v>
      </c>
      <c r="F8006" t="s">
        <v>11</v>
      </c>
      <c r="G8006" t="s">
        <v>19231</v>
      </c>
      <c r="H8006" t="s">
        <v>371</v>
      </c>
    </row>
    <row r="8007" spans="1:8" x14ac:dyDescent="0.35">
      <c r="A8007" t="s">
        <v>19234</v>
      </c>
      <c r="B8007" t="s">
        <v>4302</v>
      </c>
      <c r="C8007" t="s">
        <v>4303</v>
      </c>
      <c r="D8007">
        <v>3</v>
      </c>
      <c r="E8007">
        <v>2</v>
      </c>
      <c r="F8007" t="s">
        <v>11</v>
      </c>
      <c r="G8007" t="s">
        <v>19231</v>
      </c>
      <c r="H8007" t="s">
        <v>10349</v>
      </c>
    </row>
    <row r="8008" spans="1:8" x14ac:dyDescent="0.35">
      <c r="A8008" t="s">
        <v>19244</v>
      </c>
      <c r="B8008" t="s">
        <v>615</v>
      </c>
      <c r="C8008" t="s">
        <v>614</v>
      </c>
      <c r="D8008">
        <v>3</v>
      </c>
      <c r="E8008">
        <v>0</v>
      </c>
      <c r="F8008" t="s">
        <v>11</v>
      </c>
      <c r="G8008" t="s">
        <v>19243</v>
      </c>
      <c r="H8008" t="s">
        <v>9197</v>
      </c>
    </row>
    <row r="8009" spans="1:8" x14ac:dyDescent="0.35">
      <c r="A8009" t="s">
        <v>19253</v>
      </c>
      <c r="B8009" t="s">
        <v>2021</v>
      </c>
      <c r="C8009" t="s">
        <v>2022</v>
      </c>
      <c r="D8009">
        <v>3</v>
      </c>
      <c r="E8009">
        <v>1</v>
      </c>
      <c r="F8009" t="s">
        <v>11</v>
      </c>
      <c r="G8009" t="s">
        <v>19254</v>
      </c>
      <c r="H8009" t="s">
        <v>18</v>
      </c>
    </row>
    <row r="8010" spans="1:8" x14ac:dyDescent="0.35">
      <c r="A8010" t="s">
        <v>19259</v>
      </c>
      <c r="B8010" t="s">
        <v>1580</v>
      </c>
      <c r="C8010" t="s">
        <v>1581</v>
      </c>
      <c r="D8010">
        <v>3</v>
      </c>
      <c r="E8010">
        <v>2</v>
      </c>
      <c r="F8010" t="s">
        <v>11</v>
      </c>
      <c r="G8010" t="s">
        <v>19260</v>
      </c>
      <c r="H8010" t="s">
        <v>1077</v>
      </c>
    </row>
    <row r="8011" spans="1:8" x14ac:dyDescent="0.35">
      <c r="A8011" t="s">
        <v>19323</v>
      </c>
      <c r="B8011" t="s">
        <v>1104</v>
      </c>
      <c r="C8011" t="s">
        <v>1105</v>
      </c>
      <c r="D8011">
        <v>3</v>
      </c>
      <c r="E8011">
        <v>2</v>
      </c>
      <c r="F8011" t="s">
        <v>11</v>
      </c>
      <c r="G8011" t="s">
        <v>19324</v>
      </c>
      <c r="H8011" t="s">
        <v>562</v>
      </c>
    </row>
    <row r="8012" spans="1:8" x14ac:dyDescent="0.35">
      <c r="A8012" t="s">
        <v>19340</v>
      </c>
      <c r="B8012" t="s">
        <v>4238</v>
      </c>
      <c r="C8012" t="s">
        <v>4239</v>
      </c>
      <c r="D8012">
        <v>3</v>
      </c>
      <c r="E8012">
        <v>1</v>
      </c>
      <c r="F8012" t="s">
        <v>11</v>
      </c>
      <c r="G8012" t="s">
        <v>19341</v>
      </c>
      <c r="H8012" t="s">
        <v>13</v>
      </c>
    </row>
    <row r="8013" spans="1:8" x14ac:dyDescent="0.35">
      <c r="A8013" t="s">
        <v>19350</v>
      </c>
      <c r="B8013" t="s">
        <v>1777</v>
      </c>
      <c r="C8013" t="s">
        <v>1778</v>
      </c>
      <c r="D8013">
        <v>3</v>
      </c>
      <c r="E8013">
        <v>2</v>
      </c>
      <c r="F8013" t="s">
        <v>11</v>
      </c>
      <c r="G8013" t="s">
        <v>19351</v>
      </c>
      <c r="H8013" t="s">
        <v>19352</v>
      </c>
    </row>
    <row r="8014" spans="1:8" x14ac:dyDescent="0.35">
      <c r="A8014" t="s">
        <v>19393</v>
      </c>
      <c r="B8014" t="s">
        <v>211</v>
      </c>
      <c r="C8014" t="s">
        <v>212</v>
      </c>
      <c r="D8014">
        <v>3</v>
      </c>
      <c r="E8014">
        <v>2</v>
      </c>
      <c r="F8014" t="s">
        <v>11</v>
      </c>
      <c r="G8014" t="s">
        <v>19394</v>
      </c>
      <c r="H8014" t="s">
        <v>18</v>
      </c>
    </row>
    <row r="8015" spans="1:8" x14ac:dyDescent="0.35">
      <c r="A8015" t="s">
        <v>19401</v>
      </c>
      <c r="B8015" t="s">
        <v>19402</v>
      </c>
      <c r="C8015" t="s">
        <v>19403</v>
      </c>
      <c r="D8015">
        <v>3</v>
      </c>
      <c r="E8015">
        <v>0</v>
      </c>
      <c r="F8015" t="s">
        <v>11</v>
      </c>
      <c r="G8015" t="s">
        <v>19404</v>
      </c>
      <c r="H8015" t="s">
        <v>4298</v>
      </c>
    </row>
    <row r="8016" spans="1:8" x14ac:dyDescent="0.35">
      <c r="A8016" t="s">
        <v>19421</v>
      </c>
      <c r="B8016" t="s">
        <v>1720</v>
      </c>
      <c r="C8016" t="s">
        <v>1721</v>
      </c>
      <c r="D8016">
        <v>3</v>
      </c>
      <c r="E8016">
        <v>0</v>
      </c>
      <c r="F8016" t="s">
        <v>11</v>
      </c>
      <c r="G8016" t="s">
        <v>19422</v>
      </c>
      <c r="H8016" t="s">
        <v>19423</v>
      </c>
    </row>
    <row r="8017" spans="1:8" x14ac:dyDescent="0.35">
      <c r="A8017" t="s">
        <v>8828</v>
      </c>
      <c r="B8017" t="s">
        <v>211</v>
      </c>
      <c r="C8017" t="s">
        <v>212</v>
      </c>
      <c r="D8017">
        <v>3</v>
      </c>
      <c r="E8017">
        <v>2</v>
      </c>
      <c r="F8017" t="s">
        <v>11</v>
      </c>
      <c r="G8017" t="s">
        <v>19450</v>
      </c>
      <c r="H8017" t="s">
        <v>2464</v>
      </c>
    </row>
    <row r="8018" spans="1:8" x14ac:dyDescent="0.35">
      <c r="A8018" t="s">
        <v>19497</v>
      </c>
      <c r="B8018" t="s">
        <v>1217</v>
      </c>
      <c r="C8018" t="s">
        <v>1218</v>
      </c>
      <c r="D8018">
        <v>3</v>
      </c>
      <c r="E8018">
        <v>1</v>
      </c>
      <c r="F8018" t="s">
        <v>11</v>
      </c>
      <c r="G8018" t="s">
        <v>19498</v>
      </c>
      <c r="H8018" t="s">
        <v>7591</v>
      </c>
    </row>
    <row r="8019" spans="1:8" x14ac:dyDescent="0.35">
      <c r="A8019" t="s">
        <v>19524</v>
      </c>
      <c r="B8019" t="s">
        <v>19525</v>
      </c>
      <c r="C8019" t="s">
        <v>19526</v>
      </c>
      <c r="D8019">
        <v>3</v>
      </c>
      <c r="E8019">
        <v>0</v>
      </c>
      <c r="F8019" t="s">
        <v>11</v>
      </c>
      <c r="G8019" t="s">
        <v>19527</v>
      </c>
      <c r="H8019" t="s">
        <v>1031</v>
      </c>
    </row>
    <row r="8020" spans="1:8" x14ac:dyDescent="0.35">
      <c r="A8020" t="s">
        <v>19537</v>
      </c>
      <c r="B8020" t="s">
        <v>2021</v>
      </c>
      <c r="C8020" t="s">
        <v>2022</v>
      </c>
      <c r="D8020">
        <v>3</v>
      </c>
      <c r="E8020">
        <v>2</v>
      </c>
      <c r="F8020" t="s">
        <v>11</v>
      </c>
      <c r="G8020" t="s">
        <v>19536</v>
      </c>
      <c r="H8020" t="s">
        <v>371</v>
      </c>
    </row>
    <row r="8021" spans="1:8" x14ac:dyDescent="0.35">
      <c r="A8021" t="s">
        <v>19558</v>
      </c>
      <c r="B8021" t="s">
        <v>705</v>
      </c>
      <c r="C8021" t="s">
        <v>706</v>
      </c>
      <c r="D8021">
        <v>3</v>
      </c>
      <c r="E8021">
        <v>2</v>
      </c>
      <c r="F8021" t="s">
        <v>11</v>
      </c>
      <c r="G8021" t="s">
        <v>19559</v>
      </c>
      <c r="H8021" t="s">
        <v>15677</v>
      </c>
    </row>
    <row r="8022" spans="1:8" x14ac:dyDescent="0.35">
      <c r="A8022" t="s">
        <v>19647</v>
      </c>
      <c r="B8022" t="s">
        <v>1917</v>
      </c>
      <c r="C8022" t="s">
        <v>1918</v>
      </c>
      <c r="D8022">
        <v>3</v>
      </c>
      <c r="E8022">
        <v>2</v>
      </c>
      <c r="F8022" t="s">
        <v>11</v>
      </c>
      <c r="G8022" t="s">
        <v>19646</v>
      </c>
      <c r="H8022" t="s">
        <v>18</v>
      </c>
    </row>
    <row r="8023" spans="1:8" x14ac:dyDescent="0.35">
      <c r="A8023" t="s">
        <v>19656</v>
      </c>
      <c r="B8023" t="s">
        <v>4882</v>
      </c>
      <c r="C8023" t="s">
        <v>4883</v>
      </c>
      <c r="D8023">
        <v>3</v>
      </c>
      <c r="E8023">
        <v>0</v>
      </c>
      <c r="F8023" t="s">
        <v>11</v>
      </c>
      <c r="G8023" t="s">
        <v>19657</v>
      </c>
      <c r="H8023" t="s">
        <v>3879</v>
      </c>
    </row>
    <row r="8024" spans="1:8" x14ac:dyDescent="0.35">
      <c r="A8024" t="s">
        <v>19670</v>
      </c>
      <c r="B8024" t="s">
        <v>7995</v>
      </c>
      <c r="C8024" t="s">
        <v>7996</v>
      </c>
      <c r="D8024">
        <v>3</v>
      </c>
      <c r="E8024">
        <v>1</v>
      </c>
      <c r="F8024" t="s">
        <v>11</v>
      </c>
      <c r="G8024" t="s">
        <v>19669</v>
      </c>
      <c r="H8024" t="s">
        <v>19671</v>
      </c>
    </row>
    <row r="8025" spans="1:8" x14ac:dyDescent="0.35">
      <c r="A8025" t="s">
        <v>19713</v>
      </c>
      <c r="B8025" t="s">
        <v>1896</v>
      </c>
      <c r="C8025" t="s">
        <v>1895</v>
      </c>
      <c r="D8025">
        <v>3</v>
      </c>
      <c r="E8025">
        <v>0</v>
      </c>
      <c r="F8025" t="s">
        <v>11</v>
      </c>
      <c r="G8025" t="s">
        <v>19714</v>
      </c>
      <c r="H8025" t="s">
        <v>14905</v>
      </c>
    </row>
    <row r="8026" spans="1:8" x14ac:dyDescent="0.35">
      <c r="A8026" t="s">
        <v>19724</v>
      </c>
      <c r="B8026" t="s">
        <v>2516</v>
      </c>
      <c r="C8026" t="s">
        <v>2517</v>
      </c>
      <c r="D8026">
        <v>3</v>
      </c>
      <c r="E8026">
        <v>2</v>
      </c>
      <c r="F8026" t="s">
        <v>11</v>
      </c>
      <c r="G8026" t="s">
        <v>19725</v>
      </c>
      <c r="H8026" t="s">
        <v>1734</v>
      </c>
    </row>
    <row r="8027" spans="1:8" x14ac:dyDescent="0.35">
      <c r="A8027" t="s">
        <v>19734</v>
      </c>
      <c r="B8027" t="s">
        <v>75</v>
      </c>
      <c r="C8027" t="s">
        <v>76</v>
      </c>
      <c r="D8027">
        <v>3</v>
      </c>
      <c r="E8027">
        <v>1</v>
      </c>
      <c r="F8027" t="s">
        <v>11</v>
      </c>
      <c r="G8027" t="s">
        <v>19735</v>
      </c>
      <c r="H8027" t="s">
        <v>13530</v>
      </c>
    </row>
    <row r="8028" spans="1:8" x14ac:dyDescent="0.35">
      <c r="A8028" t="s">
        <v>19745</v>
      </c>
      <c r="B8028" t="s">
        <v>16333</v>
      </c>
      <c r="C8028" t="s">
        <v>16334</v>
      </c>
      <c r="D8028">
        <v>3</v>
      </c>
      <c r="E8028">
        <v>0</v>
      </c>
      <c r="F8028" t="s">
        <v>11</v>
      </c>
      <c r="G8028" t="s">
        <v>19746</v>
      </c>
      <c r="H8028" t="s">
        <v>490</v>
      </c>
    </row>
    <row r="8029" spans="1:8" x14ac:dyDescent="0.35">
      <c r="A8029" t="s">
        <v>19760</v>
      </c>
      <c r="B8029" t="s">
        <v>336</v>
      </c>
      <c r="C8029" t="s">
        <v>337</v>
      </c>
      <c r="D8029">
        <v>3</v>
      </c>
      <c r="E8029">
        <v>1</v>
      </c>
      <c r="F8029" t="s">
        <v>11</v>
      </c>
      <c r="G8029" t="s">
        <v>19759</v>
      </c>
      <c r="H8029" t="s">
        <v>1412</v>
      </c>
    </row>
    <row r="8030" spans="1:8" x14ac:dyDescent="0.35">
      <c r="A8030" t="s">
        <v>19770</v>
      </c>
      <c r="B8030" t="s">
        <v>19771</v>
      </c>
      <c r="C8030" t="s">
        <v>19772</v>
      </c>
      <c r="D8030">
        <v>3</v>
      </c>
      <c r="E8030">
        <v>1</v>
      </c>
      <c r="F8030" t="s">
        <v>11</v>
      </c>
      <c r="G8030" t="s">
        <v>19773</v>
      </c>
      <c r="H8030" t="s">
        <v>19774</v>
      </c>
    </row>
    <row r="8031" spans="1:8" x14ac:dyDescent="0.35">
      <c r="A8031" t="s">
        <v>19802</v>
      </c>
      <c r="B8031" t="s">
        <v>5547</v>
      </c>
      <c r="C8031" t="s">
        <v>5548</v>
      </c>
      <c r="D8031">
        <v>3</v>
      </c>
      <c r="E8031">
        <v>0</v>
      </c>
      <c r="F8031" t="s">
        <v>11</v>
      </c>
      <c r="G8031" t="s">
        <v>19803</v>
      </c>
      <c r="H8031" t="s">
        <v>562</v>
      </c>
    </row>
    <row r="8032" spans="1:8" x14ac:dyDescent="0.35">
      <c r="A8032" t="s">
        <v>19810</v>
      </c>
      <c r="B8032" t="s">
        <v>18852</v>
      </c>
      <c r="C8032" t="s">
        <v>18853</v>
      </c>
      <c r="D8032">
        <v>3</v>
      </c>
      <c r="E8032">
        <v>0</v>
      </c>
      <c r="F8032" t="s">
        <v>11</v>
      </c>
      <c r="G8032" t="s">
        <v>19811</v>
      </c>
      <c r="H8032" t="s">
        <v>5396</v>
      </c>
    </row>
    <row r="8033" spans="1:8" x14ac:dyDescent="0.35">
      <c r="A8033" t="s">
        <v>9174</v>
      </c>
      <c r="B8033" t="s">
        <v>1607</v>
      </c>
      <c r="C8033" t="s">
        <v>1608</v>
      </c>
      <c r="D8033">
        <v>3</v>
      </c>
      <c r="E8033">
        <v>1</v>
      </c>
      <c r="F8033" t="s">
        <v>11</v>
      </c>
      <c r="G8033" t="s">
        <v>19812</v>
      </c>
      <c r="H8033" t="s">
        <v>53</v>
      </c>
    </row>
    <row r="8034" spans="1:8" x14ac:dyDescent="0.35">
      <c r="A8034" t="s">
        <v>19837</v>
      </c>
      <c r="B8034" t="s">
        <v>4214</v>
      </c>
      <c r="C8034" t="s">
        <v>4215</v>
      </c>
      <c r="D8034">
        <v>3</v>
      </c>
      <c r="E8034">
        <v>0</v>
      </c>
      <c r="F8034" t="s">
        <v>11</v>
      </c>
      <c r="G8034" t="s">
        <v>19838</v>
      </c>
      <c r="H8034" t="s">
        <v>562</v>
      </c>
    </row>
    <row r="8035" spans="1:8" x14ac:dyDescent="0.35">
      <c r="A8035" t="s">
        <v>19844</v>
      </c>
      <c r="B8035" t="s">
        <v>1917</v>
      </c>
      <c r="C8035" t="s">
        <v>1918</v>
      </c>
      <c r="D8035">
        <v>3</v>
      </c>
      <c r="E8035">
        <v>0</v>
      </c>
      <c r="F8035" t="s">
        <v>11</v>
      </c>
      <c r="G8035" t="s">
        <v>19845</v>
      </c>
      <c r="H8035" t="s">
        <v>831</v>
      </c>
    </row>
    <row r="8036" spans="1:8" x14ac:dyDescent="0.35">
      <c r="A8036" t="s">
        <v>19851</v>
      </c>
      <c r="B8036" t="s">
        <v>7744</v>
      </c>
      <c r="C8036" t="s">
        <v>7745</v>
      </c>
      <c r="D8036">
        <v>3</v>
      </c>
      <c r="E8036">
        <v>2</v>
      </c>
      <c r="F8036" t="s">
        <v>11</v>
      </c>
      <c r="G8036" t="s">
        <v>19850</v>
      </c>
      <c r="H8036" t="s">
        <v>19852</v>
      </c>
    </row>
    <row r="8037" spans="1:8" x14ac:dyDescent="0.35">
      <c r="A8037" t="s">
        <v>19863</v>
      </c>
      <c r="B8037" t="s">
        <v>7188</v>
      </c>
      <c r="C8037" t="s">
        <v>7189</v>
      </c>
      <c r="D8037">
        <v>3</v>
      </c>
      <c r="E8037">
        <v>2</v>
      </c>
      <c r="F8037" t="s">
        <v>11</v>
      </c>
      <c r="G8037" t="s">
        <v>19864</v>
      </c>
      <c r="H8037" t="s">
        <v>2332</v>
      </c>
    </row>
    <row r="8038" spans="1:8" x14ac:dyDescent="0.35">
      <c r="A8038" t="s">
        <v>19865</v>
      </c>
      <c r="B8038" t="s">
        <v>2241</v>
      </c>
      <c r="C8038" t="s">
        <v>2242</v>
      </c>
      <c r="D8038">
        <v>3</v>
      </c>
      <c r="E8038">
        <v>2</v>
      </c>
      <c r="F8038" t="s">
        <v>11</v>
      </c>
      <c r="G8038" t="s">
        <v>19866</v>
      </c>
      <c r="H8038" t="s">
        <v>78</v>
      </c>
    </row>
    <row r="8039" spans="1:8" x14ac:dyDescent="0.35">
      <c r="A8039" t="s">
        <v>19885</v>
      </c>
      <c r="B8039" t="s">
        <v>19886</v>
      </c>
      <c r="C8039" t="s">
        <v>19887</v>
      </c>
      <c r="D8039">
        <v>3</v>
      </c>
      <c r="E8039">
        <v>3</v>
      </c>
      <c r="F8039" t="s">
        <v>11</v>
      </c>
      <c r="G8039" t="s">
        <v>19888</v>
      </c>
      <c r="H8039" t="s">
        <v>13</v>
      </c>
    </row>
    <row r="8040" spans="1:8" x14ac:dyDescent="0.35">
      <c r="A8040" t="s">
        <v>19911</v>
      </c>
      <c r="B8040" t="s">
        <v>1057</v>
      </c>
      <c r="C8040" t="s">
        <v>1058</v>
      </c>
      <c r="D8040">
        <v>3</v>
      </c>
      <c r="E8040">
        <v>2</v>
      </c>
      <c r="F8040" t="s">
        <v>11</v>
      </c>
      <c r="G8040" t="s">
        <v>19912</v>
      </c>
      <c r="H8040" t="s">
        <v>3023</v>
      </c>
    </row>
    <row r="8041" spans="1:8" x14ac:dyDescent="0.35">
      <c r="A8041" t="s">
        <v>19929</v>
      </c>
      <c r="B8041" t="s">
        <v>1957</v>
      </c>
      <c r="C8041" t="s">
        <v>1958</v>
      </c>
      <c r="D8041">
        <v>3</v>
      </c>
      <c r="E8041">
        <v>2</v>
      </c>
      <c r="F8041" t="s">
        <v>11</v>
      </c>
      <c r="G8041" t="s">
        <v>19930</v>
      </c>
      <c r="H8041" t="s">
        <v>9697</v>
      </c>
    </row>
    <row r="8042" spans="1:8" x14ac:dyDescent="0.35">
      <c r="A8042" t="s">
        <v>19931</v>
      </c>
      <c r="B8042" t="s">
        <v>1818</v>
      </c>
      <c r="C8042" t="s">
        <v>1819</v>
      </c>
      <c r="D8042">
        <v>3</v>
      </c>
      <c r="E8042">
        <v>0</v>
      </c>
      <c r="F8042" t="s">
        <v>11</v>
      </c>
      <c r="G8042" t="s">
        <v>19930</v>
      </c>
      <c r="H8042" t="s">
        <v>15757</v>
      </c>
    </row>
    <row r="8043" spans="1:8" x14ac:dyDescent="0.35">
      <c r="A8043" t="s">
        <v>19934</v>
      </c>
      <c r="B8043" t="s">
        <v>3759</v>
      </c>
      <c r="C8043" t="s">
        <v>3760</v>
      </c>
      <c r="D8043">
        <v>3</v>
      </c>
      <c r="E8043">
        <v>1</v>
      </c>
      <c r="F8043" t="s">
        <v>11</v>
      </c>
      <c r="G8043" t="s">
        <v>19935</v>
      </c>
      <c r="H8043" t="s">
        <v>18</v>
      </c>
    </row>
    <row r="8044" spans="1:8" x14ac:dyDescent="0.35">
      <c r="A8044" t="s">
        <v>19939</v>
      </c>
      <c r="B8044" t="s">
        <v>8923</v>
      </c>
      <c r="C8044" t="s">
        <v>8922</v>
      </c>
      <c r="D8044">
        <v>3</v>
      </c>
      <c r="E8044">
        <v>1</v>
      </c>
      <c r="F8044" t="s">
        <v>11</v>
      </c>
      <c r="G8044" t="s">
        <v>19938</v>
      </c>
      <c r="H8044" t="s">
        <v>1293</v>
      </c>
    </row>
    <row r="8045" spans="1:8" x14ac:dyDescent="0.35">
      <c r="A8045" t="s">
        <v>19942</v>
      </c>
      <c r="B8045" t="s">
        <v>408</v>
      </c>
      <c r="C8045" t="s">
        <v>409</v>
      </c>
      <c r="D8045">
        <v>3</v>
      </c>
      <c r="E8045">
        <v>2</v>
      </c>
      <c r="F8045" t="s">
        <v>11</v>
      </c>
      <c r="G8045" t="s">
        <v>19943</v>
      </c>
      <c r="H8045" t="s">
        <v>18</v>
      </c>
    </row>
    <row r="8046" spans="1:8" x14ac:dyDescent="0.35">
      <c r="A8046" t="s">
        <v>19964</v>
      </c>
      <c r="B8046" t="s">
        <v>1896</v>
      </c>
      <c r="C8046" t="s">
        <v>1895</v>
      </c>
      <c r="D8046">
        <v>3</v>
      </c>
      <c r="E8046">
        <v>2</v>
      </c>
      <c r="F8046" t="s">
        <v>11</v>
      </c>
      <c r="G8046" t="s">
        <v>19965</v>
      </c>
      <c r="H8046" t="s">
        <v>495</v>
      </c>
    </row>
    <row r="8047" spans="1:8" x14ac:dyDescent="0.35">
      <c r="A8047" t="s">
        <v>19966</v>
      </c>
      <c r="B8047" t="s">
        <v>1896</v>
      </c>
      <c r="C8047" t="s">
        <v>1895</v>
      </c>
      <c r="D8047">
        <v>3</v>
      </c>
      <c r="E8047">
        <v>2</v>
      </c>
      <c r="F8047" t="s">
        <v>11</v>
      </c>
      <c r="G8047" t="s">
        <v>19967</v>
      </c>
      <c r="H8047" t="s">
        <v>14100</v>
      </c>
    </row>
    <row r="8048" spans="1:8" x14ac:dyDescent="0.35">
      <c r="A8048" t="s">
        <v>20100</v>
      </c>
      <c r="B8048" t="s">
        <v>7326</v>
      </c>
      <c r="C8048" t="s">
        <v>7327</v>
      </c>
      <c r="D8048">
        <v>3</v>
      </c>
      <c r="E8048">
        <v>2</v>
      </c>
      <c r="F8048" t="s">
        <v>11</v>
      </c>
      <c r="G8048" t="s">
        <v>20101</v>
      </c>
      <c r="H8048" t="s">
        <v>53</v>
      </c>
    </row>
    <row r="8049" spans="1:8" x14ac:dyDescent="0.35">
      <c r="A8049" t="s">
        <v>20102</v>
      </c>
      <c r="B8049" t="s">
        <v>1234</v>
      </c>
      <c r="C8049" t="s">
        <v>1235</v>
      </c>
      <c r="D8049">
        <v>3</v>
      </c>
      <c r="E8049">
        <v>2</v>
      </c>
      <c r="F8049" t="s">
        <v>11</v>
      </c>
      <c r="G8049" t="s">
        <v>20103</v>
      </c>
      <c r="H8049" t="s">
        <v>481</v>
      </c>
    </row>
    <row r="8050" spans="1:8" x14ac:dyDescent="0.35">
      <c r="A8050" t="s">
        <v>20141</v>
      </c>
      <c r="B8050" t="s">
        <v>6931</v>
      </c>
      <c r="C8050" t="s">
        <v>6932</v>
      </c>
      <c r="D8050">
        <v>3</v>
      </c>
      <c r="E8050">
        <v>1</v>
      </c>
      <c r="F8050" t="s">
        <v>11</v>
      </c>
      <c r="G8050" t="s">
        <v>20142</v>
      </c>
      <c r="H8050" t="s">
        <v>4513</v>
      </c>
    </row>
    <row r="8051" spans="1:8" x14ac:dyDescent="0.35">
      <c r="A8051" t="s">
        <v>20168</v>
      </c>
      <c r="B8051" t="s">
        <v>14316</v>
      </c>
      <c r="C8051" t="s">
        <v>14317</v>
      </c>
      <c r="D8051">
        <v>3</v>
      </c>
      <c r="E8051">
        <v>1</v>
      </c>
      <c r="F8051" t="s">
        <v>11</v>
      </c>
      <c r="G8051" t="s">
        <v>20169</v>
      </c>
      <c r="H8051" t="s">
        <v>103</v>
      </c>
    </row>
    <row r="8052" spans="1:8" x14ac:dyDescent="0.35">
      <c r="A8052" t="s">
        <v>20180</v>
      </c>
      <c r="B8052" t="s">
        <v>1688</v>
      </c>
      <c r="C8052" t="s">
        <v>1689</v>
      </c>
      <c r="D8052">
        <v>3</v>
      </c>
      <c r="E8052">
        <v>3</v>
      </c>
      <c r="F8052" t="s">
        <v>11</v>
      </c>
      <c r="G8052" t="s">
        <v>20181</v>
      </c>
      <c r="H8052" t="s">
        <v>3023</v>
      </c>
    </row>
    <row r="8053" spans="1:8" x14ac:dyDescent="0.35">
      <c r="A8053" t="s">
        <v>20189</v>
      </c>
      <c r="B8053" t="s">
        <v>758</v>
      </c>
      <c r="C8053" t="s">
        <v>759</v>
      </c>
      <c r="D8053">
        <v>3</v>
      </c>
      <c r="E8053">
        <v>2</v>
      </c>
      <c r="F8053" t="s">
        <v>11</v>
      </c>
      <c r="G8053" t="s">
        <v>20190</v>
      </c>
      <c r="H8053" t="s">
        <v>638</v>
      </c>
    </row>
    <row r="8054" spans="1:8" x14ac:dyDescent="0.35">
      <c r="A8054" t="s">
        <v>20191</v>
      </c>
      <c r="B8054" t="s">
        <v>758</v>
      </c>
      <c r="C8054" t="s">
        <v>759</v>
      </c>
      <c r="D8054">
        <v>3</v>
      </c>
      <c r="E8054">
        <v>0</v>
      </c>
      <c r="F8054" t="s">
        <v>11</v>
      </c>
      <c r="G8054" t="s">
        <v>20192</v>
      </c>
      <c r="H8054" t="s">
        <v>18</v>
      </c>
    </row>
    <row r="8055" spans="1:8" x14ac:dyDescent="0.35">
      <c r="A8055" t="s">
        <v>20193</v>
      </c>
      <c r="B8055" t="s">
        <v>182</v>
      </c>
      <c r="C8055" t="s">
        <v>183</v>
      </c>
      <c r="D8055">
        <v>3</v>
      </c>
      <c r="E8055">
        <v>1</v>
      </c>
      <c r="F8055" t="s">
        <v>11</v>
      </c>
      <c r="G8055" t="s">
        <v>20194</v>
      </c>
      <c r="H8055" t="s">
        <v>3506</v>
      </c>
    </row>
    <row r="8056" spans="1:8" x14ac:dyDescent="0.35">
      <c r="A8056" t="s">
        <v>20241</v>
      </c>
      <c r="B8056" t="s">
        <v>10573</v>
      </c>
      <c r="C8056" t="s">
        <v>10574</v>
      </c>
      <c r="D8056">
        <v>3</v>
      </c>
      <c r="E8056">
        <v>0</v>
      </c>
      <c r="F8056" t="s">
        <v>11</v>
      </c>
      <c r="G8056" t="s">
        <v>20242</v>
      </c>
      <c r="H8056" t="s">
        <v>2332</v>
      </c>
    </row>
    <row r="8057" spans="1:8" x14ac:dyDescent="0.35">
      <c r="A8057" t="s">
        <v>20298</v>
      </c>
      <c r="B8057" t="s">
        <v>6548</v>
      </c>
      <c r="C8057" t="s">
        <v>6549</v>
      </c>
      <c r="D8057">
        <v>3</v>
      </c>
      <c r="E8057">
        <v>0</v>
      </c>
      <c r="F8057" t="s">
        <v>11</v>
      </c>
      <c r="G8057" t="s">
        <v>20299</v>
      </c>
      <c r="H8057" t="s">
        <v>680</v>
      </c>
    </row>
    <row r="8058" spans="1:8" x14ac:dyDescent="0.35">
      <c r="A8058" t="s">
        <v>20314</v>
      </c>
      <c r="B8058" t="s">
        <v>3032</v>
      </c>
      <c r="C8058" t="s">
        <v>3033</v>
      </c>
      <c r="D8058">
        <v>3</v>
      </c>
      <c r="E8058">
        <v>0</v>
      </c>
      <c r="F8058" t="s">
        <v>11</v>
      </c>
      <c r="G8058" t="s">
        <v>20315</v>
      </c>
      <c r="H8058" t="s">
        <v>78</v>
      </c>
    </row>
    <row r="8059" spans="1:8" x14ac:dyDescent="0.35">
      <c r="A8059" t="s">
        <v>20320</v>
      </c>
      <c r="B8059" t="s">
        <v>20321</v>
      </c>
      <c r="C8059" t="s">
        <v>20322</v>
      </c>
      <c r="D8059">
        <v>3</v>
      </c>
      <c r="E8059">
        <v>2</v>
      </c>
      <c r="F8059" t="s">
        <v>11</v>
      </c>
      <c r="G8059" t="s">
        <v>20323</v>
      </c>
      <c r="H8059" t="s">
        <v>12926</v>
      </c>
    </row>
    <row r="8060" spans="1:8" x14ac:dyDescent="0.35">
      <c r="A8060" t="s">
        <v>20336</v>
      </c>
      <c r="B8060" t="s">
        <v>2241</v>
      </c>
      <c r="C8060" t="s">
        <v>2242</v>
      </c>
      <c r="D8060">
        <v>3</v>
      </c>
      <c r="E8060">
        <v>1</v>
      </c>
      <c r="F8060" t="s">
        <v>11</v>
      </c>
      <c r="G8060" t="s">
        <v>20337</v>
      </c>
      <c r="H8060" t="s">
        <v>1601</v>
      </c>
    </row>
    <row r="8061" spans="1:8" x14ac:dyDescent="0.35">
      <c r="A8061" t="s">
        <v>20355</v>
      </c>
      <c r="B8061" t="s">
        <v>9221</v>
      </c>
      <c r="C8061" t="s">
        <v>9222</v>
      </c>
      <c r="D8061">
        <v>3</v>
      </c>
      <c r="E8061">
        <v>0</v>
      </c>
      <c r="F8061" t="s">
        <v>11</v>
      </c>
      <c r="G8061" t="s">
        <v>20356</v>
      </c>
      <c r="H8061" t="s">
        <v>4567</v>
      </c>
    </row>
    <row r="8062" spans="1:8" x14ac:dyDescent="0.35">
      <c r="A8062" t="s">
        <v>20436</v>
      </c>
      <c r="B8062" t="s">
        <v>971</v>
      </c>
      <c r="C8062" t="s">
        <v>972</v>
      </c>
      <c r="D8062">
        <v>3</v>
      </c>
      <c r="E8062">
        <v>0</v>
      </c>
      <c r="F8062" t="s">
        <v>11</v>
      </c>
      <c r="G8062" t="s">
        <v>20437</v>
      </c>
      <c r="H8062" t="s">
        <v>14991</v>
      </c>
    </row>
    <row r="8063" spans="1:8" x14ac:dyDescent="0.35">
      <c r="A8063" t="s">
        <v>20454</v>
      </c>
      <c r="B8063" t="s">
        <v>2151</v>
      </c>
      <c r="C8063" t="s">
        <v>2152</v>
      </c>
      <c r="D8063">
        <v>3</v>
      </c>
      <c r="E8063">
        <v>0</v>
      </c>
      <c r="F8063" t="s">
        <v>11</v>
      </c>
      <c r="G8063" t="s">
        <v>20455</v>
      </c>
      <c r="H8063" t="s">
        <v>18</v>
      </c>
    </row>
    <row r="8064" spans="1:8" x14ac:dyDescent="0.35">
      <c r="A8064" t="s">
        <v>20474</v>
      </c>
      <c r="B8064" t="s">
        <v>937</v>
      </c>
      <c r="C8064" t="s">
        <v>936</v>
      </c>
      <c r="D8064">
        <v>3</v>
      </c>
      <c r="E8064">
        <v>0</v>
      </c>
      <c r="F8064" t="s">
        <v>11</v>
      </c>
      <c r="G8064" t="s">
        <v>20475</v>
      </c>
      <c r="H8064" t="s">
        <v>2156</v>
      </c>
    </row>
    <row r="8065" spans="1:8" x14ac:dyDescent="0.35">
      <c r="A8065" t="s">
        <v>20508</v>
      </c>
      <c r="B8065" t="s">
        <v>994</v>
      </c>
      <c r="C8065" t="s">
        <v>995</v>
      </c>
      <c r="D8065">
        <v>3</v>
      </c>
      <c r="E8065">
        <v>0</v>
      </c>
      <c r="F8065" t="s">
        <v>11</v>
      </c>
      <c r="G8065" t="s">
        <v>20509</v>
      </c>
      <c r="H8065" t="s">
        <v>217</v>
      </c>
    </row>
    <row r="8066" spans="1:8" x14ac:dyDescent="0.35">
      <c r="A8066" t="s">
        <v>20540</v>
      </c>
      <c r="B8066" t="s">
        <v>13831</v>
      </c>
      <c r="C8066" t="s">
        <v>13830</v>
      </c>
      <c r="D8066">
        <v>3</v>
      </c>
      <c r="E8066">
        <v>0</v>
      </c>
      <c r="F8066" t="s">
        <v>11</v>
      </c>
      <c r="G8066" t="s">
        <v>20539</v>
      </c>
      <c r="H8066" t="s">
        <v>495</v>
      </c>
    </row>
    <row r="8067" spans="1:8" x14ac:dyDescent="0.35">
      <c r="A8067" t="s">
        <v>20541</v>
      </c>
      <c r="B8067" t="s">
        <v>20542</v>
      </c>
      <c r="C8067" t="s">
        <v>20543</v>
      </c>
      <c r="D8067">
        <v>3</v>
      </c>
      <c r="E8067">
        <v>0</v>
      </c>
      <c r="F8067" t="s">
        <v>11</v>
      </c>
      <c r="G8067" t="s">
        <v>20544</v>
      </c>
      <c r="H8067" t="s">
        <v>24</v>
      </c>
    </row>
    <row r="8068" spans="1:8" x14ac:dyDescent="0.35">
      <c r="A8068" t="s">
        <v>20600</v>
      </c>
      <c r="B8068" t="s">
        <v>2412</v>
      </c>
      <c r="C8068" t="s">
        <v>2413</v>
      </c>
      <c r="D8068">
        <v>3</v>
      </c>
      <c r="E8068">
        <v>5</v>
      </c>
      <c r="F8068" t="s">
        <v>11</v>
      </c>
      <c r="G8068" t="s">
        <v>20601</v>
      </c>
      <c r="H8068" t="s">
        <v>20602</v>
      </c>
    </row>
    <row r="8069" spans="1:8" x14ac:dyDescent="0.35">
      <c r="A8069" t="s">
        <v>20616</v>
      </c>
      <c r="B8069" t="s">
        <v>18834</v>
      </c>
      <c r="C8069" t="s">
        <v>18835</v>
      </c>
      <c r="D8069">
        <v>3</v>
      </c>
      <c r="E8069">
        <v>0</v>
      </c>
      <c r="F8069" t="s">
        <v>11</v>
      </c>
      <c r="G8069" t="s">
        <v>20617</v>
      </c>
      <c r="H8069" t="s">
        <v>304</v>
      </c>
    </row>
    <row r="8070" spans="1:8" x14ac:dyDescent="0.35">
      <c r="A8070" t="s">
        <v>20643</v>
      </c>
      <c r="B8070" t="s">
        <v>2195</v>
      </c>
      <c r="C8070" t="s">
        <v>2196</v>
      </c>
      <c r="D8070">
        <v>3</v>
      </c>
      <c r="E8070">
        <v>0</v>
      </c>
      <c r="F8070" t="s">
        <v>11</v>
      </c>
      <c r="G8070" t="s">
        <v>20644</v>
      </c>
      <c r="H8070" t="s">
        <v>3292</v>
      </c>
    </row>
    <row r="8071" spans="1:8" x14ac:dyDescent="0.35">
      <c r="A8071" t="s">
        <v>20648</v>
      </c>
      <c r="B8071" t="s">
        <v>18536</v>
      </c>
      <c r="C8071" t="s">
        <v>18537</v>
      </c>
      <c r="D8071">
        <v>3</v>
      </c>
      <c r="E8071">
        <v>1</v>
      </c>
      <c r="F8071" t="s">
        <v>11</v>
      </c>
      <c r="G8071" t="s">
        <v>20649</v>
      </c>
      <c r="H8071" t="s">
        <v>9697</v>
      </c>
    </row>
    <row r="8072" spans="1:8" x14ac:dyDescent="0.35">
      <c r="A8072" t="s">
        <v>20667</v>
      </c>
      <c r="B8072" t="s">
        <v>1050</v>
      </c>
      <c r="C8072" t="s">
        <v>1051</v>
      </c>
      <c r="D8072">
        <v>3</v>
      </c>
      <c r="E8072">
        <v>2</v>
      </c>
      <c r="F8072" t="s">
        <v>11</v>
      </c>
      <c r="G8072" t="s">
        <v>20668</v>
      </c>
      <c r="H8072" t="s">
        <v>371</v>
      </c>
    </row>
    <row r="8073" spans="1:8" x14ac:dyDescent="0.35">
      <c r="A8073" t="s">
        <v>20673</v>
      </c>
      <c r="B8073" t="s">
        <v>2402</v>
      </c>
      <c r="C8073" t="s">
        <v>2403</v>
      </c>
      <c r="D8073">
        <v>3</v>
      </c>
      <c r="E8073">
        <v>2</v>
      </c>
      <c r="F8073" t="s">
        <v>11</v>
      </c>
      <c r="G8073" t="s">
        <v>20674</v>
      </c>
      <c r="H8073" t="s">
        <v>285</v>
      </c>
    </row>
    <row r="8074" spans="1:8" x14ac:dyDescent="0.35">
      <c r="A8074" t="s">
        <v>20711</v>
      </c>
      <c r="B8074" t="s">
        <v>1026</v>
      </c>
      <c r="C8074" t="s">
        <v>1027</v>
      </c>
      <c r="D8074">
        <v>3</v>
      </c>
      <c r="E8074">
        <v>2</v>
      </c>
      <c r="F8074" t="s">
        <v>11</v>
      </c>
      <c r="G8074" t="s">
        <v>20712</v>
      </c>
      <c r="H8074" t="s">
        <v>44</v>
      </c>
    </row>
    <row r="8075" spans="1:8" x14ac:dyDescent="0.35">
      <c r="A8075" t="s">
        <v>20725</v>
      </c>
      <c r="B8075" t="s">
        <v>1287</v>
      </c>
      <c r="C8075" t="s">
        <v>1288</v>
      </c>
      <c r="D8075">
        <v>3</v>
      </c>
      <c r="E8075">
        <v>0</v>
      </c>
      <c r="F8075" t="s">
        <v>11</v>
      </c>
      <c r="G8075" t="s">
        <v>20726</v>
      </c>
      <c r="H8075" t="s">
        <v>53</v>
      </c>
    </row>
    <row r="8076" spans="1:8" x14ac:dyDescent="0.35">
      <c r="A8076" t="s">
        <v>20804</v>
      </c>
      <c r="B8076" t="s">
        <v>4115</v>
      </c>
      <c r="C8076" t="s">
        <v>4116</v>
      </c>
      <c r="D8076">
        <v>3</v>
      </c>
      <c r="E8076">
        <v>0</v>
      </c>
      <c r="F8076" t="s">
        <v>11</v>
      </c>
      <c r="G8076" t="s">
        <v>20805</v>
      </c>
      <c r="H8076" t="s">
        <v>8528</v>
      </c>
    </row>
    <row r="8077" spans="1:8" x14ac:dyDescent="0.35">
      <c r="A8077" t="s">
        <v>20830</v>
      </c>
      <c r="B8077" t="s">
        <v>937</v>
      </c>
      <c r="C8077" t="s">
        <v>936</v>
      </c>
      <c r="D8077">
        <v>3</v>
      </c>
      <c r="E8077">
        <v>0</v>
      </c>
      <c r="F8077" t="s">
        <v>11</v>
      </c>
      <c r="G8077" t="s">
        <v>20831</v>
      </c>
      <c r="H8077" t="s">
        <v>2156</v>
      </c>
    </row>
    <row r="8078" spans="1:8" x14ac:dyDescent="0.35">
      <c r="A8078" t="s">
        <v>20851</v>
      </c>
      <c r="B8078" t="s">
        <v>311</v>
      </c>
      <c r="C8078" t="s">
        <v>312</v>
      </c>
      <c r="D8078">
        <v>3</v>
      </c>
      <c r="E8078">
        <v>3</v>
      </c>
      <c r="F8078" t="s">
        <v>11</v>
      </c>
      <c r="G8078" t="s">
        <v>20852</v>
      </c>
      <c r="H8078" t="s">
        <v>2635</v>
      </c>
    </row>
    <row r="8079" spans="1:8" x14ac:dyDescent="0.35">
      <c r="A8079" t="s">
        <v>20897</v>
      </c>
      <c r="B8079" t="s">
        <v>20898</v>
      </c>
      <c r="C8079" t="s">
        <v>20899</v>
      </c>
      <c r="D8079">
        <v>3</v>
      </c>
      <c r="E8079">
        <v>0</v>
      </c>
      <c r="F8079" t="s">
        <v>11</v>
      </c>
      <c r="G8079" t="s">
        <v>20900</v>
      </c>
      <c r="H8079" t="s">
        <v>20901</v>
      </c>
    </row>
    <row r="8080" spans="1:8" x14ac:dyDescent="0.35">
      <c r="A8080" t="s">
        <v>20922</v>
      </c>
      <c r="B8080" t="s">
        <v>2210</v>
      </c>
      <c r="C8080" t="s">
        <v>2211</v>
      </c>
      <c r="D8080">
        <v>3</v>
      </c>
      <c r="E8080">
        <v>0</v>
      </c>
      <c r="F8080" t="s">
        <v>11</v>
      </c>
      <c r="G8080" t="s">
        <v>20923</v>
      </c>
      <c r="H8080" t="s">
        <v>4347</v>
      </c>
    </row>
    <row r="8081" spans="1:8" x14ac:dyDescent="0.35">
      <c r="A8081" t="s">
        <v>20962</v>
      </c>
      <c r="B8081" t="s">
        <v>16342</v>
      </c>
      <c r="C8081" t="s">
        <v>16343</v>
      </c>
      <c r="D8081">
        <v>3</v>
      </c>
      <c r="E8081">
        <v>1</v>
      </c>
      <c r="F8081" t="s">
        <v>11</v>
      </c>
      <c r="G8081" t="s">
        <v>20963</v>
      </c>
      <c r="H8081" t="s">
        <v>3597</v>
      </c>
    </row>
    <row r="8082" spans="1:8" x14ac:dyDescent="0.35">
      <c r="A8082" t="s">
        <v>20989</v>
      </c>
      <c r="B8082" t="s">
        <v>18962</v>
      </c>
      <c r="C8082" t="s">
        <v>18961</v>
      </c>
      <c r="D8082">
        <v>3</v>
      </c>
      <c r="E8082">
        <v>2</v>
      </c>
      <c r="F8082" t="s">
        <v>11</v>
      </c>
      <c r="G8082" t="s">
        <v>20990</v>
      </c>
      <c r="H8082" t="s">
        <v>4942</v>
      </c>
    </row>
    <row r="8083" spans="1:8" x14ac:dyDescent="0.35">
      <c r="A8083" t="s">
        <v>21045</v>
      </c>
      <c r="B8083" t="s">
        <v>9084</v>
      </c>
      <c r="C8083" t="s">
        <v>9085</v>
      </c>
      <c r="D8083">
        <v>3</v>
      </c>
      <c r="E8083">
        <v>0</v>
      </c>
      <c r="F8083" t="s">
        <v>11</v>
      </c>
      <c r="G8083" t="s">
        <v>21046</v>
      </c>
      <c r="H8083" t="s">
        <v>5681</v>
      </c>
    </row>
    <row r="8084" spans="1:8" x14ac:dyDescent="0.35">
      <c r="A8084" t="s">
        <v>21057</v>
      </c>
      <c r="B8084" t="s">
        <v>21058</v>
      </c>
      <c r="C8084" t="s">
        <v>21059</v>
      </c>
      <c r="D8084">
        <v>3</v>
      </c>
      <c r="E8084">
        <v>0</v>
      </c>
      <c r="F8084" t="s">
        <v>11</v>
      </c>
      <c r="G8084" t="s">
        <v>21060</v>
      </c>
      <c r="H8084" t="s">
        <v>17857</v>
      </c>
    </row>
    <row r="8085" spans="1:8" x14ac:dyDescent="0.35">
      <c r="A8085" t="s">
        <v>21099</v>
      </c>
      <c r="B8085" t="s">
        <v>3704</v>
      </c>
      <c r="C8085" t="s">
        <v>3703</v>
      </c>
      <c r="D8085">
        <v>3</v>
      </c>
      <c r="E8085">
        <v>0</v>
      </c>
      <c r="F8085" t="s">
        <v>11</v>
      </c>
      <c r="G8085" t="s">
        <v>21100</v>
      </c>
      <c r="H8085" t="s">
        <v>10363</v>
      </c>
    </row>
    <row r="8086" spans="1:8" x14ac:dyDescent="0.35">
      <c r="A8086" t="s">
        <v>21106</v>
      </c>
      <c r="B8086" t="s">
        <v>1247</v>
      </c>
      <c r="C8086" t="s">
        <v>1248</v>
      </c>
      <c r="D8086">
        <v>3</v>
      </c>
      <c r="E8086">
        <v>2</v>
      </c>
      <c r="F8086" t="s">
        <v>11</v>
      </c>
      <c r="G8086" t="s">
        <v>21107</v>
      </c>
      <c r="H8086" t="s">
        <v>2984</v>
      </c>
    </row>
    <row r="8087" spans="1:8" x14ac:dyDescent="0.35">
      <c r="A8087" t="s">
        <v>21109</v>
      </c>
      <c r="B8087" t="s">
        <v>1921</v>
      </c>
      <c r="C8087" t="s">
        <v>1922</v>
      </c>
      <c r="D8087">
        <v>3</v>
      </c>
      <c r="E8087">
        <v>0</v>
      </c>
      <c r="F8087" t="s">
        <v>11</v>
      </c>
      <c r="G8087" t="s">
        <v>21110</v>
      </c>
      <c r="H8087" t="s">
        <v>355</v>
      </c>
    </row>
    <row r="8088" spans="1:8" x14ac:dyDescent="0.35">
      <c r="A8088" t="s">
        <v>21158</v>
      </c>
      <c r="B8088" t="s">
        <v>2222</v>
      </c>
      <c r="C8088" t="s">
        <v>2223</v>
      </c>
      <c r="D8088">
        <v>3</v>
      </c>
      <c r="E8088">
        <v>2</v>
      </c>
      <c r="F8088" t="s">
        <v>11</v>
      </c>
      <c r="G8088" t="s">
        <v>21159</v>
      </c>
      <c r="H8088" t="s">
        <v>2225</v>
      </c>
    </row>
    <row r="8089" spans="1:8" x14ac:dyDescent="0.35">
      <c r="A8089" t="s">
        <v>21180</v>
      </c>
      <c r="B8089" t="s">
        <v>21030</v>
      </c>
      <c r="C8089" t="s">
        <v>21031</v>
      </c>
      <c r="D8089">
        <v>3</v>
      </c>
      <c r="E8089">
        <v>0</v>
      </c>
      <c r="F8089" t="s">
        <v>11</v>
      </c>
      <c r="G8089" t="s">
        <v>21181</v>
      </c>
      <c r="H8089" t="s">
        <v>73</v>
      </c>
    </row>
    <row r="8090" spans="1:8" x14ac:dyDescent="0.35">
      <c r="A8090" t="s">
        <v>21186</v>
      </c>
      <c r="B8090" t="s">
        <v>21187</v>
      </c>
      <c r="C8090" t="s">
        <v>21188</v>
      </c>
      <c r="D8090">
        <v>3</v>
      </c>
      <c r="E8090">
        <v>2</v>
      </c>
      <c r="F8090" t="s">
        <v>11</v>
      </c>
      <c r="G8090" t="s">
        <v>21189</v>
      </c>
      <c r="H8090" t="s">
        <v>1055</v>
      </c>
    </row>
    <row r="8091" spans="1:8" x14ac:dyDescent="0.35">
      <c r="A8091" t="s">
        <v>21234</v>
      </c>
      <c r="B8091" t="s">
        <v>215</v>
      </c>
      <c r="C8091" t="s">
        <v>216</v>
      </c>
      <c r="D8091">
        <v>3</v>
      </c>
      <c r="E8091">
        <v>4</v>
      </c>
      <c r="F8091" t="s">
        <v>11</v>
      </c>
      <c r="G8091" t="s">
        <v>21235</v>
      </c>
      <c r="H8091" t="s">
        <v>53</v>
      </c>
    </row>
    <row r="8092" spans="1:8" x14ac:dyDescent="0.35">
      <c r="A8092" t="s">
        <v>21238</v>
      </c>
      <c r="B8092" t="s">
        <v>8562</v>
      </c>
      <c r="C8092" t="s">
        <v>8563</v>
      </c>
      <c r="D8092">
        <v>3</v>
      </c>
      <c r="E8092">
        <v>2</v>
      </c>
      <c r="F8092" t="s">
        <v>11</v>
      </c>
      <c r="G8092" t="s">
        <v>21239</v>
      </c>
      <c r="H8092" t="s">
        <v>509</v>
      </c>
    </row>
    <row r="8093" spans="1:8" x14ac:dyDescent="0.35">
      <c r="A8093" t="s">
        <v>21281</v>
      </c>
      <c r="B8093" t="s">
        <v>21282</v>
      </c>
      <c r="C8093" t="s">
        <v>21283</v>
      </c>
      <c r="D8093">
        <v>3</v>
      </c>
      <c r="E8093">
        <v>5</v>
      </c>
      <c r="F8093" t="s">
        <v>11</v>
      </c>
      <c r="G8093" t="s">
        <v>21284</v>
      </c>
      <c r="H8093" t="s">
        <v>5087</v>
      </c>
    </row>
    <row r="8094" spans="1:8" x14ac:dyDescent="0.35">
      <c r="A8094" t="s">
        <v>21299</v>
      </c>
      <c r="B8094" t="s">
        <v>4050</v>
      </c>
      <c r="C8094" t="s">
        <v>4051</v>
      </c>
      <c r="D8094">
        <v>3</v>
      </c>
      <c r="E8094">
        <v>2</v>
      </c>
      <c r="F8094" t="s">
        <v>11</v>
      </c>
      <c r="G8094" t="s">
        <v>21300</v>
      </c>
      <c r="H8094" t="s">
        <v>5447</v>
      </c>
    </row>
    <row r="8095" spans="1:8" x14ac:dyDescent="0.35">
      <c r="A8095" t="s">
        <v>21319</v>
      </c>
      <c r="B8095" t="s">
        <v>3570</v>
      </c>
      <c r="C8095" t="s">
        <v>3571</v>
      </c>
      <c r="D8095">
        <v>3</v>
      </c>
      <c r="E8095">
        <v>2</v>
      </c>
      <c r="F8095" t="s">
        <v>11</v>
      </c>
      <c r="G8095" t="s">
        <v>21310</v>
      </c>
      <c r="H8095" t="s">
        <v>371</v>
      </c>
    </row>
    <row r="8096" spans="1:8" x14ac:dyDescent="0.35">
      <c r="A8096" t="s">
        <v>21322</v>
      </c>
      <c r="B8096" t="s">
        <v>2061</v>
      </c>
      <c r="C8096" t="s">
        <v>2060</v>
      </c>
      <c r="D8096">
        <v>3</v>
      </c>
      <c r="E8096">
        <v>1</v>
      </c>
      <c r="F8096" t="s">
        <v>11</v>
      </c>
      <c r="G8096" t="s">
        <v>21323</v>
      </c>
      <c r="H8096" t="s">
        <v>19436</v>
      </c>
    </row>
    <row r="8097" spans="1:8" x14ac:dyDescent="0.35">
      <c r="A8097" t="s">
        <v>21330</v>
      </c>
      <c r="B8097" t="s">
        <v>5354</v>
      </c>
      <c r="C8097" t="s">
        <v>5355</v>
      </c>
      <c r="D8097">
        <v>3</v>
      </c>
      <c r="E8097">
        <v>2</v>
      </c>
      <c r="F8097" t="s">
        <v>11</v>
      </c>
      <c r="G8097" t="s">
        <v>21331</v>
      </c>
      <c r="H8097" t="s">
        <v>9654</v>
      </c>
    </row>
    <row r="8098" spans="1:8" x14ac:dyDescent="0.35">
      <c r="A8098" t="s">
        <v>21352</v>
      </c>
      <c r="B8098" t="s">
        <v>1258</v>
      </c>
      <c r="C8098" t="s">
        <v>1259</v>
      </c>
      <c r="D8098">
        <v>3</v>
      </c>
      <c r="E8098">
        <v>0</v>
      </c>
      <c r="F8098" t="s">
        <v>11</v>
      </c>
      <c r="G8098" t="s">
        <v>21353</v>
      </c>
      <c r="H8098" t="s">
        <v>3603</v>
      </c>
    </row>
    <row r="8099" spans="1:8" x14ac:dyDescent="0.35">
      <c r="A8099" t="s">
        <v>21356</v>
      </c>
      <c r="B8099" t="s">
        <v>7849</v>
      </c>
      <c r="C8099" t="s">
        <v>7850</v>
      </c>
      <c r="D8099">
        <v>3</v>
      </c>
      <c r="E8099">
        <v>1</v>
      </c>
      <c r="F8099" t="s">
        <v>11</v>
      </c>
      <c r="G8099" t="s">
        <v>21357</v>
      </c>
      <c r="H8099" t="s">
        <v>2225</v>
      </c>
    </row>
    <row r="8100" spans="1:8" x14ac:dyDescent="0.35">
      <c r="A8100" t="s">
        <v>21394</v>
      </c>
      <c r="B8100" t="s">
        <v>990</v>
      </c>
      <c r="C8100" t="s">
        <v>991</v>
      </c>
      <c r="D8100">
        <v>3</v>
      </c>
      <c r="E8100">
        <v>0</v>
      </c>
      <c r="F8100" t="s">
        <v>11</v>
      </c>
      <c r="G8100" t="s">
        <v>21395</v>
      </c>
      <c r="H8100" t="s">
        <v>1097</v>
      </c>
    </row>
    <row r="8101" spans="1:8" x14ac:dyDescent="0.35">
      <c r="A8101" t="s">
        <v>21407</v>
      </c>
      <c r="B8101" t="s">
        <v>211</v>
      </c>
      <c r="C8101" t="s">
        <v>212</v>
      </c>
      <c r="D8101">
        <v>3</v>
      </c>
      <c r="E8101">
        <v>0</v>
      </c>
      <c r="F8101" t="s">
        <v>11</v>
      </c>
      <c r="G8101" t="s">
        <v>21408</v>
      </c>
      <c r="H8101" t="s">
        <v>2037</v>
      </c>
    </row>
    <row r="8102" spans="1:8" x14ac:dyDescent="0.35">
      <c r="A8102" t="s">
        <v>21414</v>
      </c>
      <c r="B8102" t="s">
        <v>6210</v>
      </c>
      <c r="C8102" t="s">
        <v>6211</v>
      </c>
      <c r="D8102">
        <v>3</v>
      </c>
      <c r="E8102">
        <v>0</v>
      </c>
      <c r="F8102" t="s">
        <v>11</v>
      </c>
      <c r="G8102" t="s">
        <v>21415</v>
      </c>
      <c r="H8102" t="s">
        <v>1418</v>
      </c>
    </row>
    <row r="8103" spans="1:8" x14ac:dyDescent="0.35">
      <c r="A8103" t="s">
        <v>21506</v>
      </c>
      <c r="B8103" t="s">
        <v>5125</v>
      </c>
      <c r="C8103" t="s">
        <v>5124</v>
      </c>
      <c r="D8103">
        <v>3</v>
      </c>
      <c r="E8103">
        <v>0</v>
      </c>
      <c r="F8103" t="s">
        <v>11</v>
      </c>
      <c r="G8103" t="s">
        <v>21507</v>
      </c>
      <c r="H8103" t="s">
        <v>21508</v>
      </c>
    </row>
    <row r="8104" spans="1:8" x14ac:dyDescent="0.35">
      <c r="A8104" t="s">
        <v>21509</v>
      </c>
      <c r="B8104" t="s">
        <v>17199</v>
      </c>
      <c r="C8104" t="s">
        <v>17200</v>
      </c>
      <c r="D8104">
        <v>3</v>
      </c>
      <c r="E8104">
        <v>1</v>
      </c>
      <c r="F8104" t="s">
        <v>11</v>
      </c>
      <c r="G8104" t="s">
        <v>21510</v>
      </c>
      <c r="H8104" t="s">
        <v>2847</v>
      </c>
    </row>
    <row r="8105" spans="1:8" x14ac:dyDescent="0.35">
      <c r="A8105" t="s">
        <v>21672</v>
      </c>
      <c r="B8105" t="s">
        <v>16764</v>
      </c>
      <c r="C8105" t="s">
        <v>16765</v>
      </c>
      <c r="D8105">
        <v>3</v>
      </c>
      <c r="E8105">
        <v>1</v>
      </c>
      <c r="F8105" t="s">
        <v>11</v>
      </c>
      <c r="G8105" t="s">
        <v>21671</v>
      </c>
      <c r="H8105" t="s">
        <v>1228</v>
      </c>
    </row>
    <row r="8106" spans="1:8" x14ac:dyDescent="0.35">
      <c r="A8106" t="s">
        <v>14559</v>
      </c>
      <c r="B8106" t="s">
        <v>211</v>
      </c>
      <c r="C8106" t="s">
        <v>212</v>
      </c>
      <c r="D8106">
        <v>3</v>
      </c>
      <c r="E8106">
        <v>2</v>
      </c>
      <c r="F8106" t="s">
        <v>11</v>
      </c>
      <c r="G8106" t="s">
        <v>21681</v>
      </c>
      <c r="H8106" t="s">
        <v>18</v>
      </c>
    </row>
    <row r="8107" spans="1:8" x14ac:dyDescent="0.35">
      <c r="A8107" t="s">
        <v>21718</v>
      </c>
      <c r="B8107" t="s">
        <v>5425</v>
      </c>
      <c r="C8107" t="s">
        <v>5426</v>
      </c>
      <c r="D8107">
        <v>3</v>
      </c>
      <c r="E8107">
        <v>2</v>
      </c>
      <c r="F8107" t="s">
        <v>11</v>
      </c>
      <c r="G8107" t="s">
        <v>21719</v>
      </c>
      <c r="H8107" t="s">
        <v>251</v>
      </c>
    </row>
    <row r="8108" spans="1:8" x14ac:dyDescent="0.35">
      <c r="A8108" t="s">
        <v>21720</v>
      </c>
      <c r="B8108" t="s">
        <v>112</v>
      </c>
      <c r="C8108" t="s">
        <v>113</v>
      </c>
      <c r="D8108">
        <v>3</v>
      </c>
      <c r="E8108">
        <v>0</v>
      </c>
      <c r="F8108" t="s">
        <v>11</v>
      </c>
      <c r="G8108" t="s">
        <v>21721</v>
      </c>
      <c r="H8108" t="s">
        <v>1077</v>
      </c>
    </row>
    <row r="8109" spans="1:8" x14ac:dyDescent="0.35">
      <c r="A8109" t="s">
        <v>21726</v>
      </c>
      <c r="B8109" t="s">
        <v>21727</v>
      </c>
      <c r="C8109" t="s">
        <v>21728</v>
      </c>
      <c r="D8109">
        <v>3</v>
      </c>
      <c r="E8109">
        <v>0</v>
      </c>
      <c r="F8109" t="s">
        <v>11</v>
      </c>
      <c r="G8109" t="s">
        <v>21729</v>
      </c>
      <c r="H8109" t="s">
        <v>1622</v>
      </c>
    </row>
    <row r="8110" spans="1:8" x14ac:dyDescent="0.35">
      <c r="A8110" t="s">
        <v>21730</v>
      </c>
      <c r="B8110" t="s">
        <v>6203</v>
      </c>
      <c r="C8110" t="s">
        <v>6204</v>
      </c>
      <c r="D8110">
        <v>3</v>
      </c>
      <c r="E8110">
        <v>2</v>
      </c>
      <c r="F8110" t="s">
        <v>11</v>
      </c>
      <c r="G8110" t="s">
        <v>21731</v>
      </c>
      <c r="H8110" t="s">
        <v>143</v>
      </c>
    </row>
    <row r="8111" spans="1:8" x14ac:dyDescent="0.35">
      <c r="A8111" t="s">
        <v>21737</v>
      </c>
      <c r="B8111" t="s">
        <v>16713</v>
      </c>
      <c r="C8111" t="s">
        <v>16714</v>
      </c>
      <c r="D8111">
        <v>3</v>
      </c>
      <c r="E8111">
        <v>2</v>
      </c>
      <c r="F8111" t="s">
        <v>11</v>
      </c>
      <c r="G8111" t="s">
        <v>21738</v>
      </c>
      <c r="H8111" t="s">
        <v>2717</v>
      </c>
    </row>
    <row r="8112" spans="1:8" x14ac:dyDescent="0.35">
      <c r="A8112" t="s">
        <v>21739</v>
      </c>
      <c r="B8112" t="s">
        <v>755</v>
      </c>
      <c r="C8112" t="s">
        <v>754</v>
      </c>
      <c r="D8112">
        <v>3</v>
      </c>
      <c r="E8112">
        <v>1</v>
      </c>
      <c r="F8112" t="s">
        <v>11</v>
      </c>
      <c r="G8112" t="s">
        <v>21740</v>
      </c>
      <c r="H8112" t="s">
        <v>11274</v>
      </c>
    </row>
    <row r="8113" spans="1:8" x14ac:dyDescent="0.35">
      <c r="A8113" t="s">
        <v>21744</v>
      </c>
      <c r="B8113" t="s">
        <v>4206</v>
      </c>
      <c r="C8113" t="s">
        <v>4205</v>
      </c>
      <c r="D8113">
        <v>3</v>
      </c>
      <c r="E8113">
        <v>0</v>
      </c>
      <c r="F8113" t="s">
        <v>11</v>
      </c>
      <c r="G8113" t="s">
        <v>21745</v>
      </c>
      <c r="H8113" t="s">
        <v>3506</v>
      </c>
    </row>
    <row r="8114" spans="1:8" x14ac:dyDescent="0.35">
      <c r="A8114" t="s">
        <v>21748</v>
      </c>
      <c r="B8114" t="s">
        <v>158</v>
      </c>
      <c r="C8114" t="s">
        <v>159</v>
      </c>
      <c r="D8114">
        <v>3</v>
      </c>
      <c r="E8114">
        <v>1</v>
      </c>
      <c r="F8114" t="s">
        <v>11</v>
      </c>
      <c r="G8114" t="s">
        <v>21749</v>
      </c>
      <c r="H8114" t="s">
        <v>490</v>
      </c>
    </row>
    <row r="8115" spans="1:8" x14ac:dyDescent="0.35">
      <c r="A8115" t="s">
        <v>21795</v>
      </c>
      <c r="B8115" t="s">
        <v>1861</v>
      </c>
      <c r="C8115" t="s">
        <v>1862</v>
      </c>
      <c r="D8115">
        <v>3</v>
      </c>
      <c r="E8115">
        <v>2</v>
      </c>
      <c r="F8115" t="s">
        <v>11</v>
      </c>
      <c r="G8115" t="s">
        <v>21796</v>
      </c>
      <c r="H8115" t="s">
        <v>18</v>
      </c>
    </row>
    <row r="8116" spans="1:8" x14ac:dyDescent="0.35">
      <c r="A8116" t="s">
        <v>21803</v>
      </c>
      <c r="B8116" t="s">
        <v>758</v>
      </c>
      <c r="C8116" t="s">
        <v>759</v>
      </c>
      <c r="D8116">
        <v>3</v>
      </c>
      <c r="E8116">
        <v>0</v>
      </c>
      <c r="F8116" t="s">
        <v>11</v>
      </c>
      <c r="G8116" t="s">
        <v>21804</v>
      </c>
      <c r="H8116" t="s">
        <v>3876</v>
      </c>
    </row>
    <row r="8117" spans="1:8" x14ac:dyDescent="0.35">
      <c r="A8117" t="s">
        <v>21815</v>
      </c>
      <c r="B8117" t="s">
        <v>12706</v>
      </c>
      <c r="C8117" t="s">
        <v>12707</v>
      </c>
      <c r="D8117">
        <v>3</v>
      </c>
      <c r="E8117">
        <v>3</v>
      </c>
      <c r="F8117" t="s">
        <v>11</v>
      </c>
      <c r="G8117" t="s">
        <v>21816</v>
      </c>
      <c r="H8117" t="s">
        <v>1576</v>
      </c>
    </row>
    <row r="8118" spans="1:8" x14ac:dyDescent="0.35">
      <c r="A8118" t="s">
        <v>21817</v>
      </c>
      <c r="B8118" t="s">
        <v>2210</v>
      </c>
      <c r="C8118" t="s">
        <v>2211</v>
      </c>
      <c r="D8118">
        <v>3</v>
      </c>
      <c r="E8118">
        <v>0</v>
      </c>
      <c r="F8118" t="s">
        <v>11</v>
      </c>
      <c r="G8118" t="s">
        <v>21818</v>
      </c>
      <c r="H8118" t="s">
        <v>21819</v>
      </c>
    </row>
    <row r="8119" spans="1:8" x14ac:dyDescent="0.35">
      <c r="A8119" t="s">
        <v>21822</v>
      </c>
      <c r="B8119" t="s">
        <v>2241</v>
      </c>
      <c r="C8119" t="s">
        <v>2242</v>
      </c>
      <c r="D8119">
        <v>3</v>
      </c>
      <c r="E8119">
        <v>0</v>
      </c>
      <c r="F8119" t="s">
        <v>11</v>
      </c>
      <c r="G8119" t="s">
        <v>21823</v>
      </c>
      <c r="H8119" t="s">
        <v>1576</v>
      </c>
    </row>
    <row r="8120" spans="1:8" x14ac:dyDescent="0.35">
      <c r="A8120" t="s">
        <v>21831</v>
      </c>
      <c r="B8120" t="s">
        <v>21832</v>
      </c>
      <c r="C8120" t="s">
        <v>21833</v>
      </c>
      <c r="D8120">
        <v>3</v>
      </c>
      <c r="E8120">
        <v>2</v>
      </c>
      <c r="F8120" t="s">
        <v>11</v>
      </c>
      <c r="G8120" t="s">
        <v>21834</v>
      </c>
      <c r="H8120" t="s">
        <v>24</v>
      </c>
    </row>
    <row r="8121" spans="1:8" x14ac:dyDescent="0.35">
      <c r="A8121" t="s">
        <v>21897</v>
      </c>
      <c r="B8121" t="s">
        <v>21898</v>
      </c>
      <c r="C8121" t="s">
        <v>21899</v>
      </c>
      <c r="D8121">
        <v>3</v>
      </c>
      <c r="E8121">
        <v>2</v>
      </c>
      <c r="F8121" t="s">
        <v>11</v>
      </c>
      <c r="G8121" t="s">
        <v>21900</v>
      </c>
      <c r="H8121" t="s">
        <v>9832</v>
      </c>
    </row>
    <row r="8122" spans="1:8" x14ac:dyDescent="0.35">
      <c r="A8122" t="s">
        <v>21913</v>
      </c>
      <c r="B8122" t="s">
        <v>436</v>
      </c>
      <c r="C8122" t="s">
        <v>437</v>
      </c>
      <c r="D8122">
        <v>3</v>
      </c>
      <c r="E8122">
        <v>2</v>
      </c>
      <c r="F8122" t="s">
        <v>11</v>
      </c>
      <c r="G8122" t="s">
        <v>21914</v>
      </c>
      <c r="H8122" t="s">
        <v>2464</v>
      </c>
    </row>
    <row r="8123" spans="1:8" x14ac:dyDescent="0.35">
      <c r="A8123" t="s">
        <v>21930</v>
      </c>
      <c r="B8123" t="s">
        <v>21931</v>
      </c>
      <c r="C8123" t="s">
        <v>21932</v>
      </c>
      <c r="D8123">
        <v>3</v>
      </c>
      <c r="E8123">
        <v>0</v>
      </c>
      <c r="F8123" t="s">
        <v>11</v>
      </c>
      <c r="G8123" t="s">
        <v>21929</v>
      </c>
      <c r="H8123" t="s">
        <v>1598</v>
      </c>
    </row>
    <row r="8124" spans="1:8" x14ac:dyDescent="0.35">
      <c r="A8124" t="s">
        <v>21967</v>
      </c>
      <c r="B8124" t="s">
        <v>4641</v>
      </c>
      <c r="C8124" t="s">
        <v>4642</v>
      </c>
      <c r="D8124">
        <v>3</v>
      </c>
      <c r="E8124">
        <v>0</v>
      </c>
      <c r="F8124" t="s">
        <v>11</v>
      </c>
      <c r="G8124" t="s">
        <v>21968</v>
      </c>
      <c r="H8124" t="s">
        <v>1072</v>
      </c>
    </row>
    <row r="8125" spans="1:8" x14ac:dyDescent="0.35">
      <c r="A8125" t="s">
        <v>21969</v>
      </c>
      <c r="B8125" t="s">
        <v>11069</v>
      </c>
      <c r="C8125" t="s">
        <v>11070</v>
      </c>
      <c r="D8125">
        <v>3</v>
      </c>
      <c r="E8125">
        <v>1</v>
      </c>
      <c r="F8125" t="s">
        <v>11</v>
      </c>
      <c r="G8125" t="s">
        <v>21970</v>
      </c>
      <c r="H8125" t="s">
        <v>796</v>
      </c>
    </row>
    <row r="8126" spans="1:8" x14ac:dyDescent="0.35">
      <c r="A8126" t="s">
        <v>22005</v>
      </c>
      <c r="B8126" t="s">
        <v>6902</v>
      </c>
      <c r="C8126" t="s">
        <v>6901</v>
      </c>
      <c r="D8126">
        <v>3</v>
      </c>
      <c r="E8126">
        <v>0</v>
      </c>
      <c r="F8126" t="s">
        <v>11</v>
      </c>
      <c r="G8126" t="s">
        <v>22006</v>
      </c>
      <c r="H8126" t="s">
        <v>5587</v>
      </c>
    </row>
    <row r="8127" spans="1:8" x14ac:dyDescent="0.35">
      <c r="A8127" t="s">
        <v>22024</v>
      </c>
      <c r="B8127" t="s">
        <v>7556</v>
      </c>
      <c r="C8127" t="s">
        <v>7557</v>
      </c>
      <c r="D8127">
        <v>3</v>
      </c>
      <c r="E8127">
        <v>3</v>
      </c>
      <c r="F8127" t="s">
        <v>11</v>
      </c>
      <c r="G8127" t="s">
        <v>22025</v>
      </c>
      <c r="H8127" t="s">
        <v>6359</v>
      </c>
    </row>
    <row r="8128" spans="1:8" x14ac:dyDescent="0.35">
      <c r="A8128" t="s">
        <v>22072</v>
      </c>
      <c r="B8128" t="s">
        <v>22073</v>
      </c>
      <c r="C8128" t="s">
        <v>22074</v>
      </c>
      <c r="D8128">
        <v>3</v>
      </c>
      <c r="E8128">
        <v>2</v>
      </c>
      <c r="F8128" t="s">
        <v>11</v>
      </c>
      <c r="G8128" t="s">
        <v>22075</v>
      </c>
      <c r="H8128" t="s">
        <v>1576</v>
      </c>
    </row>
    <row r="8129" spans="1:8" x14ac:dyDescent="0.35">
      <c r="A8129" t="s">
        <v>22076</v>
      </c>
      <c r="B8129" t="s">
        <v>22077</v>
      </c>
      <c r="C8129" t="s">
        <v>22078</v>
      </c>
      <c r="D8129">
        <v>3</v>
      </c>
      <c r="E8129">
        <v>2</v>
      </c>
      <c r="F8129" t="s">
        <v>11</v>
      </c>
      <c r="G8129" t="s">
        <v>22079</v>
      </c>
      <c r="H8129" t="s">
        <v>3871</v>
      </c>
    </row>
    <row r="8130" spans="1:8" x14ac:dyDescent="0.35">
      <c r="A8130" t="s">
        <v>22100</v>
      </c>
      <c r="B8130" t="s">
        <v>22101</v>
      </c>
      <c r="C8130" t="s">
        <v>22102</v>
      </c>
      <c r="D8130">
        <v>3</v>
      </c>
      <c r="E8130">
        <v>2</v>
      </c>
      <c r="F8130" t="s">
        <v>11</v>
      </c>
      <c r="G8130" t="s">
        <v>22103</v>
      </c>
      <c r="H8130" t="s">
        <v>68</v>
      </c>
    </row>
    <row r="8131" spans="1:8" x14ac:dyDescent="0.35">
      <c r="A8131" t="s">
        <v>22104</v>
      </c>
      <c r="B8131" t="s">
        <v>22105</v>
      </c>
      <c r="C8131" t="s">
        <v>22106</v>
      </c>
      <c r="D8131">
        <v>3</v>
      </c>
      <c r="E8131">
        <v>5</v>
      </c>
      <c r="F8131" t="s">
        <v>11</v>
      </c>
      <c r="G8131" t="s">
        <v>22103</v>
      </c>
      <c r="H8131" t="s">
        <v>22107</v>
      </c>
    </row>
    <row r="8132" spans="1:8" x14ac:dyDescent="0.35">
      <c r="A8132" t="s">
        <v>22125</v>
      </c>
      <c r="B8132" t="s">
        <v>3277</v>
      </c>
      <c r="C8132" t="s">
        <v>3278</v>
      </c>
      <c r="D8132">
        <v>3</v>
      </c>
      <c r="E8132">
        <v>0</v>
      </c>
      <c r="F8132" t="s">
        <v>11</v>
      </c>
      <c r="G8132" t="s">
        <v>22126</v>
      </c>
      <c r="H8132" t="s">
        <v>1133</v>
      </c>
    </row>
    <row r="8133" spans="1:8" x14ac:dyDescent="0.35">
      <c r="A8133" t="s">
        <v>22155</v>
      </c>
      <c r="B8133" t="s">
        <v>22156</v>
      </c>
      <c r="C8133" t="s">
        <v>22157</v>
      </c>
      <c r="D8133">
        <v>3</v>
      </c>
      <c r="E8133">
        <v>4</v>
      </c>
      <c r="F8133" t="s">
        <v>11</v>
      </c>
      <c r="G8133" t="s">
        <v>22158</v>
      </c>
      <c r="H8133" t="s">
        <v>22159</v>
      </c>
    </row>
    <row r="8134" spans="1:8" x14ac:dyDescent="0.35">
      <c r="A8134" t="s">
        <v>22161</v>
      </c>
      <c r="B8134" t="s">
        <v>280</v>
      </c>
      <c r="C8134" t="s">
        <v>281</v>
      </c>
      <c r="D8134">
        <v>3</v>
      </c>
      <c r="E8134">
        <v>0</v>
      </c>
      <c r="F8134" t="s">
        <v>11</v>
      </c>
      <c r="G8134" t="s">
        <v>22162</v>
      </c>
      <c r="H8134" t="s">
        <v>2353</v>
      </c>
    </row>
    <row r="8135" spans="1:8" x14ac:dyDescent="0.35">
      <c r="A8135" t="s">
        <v>22163</v>
      </c>
      <c r="B8135" t="s">
        <v>2934</v>
      </c>
      <c r="C8135" t="s">
        <v>2933</v>
      </c>
      <c r="D8135">
        <v>3</v>
      </c>
      <c r="E8135">
        <v>2</v>
      </c>
      <c r="F8135" t="s">
        <v>11</v>
      </c>
      <c r="G8135" t="s">
        <v>22164</v>
      </c>
      <c r="H8135" t="s">
        <v>13</v>
      </c>
    </row>
    <row r="8136" spans="1:8" x14ac:dyDescent="0.35">
      <c r="A8136" t="s">
        <v>22223</v>
      </c>
      <c r="B8136" t="s">
        <v>1363</v>
      </c>
      <c r="C8136" t="s">
        <v>1364</v>
      </c>
      <c r="D8136">
        <v>3</v>
      </c>
      <c r="E8136">
        <v>1</v>
      </c>
      <c r="F8136" t="s">
        <v>11</v>
      </c>
      <c r="G8136" t="s">
        <v>22224</v>
      </c>
      <c r="H8136" t="s">
        <v>1335</v>
      </c>
    </row>
    <row r="8137" spans="1:8" x14ac:dyDescent="0.35">
      <c r="A8137" t="s">
        <v>22235</v>
      </c>
      <c r="B8137" t="s">
        <v>19015</v>
      </c>
      <c r="C8137" t="s">
        <v>19016</v>
      </c>
      <c r="D8137">
        <v>3</v>
      </c>
      <c r="E8137">
        <v>0</v>
      </c>
      <c r="F8137" t="s">
        <v>11</v>
      </c>
      <c r="G8137" t="s">
        <v>22236</v>
      </c>
      <c r="H8137" t="s">
        <v>1459</v>
      </c>
    </row>
    <row r="8138" spans="1:8" x14ac:dyDescent="0.35">
      <c r="A8138" t="s">
        <v>22257</v>
      </c>
      <c r="B8138" t="s">
        <v>1720</v>
      </c>
      <c r="C8138" t="s">
        <v>1721</v>
      </c>
      <c r="D8138">
        <v>3</v>
      </c>
      <c r="E8138">
        <v>0</v>
      </c>
      <c r="F8138" t="s">
        <v>11</v>
      </c>
      <c r="G8138" t="s">
        <v>22256</v>
      </c>
      <c r="H8138" t="s">
        <v>4567</v>
      </c>
    </row>
    <row r="8139" spans="1:8" x14ac:dyDescent="0.35">
      <c r="A8139" t="s">
        <v>22269</v>
      </c>
      <c r="B8139" t="s">
        <v>2241</v>
      </c>
      <c r="C8139" t="s">
        <v>2242</v>
      </c>
      <c r="D8139">
        <v>3</v>
      </c>
      <c r="E8139">
        <v>2</v>
      </c>
      <c r="F8139" t="s">
        <v>11</v>
      </c>
      <c r="G8139" t="s">
        <v>22270</v>
      </c>
      <c r="H8139" t="s">
        <v>78</v>
      </c>
    </row>
    <row r="8140" spans="1:8" x14ac:dyDescent="0.35">
      <c r="A8140" t="s">
        <v>22291</v>
      </c>
      <c r="B8140" t="s">
        <v>2575</v>
      </c>
      <c r="C8140" t="s">
        <v>2576</v>
      </c>
      <c r="D8140">
        <v>3</v>
      </c>
      <c r="E8140">
        <v>0</v>
      </c>
      <c r="F8140" t="s">
        <v>11</v>
      </c>
      <c r="G8140" t="s">
        <v>22292</v>
      </c>
      <c r="H8140" t="s">
        <v>490</v>
      </c>
    </row>
    <row r="8141" spans="1:8" x14ac:dyDescent="0.35">
      <c r="A8141" t="s">
        <v>22297</v>
      </c>
      <c r="B8141" t="s">
        <v>14602</v>
      </c>
      <c r="C8141" t="s">
        <v>14603</v>
      </c>
      <c r="D8141">
        <v>3</v>
      </c>
      <c r="E8141">
        <v>0</v>
      </c>
      <c r="F8141" t="s">
        <v>11</v>
      </c>
      <c r="G8141" t="s">
        <v>22298</v>
      </c>
      <c r="H8141" t="s">
        <v>330</v>
      </c>
    </row>
    <row r="8142" spans="1:8" x14ac:dyDescent="0.35">
      <c r="A8142" t="s">
        <v>22342</v>
      </c>
      <c r="B8142" t="s">
        <v>15890</v>
      </c>
      <c r="C8142" t="s">
        <v>15891</v>
      </c>
      <c r="D8142">
        <v>3</v>
      </c>
      <c r="E8142">
        <v>1</v>
      </c>
      <c r="F8142" t="s">
        <v>11</v>
      </c>
      <c r="G8142" t="s">
        <v>22343</v>
      </c>
      <c r="H8142" t="s">
        <v>2895</v>
      </c>
    </row>
    <row r="8143" spans="1:8" x14ac:dyDescent="0.35">
      <c r="A8143" t="s">
        <v>22344</v>
      </c>
      <c r="B8143" t="s">
        <v>2610</v>
      </c>
      <c r="C8143" t="s">
        <v>2611</v>
      </c>
      <c r="D8143">
        <v>3</v>
      </c>
      <c r="E8143">
        <v>0</v>
      </c>
      <c r="F8143" t="s">
        <v>11</v>
      </c>
      <c r="G8143" t="s">
        <v>22343</v>
      </c>
      <c r="H8143" t="s">
        <v>490</v>
      </c>
    </row>
    <row r="8144" spans="1:8" x14ac:dyDescent="0.35">
      <c r="A8144" t="s">
        <v>22360</v>
      </c>
      <c r="B8144" t="s">
        <v>1580</v>
      </c>
      <c r="C8144" t="s">
        <v>1581</v>
      </c>
      <c r="D8144">
        <v>3</v>
      </c>
      <c r="E8144">
        <v>3</v>
      </c>
      <c r="F8144" t="s">
        <v>11</v>
      </c>
      <c r="G8144" t="s">
        <v>22361</v>
      </c>
      <c r="H8144" t="s">
        <v>13</v>
      </c>
    </row>
    <row r="8145" spans="1:8" x14ac:dyDescent="0.35">
      <c r="A8145" t="s">
        <v>22455</v>
      </c>
      <c r="B8145" t="s">
        <v>22456</v>
      </c>
      <c r="C8145" t="s">
        <v>22457</v>
      </c>
      <c r="D8145">
        <v>3</v>
      </c>
      <c r="E8145">
        <v>2</v>
      </c>
      <c r="F8145" t="s">
        <v>11</v>
      </c>
      <c r="G8145" t="s">
        <v>22458</v>
      </c>
      <c r="H8145" t="s">
        <v>495</v>
      </c>
    </row>
    <row r="8146" spans="1:8" x14ac:dyDescent="0.35">
      <c r="A8146" t="s">
        <v>22533</v>
      </c>
      <c r="B8146" t="s">
        <v>2374</v>
      </c>
      <c r="C8146" t="s">
        <v>2373</v>
      </c>
      <c r="D8146">
        <v>3</v>
      </c>
      <c r="E8146">
        <v>3</v>
      </c>
      <c r="F8146" t="s">
        <v>11</v>
      </c>
      <c r="G8146" t="s">
        <v>22532</v>
      </c>
      <c r="H8146" t="s">
        <v>3659</v>
      </c>
    </row>
    <row r="8147" spans="1:8" x14ac:dyDescent="0.35">
      <c r="A8147" t="s">
        <v>22540</v>
      </c>
      <c r="B8147" t="s">
        <v>2599</v>
      </c>
      <c r="C8147" t="s">
        <v>2600</v>
      </c>
      <c r="D8147">
        <v>3</v>
      </c>
      <c r="E8147">
        <v>2</v>
      </c>
      <c r="F8147" t="s">
        <v>11</v>
      </c>
      <c r="G8147" t="s">
        <v>22541</v>
      </c>
      <c r="H8147" t="s">
        <v>64</v>
      </c>
    </row>
    <row r="8148" spans="1:8" x14ac:dyDescent="0.35">
      <c r="A8148" t="s">
        <v>22546</v>
      </c>
      <c r="B8148" t="s">
        <v>14500</v>
      </c>
      <c r="C8148" t="s">
        <v>14499</v>
      </c>
      <c r="D8148">
        <v>3</v>
      </c>
      <c r="E8148">
        <v>0</v>
      </c>
      <c r="F8148" t="s">
        <v>11</v>
      </c>
      <c r="G8148" t="s">
        <v>22547</v>
      </c>
      <c r="H8148" t="s">
        <v>495</v>
      </c>
    </row>
    <row r="8149" spans="1:8" x14ac:dyDescent="0.35">
      <c r="A8149" t="s">
        <v>22603</v>
      </c>
      <c r="B8149" t="s">
        <v>8923</v>
      </c>
      <c r="C8149" t="s">
        <v>8922</v>
      </c>
      <c r="D8149">
        <v>3</v>
      </c>
      <c r="E8149">
        <v>0</v>
      </c>
      <c r="F8149" t="s">
        <v>11</v>
      </c>
      <c r="G8149" t="s">
        <v>22604</v>
      </c>
      <c r="H8149" t="s">
        <v>1145</v>
      </c>
    </row>
    <row r="8150" spans="1:8" x14ac:dyDescent="0.35">
      <c r="A8150" t="s">
        <v>22621</v>
      </c>
      <c r="B8150" t="s">
        <v>5453</v>
      </c>
      <c r="C8150" t="s">
        <v>5454</v>
      </c>
      <c r="D8150">
        <v>3</v>
      </c>
      <c r="E8150">
        <v>0</v>
      </c>
      <c r="F8150" t="s">
        <v>11</v>
      </c>
      <c r="G8150" t="s">
        <v>22622</v>
      </c>
      <c r="H8150" t="s">
        <v>643</v>
      </c>
    </row>
    <row r="8151" spans="1:8" x14ac:dyDescent="0.35">
      <c r="A8151" t="s">
        <v>22666</v>
      </c>
      <c r="B8151" t="s">
        <v>4582</v>
      </c>
      <c r="C8151" t="s">
        <v>4583</v>
      </c>
      <c r="D8151">
        <v>3</v>
      </c>
      <c r="E8151">
        <v>0</v>
      </c>
      <c r="F8151" t="s">
        <v>11</v>
      </c>
      <c r="G8151" t="s">
        <v>22667</v>
      </c>
      <c r="H8151" t="s">
        <v>1197</v>
      </c>
    </row>
    <row r="8152" spans="1:8" x14ac:dyDescent="0.35">
      <c r="A8152" t="s">
        <v>22668</v>
      </c>
      <c r="B8152" t="s">
        <v>22669</v>
      </c>
      <c r="C8152" t="s">
        <v>22670</v>
      </c>
      <c r="D8152">
        <v>3</v>
      </c>
      <c r="E8152">
        <v>0</v>
      </c>
      <c r="F8152" t="s">
        <v>11</v>
      </c>
      <c r="G8152" t="s">
        <v>22671</v>
      </c>
      <c r="H8152" t="s">
        <v>300</v>
      </c>
    </row>
    <row r="8153" spans="1:8" x14ac:dyDescent="0.35">
      <c r="A8153" t="s">
        <v>22719</v>
      </c>
      <c r="B8153" t="s">
        <v>2456</v>
      </c>
      <c r="C8153" t="s">
        <v>2457</v>
      </c>
      <c r="D8153">
        <v>3</v>
      </c>
      <c r="E8153">
        <v>3</v>
      </c>
      <c r="F8153" t="s">
        <v>11</v>
      </c>
      <c r="G8153" t="s">
        <v>22718</v>
      </c>
      <c r="H8153" t="s">
        <v>8365</v>
      </c>
    </row>
    <row r="8154" spans="1:8" x14ac:dyDescent="0.35">
      <c r="A8154" t="s">
        <v>22782</v>
      </c>
      <c r="B8154" t="s">
        <v>1688</v>
      </c>
      <c r="C8154" t="s">
        <v>1689</v>
      </c>
      <c r="D8154">
        <v>3</v>
      </c>
      <c r="E8154">
        <v>2</v>
      </c>
      <c r="F8154" t="s">
        <v>11</v>
      </c>
      <c r="G8154" t="s">
        <v>22783</v>
      </c>
      <c r="H8154" t="s">
        <v>3118</v>
      </c>
    </row>
    <row r="8155" spans="1:8" x14ac:dyDescent="0.35">
      <c r="A8155" t="s">
        <v>22790</v>
      </c>
      <c r="B8155" t="s">
        <v>436</v>
      </c>
      <c r="C8155" t="s">
        <v>437</v>
      </c>
      <c r="D8155">
        <v>3</v>
      </c>
      <c r="E8155">
        <v>2</v>
      </c>
      <c r="F8155" t="s">
        <v>11</v>
      </c>
      <c r="G8155" t="s">
        <v>22791</v>
      </c>
      <c r="H8155" t="s">
        <v>2464</v>
      </c>
    </row>
    <row r="8156" spans="1:8" x14ac:dyDescent="0.35">
      <c r="A8156" t="s">
        <v>22885</v>
      </c>
      <c r="B8156" t="s">
        <v>4166</v>
      </c>
      <c r="C8156" t="s">
        <v>4167</v>
      </c>
      <c r="D8156">
        <v>3</v>
      </c>
      <c r="E8156">
        <v>3</v>
      </c>
      <c r="F8156" t="s">
        <v>11</v>
      </c>
      <c r="G8156" t="s">
        <v>22886</v>
      </c>
      <c r="H8156" t="s">
        <v>1601</v>
      </c>
    </row>
    <row r="8157" spans="1:8" x14ac:dyDescent="0.35">
      <c r="A8157" t="s">
        <v>22914</v>
      </c>
      <c r="B8157" t="s">
        <v>22915</v>
      </c>
      <c r="C8157" t="s">
        <v>22916</v>
      </c>
      <c r="D8157">
        <v>3</v>
      </c>
      <c r="E8157">
        <v>0</v>
      </c>
      <c r="F8157" t="s">
        <v>11</v>
      </c>
      <c r="G8157" t="s">
        <v>22917</v>
      </c>
      <c r="H8157" t="s">
        <v>1671</v>
      </c>
    </row>
    <row r="8158" spans="1:8" x14ac:dyDescent="0.35">
      <c r="A8158" t="s">
        <v>22938</v>
      </c>
      <c r="B8158" t="s">
        <v>1378</v>
      </c>
      <c r="C8158" t="s">
        <v>1379</v>
      </c>
      <c r="D8158">
        <v>3</v>
      </c>
      <c r="E8158">
        <v>2</v>
      </c>
      <c r="F8158" t="s">
        <v>11</v>
      </c>
      <c r="G8158" t="s">
        <v>22939</v>
      </c>
      <c r="H8158" t="s">
        <v>434</v>
      </c>
    </row>
    <row r="8159" spans="1:8" x14ac:dyDescent="0.35">
      <c r="A8159" t="s">
        <v>22953</v>
      </c>
      <c r="B8159" t="s">
        <v>112</v>
      </c>
      <c r="C8159" t="s">
        <v>113</v>
      </c>
      <c r="D8159">
        <v>3</v>
      </c>
      <c r="E8159">
        <v>2</v>
      </c>
      <c r="F8159" t="s">
        <v>11</v>
      </c>
      <c r="G8159" t="s">
        <v>22954</v>
      </c>
      <c r="H8159" t="s">
        <v>209</v>
      </c>
    </row>
    <row r="8160" spans="1:8" x14ac:dyDescent="0.35">
      <c r="A8160" t="s">
        <v>22962</v>
      </c>
      <c r="B8160" t="s">
        <v>22963</v>
      </c>
      <c r="C8160" t="s">
        <v>22964</v>
      </c>
      <c r="D8160">
        <v>3</v>
      </c>
      <c r="E8160">
        <v>2</v>
      </c>
      <c r="F8160" t="s">
        <v>11</v>
      </c>
      <c r="G8160" t="s">
        <v>22961</v>
      </c>
      <c r="H8160" t="s">
        <v>495</v>
      </c>
    </row>
    <row r="8161" spans="1:8" x14ac:dyDescent="0.35">
      <c r="A8161" t="s">
        <v>22967</v>
      </c>
      <c r="B8161" t="s">
        <v>22968</v>
      </c>
      <c r="C8161" t="s">
        <v>22969</v>
      </c>
      <c r="D8161">
        <v>3</v>
      </c>
      <c r="E8161">
        <v>0</v>
      </c>
      <c r="F8161" t="s">
        <v>11</v>
      </c>
      <c r="G8161" t="s">
        <v>22970</v>
      </c>
      <c r="H8161" t="s">
        <v>572</v>
      </c>
    </row>
    <row r="8162" spans="1:8" x14ac:dyDescent="0.35">
      <c r="A8162" t="s">
        <v>22996</v>
      </c>
      <c r="B8162" t="s">
        <v>8185</v>
      </c>
      <c r="C8162" t="s">
        <v>8186</v>
      </c>
      <c r="D8162">
        <v>3</v>
      </c>
      <c r="E8162">
        <v>2</v>
      </c>
      <c r="F8162" t="s">
        <v>11</v>
      </c>
      <c r="G8162" t="s">
        <v>22997</v>
      </c>
      <c r="H8162" t="s">
        <v>16209</v>
      </c>
    </row>
    <row r="8163" spans="1:8" x14ac:dyDescent="0.35">
      <c r="A8163" t="s">
        <v>23036</v>
      </c>
      <c r="B8163" t="s">
        <v>758</v>
      </c>
      <c r="C8163" t="s">
        <v>759</v>
      </c>
      <c r="D8163">
        <v>3</v>
      </c>
      <c r="E8163">
        <v>0</v>
      </c>
      <c r="F8163" t="s">
        <v>11</v>
      </c>
      <c r="G8163" t="s">
        <v>23037</v>
      </c>
      <c r="H8163" t="s">
        <v>18</v>
      </c>
    </row>
    <row r="8164" spans="1:8" x14ac:dyDescent="0.35">
      <c r="A8164" t="s">
        <v>2919</v>
      </c>
      <c r="B8164" t="s">
        <v>758</v>
      </c>
      <c r="C8164" t="s">
        <v>759</v>
      </c>
      <c r="D8164">
        <v>3</v>
      </c>
      <c r="E8164">
        <v>0</v>
      </c>
      <c r="F8164" t="s">
        <v>11</v>
      </c>
      <c r="G8164" t="s">
        <v>23038</v>
      </c>
      <c r="H8164" t="s">
        <v>18</v>
      </c>
    </row>
    <row r="8165" spans="1:8" x14ac:dyDescent="0.35">
      <c r="A8165" t="s">
        <v>23044</v>
      </c>
      <c r="B8165" t="s">
        <v>5992</v>
      </c>
      <c r="C8165" t="s">
        <v>5993</v>
      </c>
      <c r="D8165">
        <v>3</v>
      </c>
      <c r="E8165">
        <v>0</v>
      </c>
      <c r="F8165" t="s">
        <v>11</v>
      </c>
      <c r="G8165" t="s">
        <v>23045</v>
      </c>
      <c r="H8165" t="s">
        <v>3955</v>
      </c>
    </row>
    <row r="8166" spans="1:8" x14ac:dyDescent="0.35">
      <c r="A8166" t="s">
        <v>23047</v>
      </c>
      <c r="B8166" t="s">
        <v>23048</v>
      </c>
      <c r="C8166" t="s">
        <v>23049</v>
      </c>
      <c r="D8166">
        <v>3</v>
      </c>
      <c r="E8166">
        <v>4</v>
      </c>
      <c r="F8166" t="s">
        <v>11</v>
      </c>
      <c r="G8166" t="s">
        <v>23050</v>
      </c>
      <c r="H8166" t="s">
        <v>805</v>
      </c>
    </row>
    <row r="8167" spans="1:8" x14ac:dyDescent="0.35">
      <c r="A8167" t="s">
        <v>23066</v>
      </c>
      <c r="B8167" t="s">
        <v>1865</v>
      </c>
      <c r="C8167" t="s">
        <v>1866</v>
      </c>
      <c r="D8167">
        <v>3</v>
      </c>
      <c r="E8167">
        <v>0</v>
      </c>
      <c r="F8167" t="s">
        <v>11</v>
      </c>
      <c r="G8167" t="s">
        <v>23067</v>
      </c>
      <c r="H8167" t="s">
        <v>285</v>
      </c>
    </row>
    <row r="8168" spans="1:8" x14ac:dyDescent="0.35">
      <c r="A8168" t="s">
        <v>23036</v>
      </c>
      <c r="B8168" t="s">
        <v>758</v>
      </c>
      <c r="C8168" t="s">
        <v>759</v>
      </c>
      <c r="D8168">
        <v>3</v>
      </c>
      <c r="E8168">
        <v>0</v>
      </c>
      <c r="F8168" t="s">
        <v>11</v>
      </c>
      <c r="G8168" t="s">
        <v>23071</v>
      </c>
      <c r="H8168" t="s">
        <v>18</v>
      </c>
    </row>
    <row r="8169" spans="1:8" x14ac:dyDescent="0.35">
      <c r="A8169" t="s">
        <v>23175</v>
      </c>
      <c r="B8169" t="s">
        <v>5111</v>
      </c>
      <c r="C8169" t="s">
        <v>5110</v>
      </c>
      <c r="D8169">
        <v>3</v>
      </c>
      <c r="E8169">
        <v>0</v>
      </c>
      <c r="F8169" t="s">
        <v>11</v>
      </c>
      <c r="G8169" t="s">
        <v>23176</v>
      </c>
      <c r="H8169" t="s">
        <v>5257</v>
      </c>
    </row>
    <row r="8170" spans="1:8" x14ac:dyDescent="0.35">
      <c r="A8170" t="s">
        <v>23179</v>
      </c>
      <c r="B8170" t="s">
        <v>5363</v>
      </c>
      <c r="C8170" t="s">
        <v>5364</v>
      </c>
      <c r="D8170">
        <v>3</v>
      </c>
      <c r="E8170">
        <v>0</v>
      </c>
      <c r="F8170" t="s">
        <v>11</v>
      </c>
      <c r="G8170" t="s">
        <v>23180</v>
      </c>
      <c r="H8170" t="s">
        <v>6324</v>
      </c>
    </row>
    <row r="8171" spans="1:8" x14ac:dyDescent="0.35">
      <c r="A8171" t="s">
        <v>23216</v>
      </c>
      <c r="B8171" t="s">
        <v>1180</v>
      </c>
      <c r="C8171" t="s">
        <v>1181</v>
      </c>
      <c r="D8171">
        <v>3</v>
      </c>
      <c r="E8171">
        <v>1</v>
      </c>
      <c r="F8171" t="s">
        <v>11</v>
      </c>
      <c r="G8171" t="s">
        <v>23217</v>
      </c>
      <c r="H8171" t="s">
        <v>180</v>
      </c>
    </row>
    <row r="8172" spans="1:8" x14ac:dyDescent="0.35">
      <c r="A8172" t="s">
        <v>23249</v>
      </c>
      <c r="B8172" t="s">
        <v>9434</v>
      </c>
      <c r="C8172" t="s">
        <v>9435</v>
      </c>
      <c r="D8172">
        <v>3</v>
      </c>
      <c r="E8172">
        <v>2</v>
      </c>
      <c r="F8172" t="s">
        <v>11</v>
      </c>
      <c r="G8172" t="s">
        <v>23250</v>
      </c>
      <c r="H8172" t="s">
        <v>2464</v>
      </c>
    </row>
    <row r="8173" spans="1:8" x14ac:dyDescent="0.35">
      <c r="A8173" t="s">
        <v>23260</v>
      </c>
      <c r="B8173" t="s">
        <v>23261</v>
      </c>
      <c r="C8173" t="s">
        <v>23262</v>
      </c>
      <c r="D8173">
        <v>3</v>
      </c>
      <c r="E8173">
        <v>0</v>
      </c>
      <c r="F8173" t="s">
        <v>11</v>
      </c>
      <c r="G8173" t="s">
        <v>23263</v>
      </c>
      <c r="H8173" t="s">
        <v>18</v>
      </c>
    </row>
    <row r="8174" spans="1:8" x14ac:dyDescent="0.35">
      <c r="A8174" t="s">
        <v>23290</v>
      </c>
      <c r="B8174" t="s">
        <v>8426</v>
      </c>
      <c r="C8174" t="s">
        <v>8427</v>
      </c>
      <c r="D8174">
        <v>3</v>
      </c>
      <c r="E8174">
        <v>2</v>
      </c>
      <c r="F8174" t="s">
        <v>11</v>
      </c>
      <c r="G8174" t="s">
        <v>23291</v>
      </c>
      <c r="H8174" t="s">
        <v>23292</v>
      </c>
    </row>
    <row r="8175" spans="1:8" x14ac:dyDescent="0.35">
      <c r="A8175" t="s">
        <v>23318</v>
      </c>
      <c r="B8175" t="s">
        <v>23319</v>
      </c>
      <c r="C8175" t="s">
        <v>23320</v>
      </c>
      <c r="D8175">
        <v>3</v>
      </c>
      <c r="E8175">
        <v>4</v>
      </c>
      <c r="F8175" t="s">
        <v>11</v>
      </c>
      <c r="G8175" t="s">
        <v>23321</v>
      </c>
      <c r="H8175" t="s">
        <v>4086</v>
      </c>
    </row>
    <row r="8176" spans="1:8" x14ac:dyDescent="0.35">
      <c r="A8176" t="s">
        <v>23326</v>
      </c>
      <c r="B8176" t="s">
        <v>662</v>
      </c>
      <c r="C8176" t="s">
        <v>663</v>
      </c>
      <c r="D8176">
        <v>3</v>
      </c>
      <c r="E8176">
        <v>1</v>
      </c>
      <c r="F8176" t="s">
        <v>11</v>
      </c>
      <c r="G8176" t="s">
        <v>23327</v>
      </c>
      <c r="H8176" t="s">
        <v>764</v>
      </c>
    </row>
    <row r="8177" spans="1:8" x14ac:dyDescent="0.35">
      <c r="A8177" t="s">
        <v>23376</v>
      </c>
      <c r="B8177" t="s">
        <v>352</v>
      </c>
      <c r="C8177" t="s">
        <v>353</v>
      </c>
      <c r="D8177">
        <v>3</v>
      </c>
      <c r="E8177">
        <v>0</v>
      </c>
      <c r="F8177" t="s">
        <v>11</v>
      </c>
      <c r="G8177" t="s">
        <v>23377</v>
      </c>
      <c r="H8177" t="s">
        <v>355</v>
      </c>
    </row>
    <row r="8178" spans="1:8" x14ac:dyDescent="0.35">
      <c r="A8178" t="s">
        <v>23408</v>
      </c>
      <c r="B8178" t="s">
        <v>1966</v>
      </c>
      <c r="C8178" t="s">
        <v>1967</v>
      </c>
      <c r="D8178">
        <v>3</v>
      </c>
      <c r="E8178">
        <v>2</v>
      </c>
      <c r="F8178" t="s">
        <v>11</v>
      </c>
      <c r="G8178" t="s">
        <v>23409</v>
      </c>
      <c r="H8178" t="s">
        <v>23410</v>
      </c>
    </row>
    <row r="8179" spans="1:8" x14ac:dyDescent="0.35">
      <c r="A8179" t="s">
        <v>23437</v>
      </c>
      <c r="B8179" t="s">
        <v>18912</v>
      </c>
      <c r="C8179" t="s">
        <v>18911</v>
      </c>
      <c r="D8179">
        <v>3</v>
      </c>
      <c r="E8179">
        <v>3</v>
      </c>
      <c r="F8179" t="s">
        <v>11</v>
      </c>
      <c r="G8179" t="s">
        <v>23438</v>
      </c>
      <c r="H8179" t="s">
        <v>5308</v>
      </c>
    </row>
    <row r="8180" spans="1:8" x14ac:dyDescent="0.35">
      <c r="A8180" t="s">
        <v>23442</v>
      </c>
      <c r="B8180" t="s">
        <v>2614</v>
      </c>
      <c r="C8180" t="s">
        <v>2613</v>
      </c>
      <c r="D8180">
        <v>3</v>
      </c>
      <c r="E8180">
        <v>2</v>
      </c>
      <c r="F8180" t="s">
        <v>11</v>
      </c>
      <c r="G8180" t="s">
        <v>23443</v>
      </c>
      <c r="H8180" t="s">
        <v>909</v>
      </c>
    </row>
    <row r="8181" spans="1:8" x14ac:dyDescent="0.35">
      <c r="A8181" t="s">
        <v>23461</v>
      </c>
      <c r="B8181" t="s">
        <v>1746</v>
      </c>
      <c r="C8181" t="s">
        <v>1747</v>
      </c>
      <c r="D8181">
        <v>3</v>
      </c>
      <c r="E8181">
        <v>2</v>
      </c>
      <c r="F8181" t="s">
        <v>11</v>
      </c>
      <c r="G8181" t="s">
        <v>23462</v>
      </c>
      <c r="H8181" t="s">
        <v>18</v>
      </c>
    </row>
    <row r="8182" spans="1:8" x14ac:dyDescent="0.35">
      <c r="A8182" t="s">
        <v>23532</v>
      </c>
      <c r="B8182" t="s">
        <v>336</v>
      </c>
      <c r="C8182" t="s">
        <v>337</v>
      </c>
      <c r="D8182">
        <v>3</v>
      </c>
      <c r="E8182">
        <v>9</v>
      </c>
      <c r="F8182" t="s">
        <v>11</v>
      </c>
      <c r="G8182" t="s">
        <v>23531</v>
      </c>
      <c r="H8182" t="s">
        <v>19801</v>
      </c>
    </row>
    <row r="8183" spans="1:8" x14ac:dyDescent="0.35">
      <c r="A8183" t="s">
        <v>23535</v>
      </c>
      <c r="B8183" t="s">
        <v>559</v>
      </c>
      <c r="C8183" t="s">
        <v>560</v>
      </c>
      <c r="D8183">
        <v>3</v>
      </c>
      <c r="E8183">
        <v>0</v>
      </c>
      <c r="F8183" t="s">
        <v>11</v>
      </c>
      <c r="G8183" t="s">
        <v>23534</v>
      </c>
      <c r="H8183" t="s">
        <v>304</v>
      </c>
    </row>
    <row r="8184" spans="1:8" x14ac:dyDescent="0.35">
      <c r="A8184" t="s">
        <v>23558</v>
      </c>
      <c r="B8184" t="s">
        <v>23559</v>
      </c>
      <c r="C8184" t="s">
        <v>23560</v>
      </c>
      <c r="D8184">
        <v>3</v>
      </c>
      <c r="E8184">
        <v>1</v>
      </c>
      <c r="F8184" t="s">
        <v>11</v>
      </c>
      <c r="G8184" t="s">
        <v>23556</v>
      </c>
      <c r="H8184" t="s">
        <v>9697</v>
      </c>
    </row>
    <row r="8185" spans="1:8" x14ac:dyDescent="0.35">
      <c r="A8185" t="s">
        <v>23606</v>
      </c>
      <c r="B8185" t="s">
        <v>23607</v>
      </c>
      <c r="C8185" t="s">
        <v>23608</v>
      </c>
      <c r="D8185">
        <v>3</v>
      </c>
      <c r="E8185">
        <v>0</v>
      </c>
      <c r="F8185" t="s">
        <v>11</v>
      </c>
      <c r="G8185" t="s">
        <v>23609</v>
      </c>
      <c r="H8185" t="s">
        <v>20224</v>
      </c>
    </row>
    <row r="8186" spans="1:8" x14ac:dyDescent="0.35">
      <c r="A8186" t="s">
        <v>23656</v>
      </c>
      <c r="B8186" t="s">
        <v>5382</v>
      </c>
      <c r="C8186" t="s">
        <v>5383</v>
      </c>
      <c r="D8186">
        <v>3</v>
      </c>
      <c r="E8186">
        <v>2</v>
      </c>
      <c r="F8186" t="s">
        <v>11</v>
      </c>
      <c r="G8186" t="s">
        <v>23657</v>
      </c>
      <c r="H8186" t="s">
        <v>23658</v>
      </c>
    </row>
    <row r="8187" spans="1:8" x14ac:dyDescent="0.35">
      <c r="A8187" t="s">
        <v>23666</v>
      </c>
      <c r="B8187" t="s">
        <v>7817</v>
      </c>
      <c r="C8187" t="s">
        <v>7818</v>
      </c>
      <c r="D8187">
        <v>3</v>
      </c>
      <c r="E8187">
        <v>2</v>
      </c>
      <c r="F8187" t="s">
        <v>11</v>
      </c>
      <c r="G8187" t="s">
        <v>23667</v>
      </c>
      <c r="H8187" t="s">
        <v>5663</v>
      </c>
    </row>
    <row r="8188" spans="1:8" x14ac:dyDescent="0.35">
      <c r="A8188" t="s">
        <v>23739</v>
      </c>
      <c r="B8188" t="s">
        <v>12534</v>
      </c>
      <c r="C8188" t="s">
        <v>12535</v>
      </c>
      <c r="D8188">
        <v>3</v>
      </c>
      <c r="E8188">
        <v>3</v>
      </c>
      <c r="F8188" t="s">
        <v>11</v>
      </c>
      <c r="G8188" t="s">
        <v>23740</v>
      </c>
      <c r="H8188" t="s">
        <v>2863</v>
      </c>
    </row>
    <row r="8189" spans="1:8" x14ac:dyDescent="0.35">
      <c r="A8189" t="s">
        <v>23757</v>
      </c>
      <c r="B8189" t="s">
        <v>5270</v>
      </c>
      <c r="C8189" t="s">
        <v>5269</v>
      </c>
      <c r="D8189">
        <v>3</v>
      </c>
      <c r="E8189">
        <v>2</v>
      </c>
      <c r="F8189" t="s">
        <v>11</v>
      </c>
      <c r="G8189" t="s">
        <v>23758</v>
      </c>
      <c r="H8189" t="s">
        <v>180</v>
      </c>
    </row>
    <row r="8190" spans="1:8" x14ac:dyDescent="0.35">
      <c r="A8190" t="s">
        <v>23764</v>
      </c>
      <c r="B8190" t="s">
        <v>1180</v>
      </c>
      <c r="C8190" t="s">
        <v>1181</v>
      </c>
      <c r="D8190">
        <v>3</v>
      </c>
      <c r="E8190">
        <v>0</v>
      </c>
      <c r="F8190" t="s">
        <v>11</v>
      </c>
      <c r="G8190" t="s">
        <v>23765</v>
      </c>
      <c r="H8190" t="s">
        <v>892</v>
      </c>
    </row>
    <row r="8191" spans="1:8" x14ac:dyDescent="0.35">
      <c r="A8191" t="s">
        <v>23820</v>
      </c>
      <c r="B8191" t="s">
        <v>23821</v>
      </c>
      <c r="C8191" t="s">
        <v>23822</v>
      </c>
      <c r="D8191">
        <v>3</v>
      </c>
      <c r="E8191">
        <v>3</v>
      </c>
      <c r="F8191" t="s">
        <v>11</v>
      </c>
      <c r="G8191" t="s">
        <v>23823</v>
      </c>
      <c r="H8191" t="s">
        <v>8017</v>
      </c>
    </row>
    <row r="8192" spans="1:8" x14ac:dyDescent="0.35">
      <c r="A8192" t="s">
        <v>23843</v>
      </c>
      <c r="B8192" t="s">
        <v>3076</v>
      </c>
      <c r="C8192" t="s">
        <v>3075</v>
      </c>
      <c r="D8192">
        <v>3</v>
      </c>
      <c r="E8192">
        <v>2</v>
      </c>
      <c r="F8192" t="s">
        <v>11</v>
      </c>
      <c r="G8192" t="s">
        <v>23844</v>
      </c>
      <c r="H8192" t="s">
        <v>3926</v>
      </c>
    </row>
    <row r="8193" spans="1:8" x14ac:dyDescent="0.35">
      <c r="A8193" t="s">
        <v>23928</v>
      </c>
      <c r="B8193" t="s">
        <v>10853</v>
      </c>
      <c r="C8193" t="s">
        <v>10854</v>
      </c>
      <c r="D8193">
        <v>3</v>
      </c>
      <c r="E8193">
        <v>0</v>
      </c>
      <c r="F8193" t="s">
        <v>11</v>
      </c>
      <c r="G8193" t="s">
        <v>23929</v>
      </c>
      <c r="H8193" t="s">
        <v>1558</v>
      </c>
    </row>
    <row r="8194" spans="1:8" x14ac:dyDescent="0.35">
      <c r="A8194" t="s">
        <v>23940</v>
      </c>
      <c r="B8194" t="s">
        <v>23941</v>
      </c>
      <c r="C8194" t="s">
        <v>23942</v>
      </c>
      <c r="D8194">
        <v>3</v>
      </c>
      <c r="E8194">
        <v>0</v>
      </c>
      <c r="F8194" t="s">
        <v>11</v>
      </c>
      <c r="G8194" t="s">
        <v>23943</v>
      </c>
      <c r="H8194" t="s">
        <v>3712</v>
      </c>
    </row>
    <row r="8195" spans="1:8" x14ac:dyDescent="0.35">
      <c r="A8195" t="s">
        <v>23947</v>
      </c>
      <c r="B8195" t="s">
        <v>3076</v>
      </c>
      <c r="C8195" t="s">
        <v>3075</v>
      </c>
      <c r="D8195">
        <v>3</v>
      </c>
      <c r="E8195">
        <v>0</v>
      </c>
      <c r="F8195" t="s">
        <v>11</v>
      </c>
      <c r="G8195" t="s">
        <v>23948</v>
      </c>
      <c r="H8195" t="s">
        <v>703</v>
      </c>
    </row>
    <row r="8196" spans="1:8" x14ac:dyDescent="0.35">
      <c r="A8196" t="s">
        <v>23987</v>
      </c>
      <c r="B8196" t="s">
        <v>8923</v>
      </c>
      <c r="C8196" t="s">
        <v>8922</v>
      </c>
      <c r="D8196">
        <v>3</v>
      </c>
      <c r="E8196">
        <v>0</v>
      </c>
      <c r="F8196" t="s">
        <v>11</v>
      </c>
      <c r="G8196" t="s">
        <v>23988</v>
      </c>
      <c r="H8196" t="s">
        <v>338</v>
      </c>
    </row>
    <row r="8197" spans="1:8" x14ac:dyDescent="0.35">
      <c r="A8197" t="s">
        <v>23992</v>
      </c>
      <c r="B8197" t="s">
        <v>23993</v>
      </c>
      <c r="C8197" t="s">
        <v>23994</v>
      </c>
      <c r="D8197">
        <v>3</v>
      </c>
      <c r="E8197">
        <v>0</v>
      </c>
      <c r="F8197" t="s">
        <v>11</v>
      </c>
      <c r="G8197" t="s">
        <v>23995</v>
      </c>
      <c r="H8197" t="s">
        <v>5710</v>
      </c>
    </row>
    <row r="8198" spans="1:8" x14ac:dyDescent="0.35">
      <c r="A8198" t="s">
        <v>24025</v>
      </c>
      <c r="B8198" t="s">
        <v>2760</v>
      </c>
      <c r="C8198" t="s">
        <v>2761</v>
      </c>
      <c r="D8198">
        <v>3</v>
      </c>
      <c r="E8198">
        <v>0</v>
      </c>
      <c r="F8198" t="s">
        <v>11</v>
      </c>
      <c r="G8198" t="s">
        <v>24026</v>
      </c>
      <c r="H8198" t="s">
        <v>9583</v>
      </c>
    </row>
    <row r="8199" spans="1:8" x14ac:dyDescent="0.35">
      <c r="A8199" t="s">
        <v>24041</v>
      </c>
      <c r="B8199" t="s">
        <v>798</v>
      </c>
      <c r="C8199" t="s">
        <v>799</v>
      </c>
      <c r="D8199">
        <v>3</v>
      </c>
      <c r="E8199">
        <v>2</v>
      </c>
      <c r="F8199" t="s">
        <v>11</v>
      </c>
      <c r="G8199" t="s">
        <v>24042</v>
      </c>
      <c r="H8199" t="s">
        <v>148</v>
      </c>
    </row>
    <row r="8200" spans="1:8" x14ac:dyDescent="0.35">
      <c r="A8200" t="s">
        <v>24065</v>
      </c>
      <c r="B8200" t="s">
        <v>408</v>
      </c>
      <c r="C8200" t="s">
        <v>409</v>
      </c>
      <c r="D8200">
        <v>3</v>
      </c>
      <c r="E8200">
        <v>3</v>
      </c>
      <c r="F8200" t="s">
        <v>11</v>
      </c>
      <c r="G8200" t="s">
        <v>24066</v>
      </c>
      <c r="H8200" t="s">
        <v>1036</v>
      </c>
    </row>
    <row r="8201" spans="1:8" x14ac:dyDescent="0.35">
      <c r="A8201" t="s">
        <v>24084</v>
      </c>
      <c r="B8201" t="s">
        <v>5354</v>
      </c>
      <c r="C8201" t="s">
        <v>5355</v>
      </c>
      <c r="D8201">
        <v>3</v>
      </c>
      <c r="E8201">
        <v>3</v>
      </c>
      <c r="F8201" t="s">
        <v>11</v>
      </c>
      <c r="G8201" t="s">
        <v>24085</v>
      </c>
      <c r="H8201" t="s">
        <v>13</v>
      </c>
    </row>
    <row r="8202" spans="1:8" x14ac:dyDescent="0.35">
      <c r="A8202" t="s">
        <v>24086</v>
      </c>
      <c r="B8202" t="s">
        <v>2599</v>
      </c>
      <c r="C8202" t="s">
        <v>2600</v>
      </c>
      <c r="D8202">
        <v>3</v>
      </c>
      <c r="E8202">
        <v>1</v>
      </c>
      <c r="F8202" t="s">
        <v>11</v>
      </c>
      <c r="G8202" t="s">
        <v>24087</v>
      </c>
      <c r="H8202" t="s">
        <v>251</v>
      </c>
    </row>
    <row r="8203" spans="1:8" x14ac:dyDescent="0.35">
      <c r="A8203" t="s">
        <v>24126</v>
      </c>
      <c r="B8203" t="s">
        <v>3684</v>
      </c>
      <c r="C8203" t="s">
        <v>3685</v>
      </c>
      <c r="D8203">
        <v>3</v>
      </c>
      <c r="E8203">
        <v>1</v>
      </c>
      <c r="F8203" t="s">
        <v>11</v>
      </c>
      <c r="G8203" t="s">
        <v>24127</v>
      </c>
      <c r="H8203" t="s">
        <v>3659</v>
      </c>
    </row>
    <row r="8204" spans="1:8" x14ac:dyDescent="0.35">
      <c r="A8204" t="s">
        <v>24144</v>
      </c>
      <c r="B8204" t="s">
        <v>2210</v>
      </c>
      <c r="C8204" t="s">
        <v>2211</v>
      </c>
      <c r="D8204">
        <v>3</v>
      </c>
      <c r="E8204">
        <v>0</v>
      </c>
      <c r="F8204" t="s">
        <v>11</v>
      </c>
      <c r="G8204" t="s">
        <v>24145</v>
      </c>
      <c r="H8204" t="s">
        <v>2295</v>
      </c>
    </row>
    <row r="8205" spans="1:8" x14ac:dyDescent="0.35">
      <c r="A8205" t="s">
        <v>24163</v>
      </c>
      <c r="B8205" t="s">
        <v>2664</v>
      </c>
      <c r="C8205" t="s">
        <v>2665</v>
      </c>
      <c r="D8205">
        <v>3</v>
      </c>
      <c r="E8205">
        <v>2</v>
      </c>
      <c r="F8205" t="s">
        <v>11</v>
      </c>
      <c r="G8205" t="s">
        <v>24164</v>
      </c>
      <c r="H8205" t="s">
        <v>3871</v>
      </c>
    </row>
    <row r="8206" spans="1:8" x14ac:dyDescent="0.35">
      <c r="A8206" t="s">
        <v>24228</v>
      </c>
      <c r="B8206" t="s">
        <v>24229</v>
      </c>
      <c r="C8206" t="s">
        <v>24230</v>
      </c>
      <c r="D8206">
        <v>3</v>
      </c>
      <c r="E8206">
        <v>2</v>
      </c>
      <c r="F8206" t="s">
        <v>11</v>
      </c>
      <c r="G8206" t="s">
        <v>24231</v>
      </c>
      <c r="H8206" t="s">
        <v>490</v>
      </c>
    </row>
    <row r="8207" spans="1:8" x14ac:dyDescent="0.35">
      <c r="A8207" t="s">
        <v>24260</v>
      </c>
      <c r="B8207" t="s">
        <v>5992</v>
      </c>
      <c r="C8207" t="s">
        <v>5993</v>
      </c>
      <c r="D8207">
        <v>3</v>
      </c>
      <c r="E8207">
        <v>0</v>
      </c>
      <c r="F8207" t="s">
        <v>11</v>
      </c>
      <c r="G8207" t="s">
        <v>24261</v>
      </c>
      <c r="H8207" t="s">
        <v>290</v>
      </c>
    </row>
    <row r="8208" spans="1:8" x14ac:dyDescent="0.35">
      <c r="A8208" t="s">
        <v>24268</v>
      </c>
      <c r="B8208" t="s">
        <v>8433</v>
      </c>
      <c r="C8208" t="s">
        <v>8434</v>
      </c>
      <c r="D8208">
        <v>3</v>
      </c>
      <c r="E8208">
        <v>0</v>
      </c>
      <c r="F8208" t="s">
        <v>11</v>
      </c>
      <c r="G8208" t="s">
        <v>24269</v>
      </c>
      <c r="H8208" t="s">
        <v>638</v>
      </c>
    </row>
    <row r="8209" spans="1:8" x14ac:dyDescent="0.35">
      <c r="A8209" t="s">
        <v>24278</v>
      </c>
      <c r="B8209" t="s">
        <v>24279</v>
      </c>
      <c r="C8209" t="s">
        <v>24280</v>
      </c>
      <c r="D8209">
        <v>3</v>
      </c>
      <c r="E8209">
        <v>2</v>
      </c>
      <c r="F8209" t="s">
        <v>11</v>
      </c>
      <c r="G8209" t="s">
        <v>24281</v>
      </c>
      <c r="H8209" t="s">
        <v>1418</v>
      </c>
    </row>
    <row r="8210" spans="1:8" x14ac:dyDescent="0.35">
      <c r="A8210" t="s">
        <v>24287</v>
      </c>
      <c r="B8210" t="s">
        <v>24288</v>
      </c>
      <c r="C8210" t="s">
        <v>24289</v>
      </c>
      <c r="D8210">
        <v>3</v>
      </c>
      <c r="E8210">
        <v>1</v>
      </c>
      <c r="F8210" t="s">
        <v>11</v>
      </c>
      <c r="G8210" t="s">
        <v>24290</v>
      </c>
      <c r="H8210" t="s">
        <v>24291</v>
      </c>
    </row>
    <row r="8211" spans="1:8" x14ac:dyDescent="0.35">
      <c r="A8211" t="s">
        <v>24302</v>
      </c>
      <c r="B8211" t="s">
        <v>2547</v>
      </c>
      <c r="C8211" t="s">
        <v>2548</v>
      </c>
      <c r="D8211">
        <v>3</v>
      </c>
      <c r="E8211">
        <v>1</v>
      </c>
      <c r="F8211" t="s">
        <v>11</v>
      </c>
      <c r="G8211" t="s">
        <v>24303</v>
      </c>
      <c r="H8211" t="s">
        <v>567</v>
      </c>
    </row>
    <row r="8212" spans="1:8" x14ac:dyDescent="0.35">
      <c r="A8212" t="s">
        <v>24327</v>
      </c>
      <c r="B8212" t="s">
        <v>4392</v>
      </c>
      <c r="C8212" t="s">
        <v>4393</v>
      </c>
      <c r="D8212">
        <v>3</v>
      </c>
      <c r="E8212">
        <v>0</v>
      </c>
      <c r="F8212" t="s">
        <v>11</v>
      </c>
      <c r="G8212" t="s">
        <v>24325</v>
      </c>
      <c r="H8212" t="s">
        <v>1293</v>
      </c>
    </row>
    <row r="8213" spans="1:8" x14ac:dyDescent="0.35">
      <c r="A8213" t="s">
        <v>24395</v>
      </c>
      <c r="B8213" t="s">
        <v>24396</v>
      </c>
      <c r="C8213" t="s">
        <v>24397</v>
      </c>
      <c r="D8213">
        <v>3</v>
      </c>
      <c r="E8213">
        <v>3</v>
      </c>
      <c r="F8213" t="s">
        <v>11</v>
      </c>
      <c r="G8213" t="s">
        <v>24398</v>
      </c>
      <c r="H8213" t="s">
        <v>22197</v>
      </c>
    </row>
    <row r="8214" spans="1:8" x14ac:dyDescent="0.35">
      <c r="A8214" t="s">
        <v>24399</v>
      </c>
      <c r="B8214" t="s">
        <v>2061</v>
      </c>
      <c r="C8214" t="s">
        <v>2060</v>
      </c>
      <c r="D8214">
        <v>3</v>
      </c>
      <c r="E8214">
        <v>2</v>
      </c>
      <c r="F8214" t="s">
        <v>11</v>
      </c>
      <c r="G8214" t="s">
        <v>24400</v>
      </c>
      <c r="H8214" t="s">
        <v>4532</v>
      </c>
    </row>
    <row r="8215" spans="1:8" x14ac:dyDescent="0.35">
      <c r="A8215" t="s">
        <v>24403</v>
      </c>
      <c r="B8215" t="s">
        <v>9411</v>
      </c>
      <c r="C8215" t="s">
        <v>9412</v>
      </c>
      <c r="D8215">
        <v>3</v>
      </c>
      <c r="E8215">
        <v>0</v>
      </c>
      <c r="F8215" t="s">
        <v>11</v>
      </c>
      <c r="G8215" t="s">
        <v>24404</v>
      </c>
      <c r="H8215" t="s">
        <v>548</v>
      </c>
    </row>
    <row r="8216" spans="1:8" x14ac:dyDescent="0.35">
      <c r="A8216" t="s">
        <v>24408</v>
      </c>
      <c r="B8216" t="s">
        <v>2261</v>
      </c>
      <c r="C8216" t="s">
        <v>2262</v>
      </c>
      <c r="D8216">
        <v>3</v>
      </c>
      <c r="E8216">
        <v>2</v>
      </c>
      <c r="F8216" t="s">
        <v>11</v>
      </c>
      <c r="G8216" t="s">
        <v>24409</v>
      </c>
      <c r="H8216" t="s">
        <v>6413</v>
      </c>
    </row>
    <row r="8217" spans="1:8" x14ac:dyDescent="0.35">
      <c r="A8217" t="s">
        <v>24418</v>
      </c>
      <c r="B8217" t="s">
        <v>2614</v>
      </c>
      <c r="C8217" t="s">
        <v>2613</v>
      </c>
      <c r="D8217">
        <v>3</v>
      </c>
      <c r="E8217">
        <v>0</v>
      </c>
      <c r="F8217" t="s">
        <v>11</v>
      </c>
      <c r="G8217" t="s">
        <v>24419</v>
      </c>
      <c r="H8217" t="s">
        <v>4323</v>
      </c>
    </row>
    <row r="8218" spans="1:8" x14ac:dyDescent="0.35">
      <c r="A8218" t="s">
        <v>24420</v>
      </c>
      <c r="B8218" t="s">
        <v>24421</v>
      </c>
      <c r="C8218" t="s">
        <v>24422</v>
      </c>
      <c r="D8218">
        <v>3</v>
      </c>
      <c r="E8218">
        <v>0</v>
      </c>
      <c r="F8218" t="s">
        <v>11</v>
      </c>
      <c r="G8218" t="s">
        <v>24423</v>
      </c>
      <c r="H8218" t="s">
        <v>812</v>
      </c>
    </row>
    <row r="8219" spans="1:8" x14ac:dyDescent="0.35">
      <c r="A8219" t="s">
        <v>24497</v>
      </c>
      <c r="B8219" t="s">
        <v>1456</v>
      </c>
      <c r="C8219" t="s">
        <v>1457</v>
      </c>
      <c r="D8219">
        <v>3</v>
      </c>
      <c r="E8219">
        <v>1</v>
      </c>
      <c r="F8219" t="s">
        <v>11</v>
      </c>
      <c r="G8219" t="s">
        <v>24498</v>
      </c>
      <c r="H8219" t="s">
        <v>19295</v>
      </c>
    </row>
    <row r="8220" spans="1:8" x14ac:dyDescent="0.35">
      <c r="A8220" t="s">
        <v>24532</v>
      </c>
      <c r="B8220" t="s">
        <v>18809</v>
      </c>
      <c r="C8220" t="s">
        <v>18810</v>
      </c>
      <c r="D8220">
        <v>3</v>
      </c>
      <c r="E8220">
        <v>0</v>
      </c>
      <c r="F8220" t="s">
        <v>11</v>
      </c>
      <c r="G8220" t="s">
        <v>24533</v>
      </c>
      <c r="H8220" t="s">
        <v>18</v>
      </c>
    </row>
    <row r="8221" spans="1:8" x14ac:dyDescent="0.35">
      <c r="A8221" t="s">
        <v>24553</v>
      </c>
      <c r="B8221" t="s">
        <v>662</v>
      </c>
      <c r="C8221" t="s">
        <v>663</v>
      </c>
      <c r="D8221">
        <v>3</v>
      </c>
      <c r="E8221">
        <v>2</v>
      </c>
      <c r="F8221" t="s">
        <v>11</v>
      </c>
      <c r="G8221" t="s">
        <v>24554</v>
      </c>
      <c r="H8221" t="s">
        <v>78</v>
      </c>
    </row>
    <row r="8222" spans="1:8" x14ac:dyDescent="0.35">
      <c r="A8222" t="s">
        <v>24563</v>
      </c>
      <c r="B8222" t="s">
        <v>2017</v>
      </c>
      <c r="C8222" t="s">
        <v>2018</v>
      </c>
      <c r="D8222">
        <v>3</v>
      </c>
      <c r="E8222">
        <v>0</v>
      </c>
      <c r="F8222" t="s">
        <v>11</v>
      </c>
      <c r="G8222" t="s">
        <v>24562</v>
      </c>
      <c r="H8222" t="s">
        <v>24564</v>
      </c>
    </row>
    <row r="8223" spans="1:8" x14ac:dyDescent="0.35">
      <c r="A8223" t="s">
        <v>24572</v>
      </c>
      <c r="B8223" t="s">
        <v>2166</v>
      </c>
      <c r="C8223" t="s">
        <v>2167</v>
      </c>
      <c r="D8223">
        <v>3</v>
      </c>
      <c r="E8223">
        <v>3</v>
      </c>
      <c r="F8223" t="s">
        <v>11</v>
      </c>
      <c r="G8223" t="s">
        <v>24573</v>
      </c>
      <c r="H8223" t="s">
        <v>15757</v>
      </c>
    </row>
    <row r="8224" spans="1:8" x14ac:dyDescent="0.35">
      <c r="A8224" t="s">
        <v>24595</v>
      </c>
      <c r="B8224" t="s">
        <v>22467</v>
      </c>
      <c r="C8224" t="s">
        <v>22468</v>
      </c>
      <c r="D8224">
        <v>3</v>
      </c>
      <c r="E8224">
        <v>1</v>
      </c>
      <c r="F8224" t="s">
        <v>11</v>
      </c>
      <c r="G8224" t="s">
        <v>24596</v>
      </c>
      <c r="H8224" t="s">
        <v>9837</v>
      </c>
    </row>
    <row r="8225" spans="1:8" x14ac:dyDescent="0.35">
      <c r="A8225" t="s">
        <v>24607</v>
      </c>
      <c r="B8225" t="s">
        <v>4656</v>
      </c>
      <c r="C8225" t="s">
        <v>4657</v>
      </c>
      <c r="D8225">
        <v>3</v>
      </c>
      <c r="E8225">
        <v>2</v>
      </c>
      <c r="F8225" t="s">
        <v>11</v>
      </c>
      <c r="G8225" t="s">
        <v>24608</v>
      </c>
      <c r="H8225" t="s">
        <v>53</v>
      </c>
    </row>
    <row r="8226" spans="1:8" x14ac:dyDescent="0.35">
      <c r="A8226" t="s">
        <v>24616</v>
      </c>
      <c r="B8226" t="s">
        <v>10925</v>
      </c>
      <c r="C8226" t="s">
        <v>10926</v>
      </c>
      <c r="D8226">
        <v>3</v>
      </c>
      <c r="E8226">
        <v>0</v>
      </c>
      <c r="F8226" t="s">
        <v>11</v>
      </c>
      <c r="G8226" t="s">
        <v>24617</v>
      </c>
      <c r="H8226" t="s">
        <v>22674</v>
      </c>
    </row>
    <row r="8227" spans="1:8" x14ac:dyDescent="0.35">
      <c r="A8227" t="s">
        <v>24739</v>
      </c>
      <c r="B8227" t="s">
        <v>24740</v>
      </c>
      <c r="C8227" t="s">
        <v>24741</v>
      </c>
      <c r="D8227">
        <v>3</v>
      </c>
      <c r="E8227">
        <v>0</v>
      </c>
      <c r="F8227" t="s">
        <v>11</v>
      </c>
      <c r="G8227" t="s">
        <v>24738</v>
      </c>
      <c r="H8227" t="s">
        <v>24742</v>
      </c>
    </row>
    <row r="8228" spans="1:8" x14ac:dyDescent="0.35">
      <c r="A8228" t="s">
        <v>24747</v>
      </c>
      <c r="B8228" t="s">
        <v>24748</v>
      </c>
      <c r="C8228" t="s">
        <v>24749</v>
      </c>
      <c r="D8228">
        <v>3</v>
      </c>
      <c r="E8228">
        <v>2</v>
      </c>
      <c r="F8228" t="s">
        <v>11</v>
      </c>
      <c r="G8228" t="s">
        <v>24750</v>
      </c>
      <c r="H8228" t="s">
        <v>2279</v>
      </c>
    </row>
    <row r="8229" spans="1:8" x14ac:dyDescent="0.35">
      <c r="A8229" t="s">
        <v>24795</v>
      </c>
      <c r="B8229" t="s">
        <v>24796</v>
      </c>
      <c r="C8229" t="s">
        <v>24797</v>
      </c>
      <c r="D8229">
        <v>3</v>
      </c>
      <c r="E8229">
        <v>0</v>
      </c>
      <c r="F8229" t="s">
        <v>11</v>
      </c>
      <c r="G8229" t="s">
        <v>24794</v>
      </c>
      <c r="H8229" t="s">
        <v>11008</v>
      </c>
    </row>
    <row r="8230" spans="1:8" x14ac:dyDescent="0.35">
      <c r="A8230" t="s">
        <v>24818</v>
      </c>
      <c r="B8230" t="s">
        <v>436</v>
      </c>
      <c r="C8230" t="s">
        <v>437</v>
      </c>
      <c r="D8230">
        <v>3</v>
      </c>
      <c r="E8230">
        <v>2</v>
      </c>
      <c r="F8230" t="s">
        <v>11</v>
      </c>
      <c r="G8230" t="s">
        <v>24819</v>
      </c>
      <c r="H8230" t="s">
        <v>812</v>
      </c>
    </row>
    <row r="8231" spans="1:8" x14ac:dyDescent="0.35">
      <c r="A8231" t="s">
        <v>24844</v>
      </c>
      <c r="B8231" t="s">
        <v>10925</v>
      </c>
      <c r="C8231" t="s">
        <v>10926</v>
      </c>
      <c r="D8231">
        <v>3</v>
      </c>
      <c r="E8231">
        <v>0</v>
      </c>
      <c r="F8231" t="s">
        <v>11</v>
      </c>
      <c r="G8231" t="s">
        <v>24845</v>
      </c>
      <c r="H8231" t="s">
        <v>7770</v>
      </c>
    </row>
    <row r="8232" spans="1:8" x14ac:dyDescent="0.35">
      <c r="A8232" t="s">
        <v>24872</v>
      </c>
      <c r="B8232" t="s">
        <v>10925</v>
      </c>
      <c r="C8232" t="s">
        <v>10926</v>
      </c>
      <c r="D8232">
        <v>3</v>
      </c>
      <c r="E8232">
        <v>0</v>
      </c>
      <c r="F8232" t="s">
        <v>11</v>
      </c>
      <c r="G8232" t="s">
        <v>24873</v>
      </c>
      <c r="H8232" t="s">
        <v>143</v>
      </c>
    </row>
    <row r="8233" spans="1:8" x14ac:dyDescent="0.35">
      <c r="A8233" t="s">
        <v>24945</v>
      </c>
      <c r="B8233" t="s">
        <v>10925</v>
      </c>
      <c r="C8233" t="s">
        <v>10926</v>
      </c>
      <c r="D8233">
        <v>3</v>
      </c>
      <c r="E8233">
        <v>0</v>
      </c>
      <c r="F8233" t="s">
        <v>11</v>
      </c>
      <c r="G8233" t="s">
        <v>24946</v>
      </c>
      <c r="H8233" t="s">
        <v>24947</v>
      </c>
    </row>
    <row r="8234" spans="1:8" x14ac:dyDescent="0.35">
      <c r="A8234" t="s">
        <v>24953</v>
      </c>
      <c r="B8234" t="s">
        <v>5014</v>
      </c>
      <c r="C8234" t="s">
        <v>5015</v>
      </c>
      <c r="D8234">
        <v>3</v>
      </c>
      <c r="E8234">
        <v>1</v>
      </c>
      <c r="F8234" t="s">
        <v>11</v>
      </c>
      <c r="G8234" t="s">
        <v>24952</v>
      </c>
      <c r="H8234" t="s">
        <v>3541</v>
      </c>
    </row>
    <row r="8235" spans="1:8" x14ac:dyDescent="0.35">
      <c r="A8235" t="s">
        <v>24962</v>
      </c>
      <c r="B8235" t="s">
        <v>1263</v>
      </c>
      <c r="C8235" t="s">
        <v>1264</v>
      </c>
      <c r="D8235">
        <v>3</v>
      </c>
      <c r="E8235">
        <v>1</v>
      </c>
      <c r="F8235" t="s">
        <v>11</v>
      </c>
      <c r="G8235" t="s">
        <v>24963</v>
      </c>
      <c r="H8235" t="s">
        <v>53</v>
      </c>
    </row>
    <row r="8236" spans="1:8" x14ac:dyDescent="0.35">
      <c r="A8236" t="s">
        <v>24997</v>
      </c>
      <c r="B8236" t="s">
        <v>10925</v>
      </c>
      <c r="C8236" t="s">
        <v>10926</v>
      </c>
      <c r="D8236">
        <v>3</v>
      </c>
      <c r="E8236">
        <v>0</v>
      </c>
      <c r="F8236" t="s">
        <v>11</v>
      </c>
      <c r="G8236" t="s">
        <v>24998</v>
      </c>
      <c r="H8236" t="s">
        <v>143</v>
      </c>
    </row>
    <row r="8237" spans="1:8" x14ac:dyDescent="0.35">
      <c r="A8237" t="s">
        <v>25001</v>
      </c>
      <c r="B8237" t="s">
        <v>1180</v>
      </c>
      <c r="C8237" t="s">
        <v>1181</v>
      </c>
      <c r="D8237">
        <v>3</v>
      </c>
      <c r="E8237">
        <v>4</v>
      </c>
      <c r="F8237" t="s">
        <v>11</v>
      </c>
      <c r="G8237" t="s">
        <v>25002</v>
      </c>
      <c r="H8237" t="s">
        <v>3262</v>
      </c>
    </row>
    <row r="8238" spans="1:8" x14ac:dyDescent="0.35">
      <c r="A8238" t="s">
        <v>25068</v>
      </c>
      <c r="B8238" t="s">
        <v>352</v>
      </c>
      <c r="C8238" t="s">
        <v>353</v>
      </c>
      <c r="D8238">
        <v>3</v>
      </c>
      <c r="E8238">
        <v>2</v>
      </c>
      <c r="F8238" t="s">
        <v>11</v>
      </c>
      <c r="G8238" t="s">
        <v>25069</v>
      </c>
      <c r="H8238" t="s">
        <v>18</v>
      </c>
    </row>
    <row r="8239" spans="1:8" x14ac:dyDescent="0.35">
      <c r="A8239" t="s">
        <v>25097</v>
      </c>
      <c r="B8239" t="s">
        <v>25098</v>
      </c>
      <c r="C8239" t="s">
        <v>25099</v>
      </c>
      <c r="D8239">
        <v>3</v>
      </c>
      <c r="E8239">
        <v>2</v>
      </c>
      <c r="F8239" t="s">
        <v>11</v>
      </c>
      <c r="G8239" t="s">
        <v>25096</v>
      </c>
      <c r="H8239" t="s">
        <v>2810</v>
      </c>
    </row>
    <row r="8240" spans="1:8" x14ac:dyDescent="0.35">
      <c r="A8240" t="s">
        <v>25121</v>
      </c>
      <c r="B8240" t="s">
        <v>25122</v>
      </c>
      <c r="C8240" t="s">
        <v>25123</v>
      </c>
      <c r="D8240">
        <v>3</v>
      </c>
      <c r="E8240">
        <v>1</v>
      </c>
      <c r="F8240" t="s">
        <v>11</v>
      </c>
      <c r="G8240" t="s">
        <v>25124</v>
      </c>
      <c r="H8240" t="s">
        <v>826</v>
      </c>
    </row>
    <row r="8241" spans="1:8" x14ac:dyDescent="0.35">
      <c r="A8241" t="s">
        <v>25174</v>
      </c>
      <c r="B8241" t="s">
        <v>25175</v>
      </c>
      <c r="C8241" t="s">
        <v>25176</v>
      </c>
      <c r="D8241">
        <v>3</v>
      </c>
      <c r="E8241">
        <v>2</v>
      </c>
      <c r="F8241" t="s">
        <v>11</v>
      </c>
      <c r="G8241" t="s">
        <v>25177</v>
      </c>
      <c r="H8241" t="s">
        <v>209</v>
      </c>
    </row>
    <row r="8242" spans="1:8" x14ac:dyDescent="0.35">
      <c r="A8242" t="s">
        <v>25179</v>
      </c>
      <c r="B8242" t="s">
        <v>11431</v>
      </c>
      <c r="C8242" t="s">
        <v>11432</v>
      </c>
      <c r="D8242">
        <v>3</v>
      </c>
      <c r="E8242">
        <v>2</v>
      </c>
      <c r="F8242" t="s">
        <v>11</v>
      </c>
      <c r="G8242" t="s">
        <v>25180</v>
      </c>
      <c r="H8242" t="s">
        <v>4746</v>
      </c>
    </row>
    <row r="8243" spans="1:8" x14ac:dyDescent="0.35">
      <c r="A8243" t="s">
        <v>25220</v>
      </c>
      <c r="B8243" t="s">
        <v>13583</v>
      </c>
      <c r="C8243" t="s">
        <v>13584</v>
      </c>
      <c r="D8243">
        <v>3</v>
      </c>
      <c r="E8243">
        <v>0</v>
      </c>
      <c r="F8243" t="s">
        <v>11</v>
      </c>
      <c r="G8243" t="s">
        <v>25221</v>
      </c>
      <c r="H8243" t="s">
        <v>4327</v>
      </c>
    </row>
    <row r="8244" spans="1:8" x14ac:dyDescent="0.35">
      <c r="A8244" t="s">
        <v>25250</v>
      </c>
      <c r="B8244" t="s">
        <v>25251</v>
      </c>
      <c r="C8244" t="s">
        <v>25252</v>
      </c>
      <c r="D8244">
        <v>3</v>
      </c>
      <c r="E8244">
        <v>0</v>
      </c>
      <c r="F8244" t="s">
        <v>11</v>
      </c>
      <c r="G8244" t="s">
        <v>25253</v>
      </c>
      <c r="H8244" t="s">
        <v>5794</v>
      </c>
    </row>
    <row r="8245" spans="1:8" x14ac:dyDescent="0.35">
      <c r="A8245" t="s">
        <v>25257</v>
      </c>
      <c r="B8245" t="s">
        <v>25258</v>
      </c>
      <c r="C8245" t="s">
        <v>25259</v>
      </c>
      <c r="D8245">
        <v>3</v>
      </c>
      <c r="E8245">
        <v>0</v>
      </c>
      <c r="F8245" t="s">
        <v>11</v>
      </c>
      <c r="G8245" t="s">
        <v>25256</v>
      </c>
      <c r="H8245" t="s">
        <v>2667</v>
      </c>
    </row>
    <row r="8246" spans="1:8" x14ac:dyDescent="0.35">
      <c r="A8246" t="s">
        <v>25275</v>
      </c>
      <c r="B8246" t="s">
        <v>215</v>
      </c>
      <c r="C8246" t="s">
        <v>216</v>
      </c>
      <c r="D8246">
        <v>3</v>
      </c>
      <c r="E8246">
        <v>3</v>
      </c>
      <c r="F8246" t="s">
        <v>11</v>
      </c>
      <c r="G8246" t="s">
        <v>25276</v>
      </c>
      <c r="H8246" t="s">
        <v>53</v>
      </c>
    </row>
    <row r="8247" spans="1:8" x14ac:dyDescent="0.35">
      <c r="A8247" t="s">
        <v>25356</v>
      </c>
      <c r="B8247" t="s">
        <v>714</v>
      </c>
      <c r="C8247" t="s">
        <v>715</v>
      </c>
      <c r="D8247">
        <v>3</v>
      </c>
      <c r="E8247">
        <v>2</v>
      </c>
      <c r="F8247" t="s">
        <v>11</v>
      </c>
      <c r="G8247" t="s">
        <v>25357</v>
      </c>
      <c r="H8247" t="s">
        <v>251</v>
      </c>
    </row>
    <row r="8248" spans="1:8" x14ac:dyDescent="0.35">
      <c r="A8248" t="s">
        <v>25380</v>
      </c>
      <c r="B8248" t="s">
        <v>14883</v>
      </c>
      <c r="C8248" t="s">
        <v>14884</v>
      </c>
      <c r="D8248">
        <v>3</v>
      </c>
      <c r="E8248">
        <v>0</v>
      </c>
      <c r="F8248" t="s">
        <v>11</v>
      </c>
      <c r="G8248" t="s">
        <v>25381</v>
      </c>
      <c r="H8248" t="s">
        <v>5956</v>
      </c>
    </row>
    <row r="8249" spans="1:8" x14ac:dyDescent="0.35">
      <c r="A8249" t="s">
        <v>25408</v>
      </c>
      <c r="B8249" t="s">
        <v>25402</v>
      </c>
      <c r="C8249" t="s">
        <v>25403</v>
      </c>
      <c r="D8249">
        <v>3</v>
      </c>
      <c r="E8249">
        <v>2</v>
      </c>
      <c r="F8249" t="s">
        <v>11</v>
      </c>
      <c r="G8249" t="s">
        <v>25409</v>
      </c>
      <c r="H8249" t="s">
        <v>251</v>
      </c>
    </row>
    <row r="8250" spans="1:8" x14ac:dyDescent="0.35">
      <c r="A8250" t="s">
        <v>25425</v>
      </c>
      <c r="B8250" t="s">
        <v>18511</v>
      </c>
      <c r="C8250" t="s">
        <v>18512</v>
      </c>
      <c r="D8250">
        <v>3</v>
      </c>
      <c r="E8250">
        <v>2</v>
      </c>
      <c r="F8250" t="s">
        <v>11</v>
      </c>
      <c r="G8250" t="s">
        <v>25426</v>
      </c>
      <c r="H8250" t="s">
        <v>3871</v>
      </c>
    </row>
    <row r="8251" spans="1:8" x14ac:dyDescent="0.35">
      <c r="A8251" t="s">
        <v>25439</v>
      </c>
      <c r="B8251" t="s">
        <v>6495</v>
      </c>
      <c r="C8251" t="s">
        <v>6496</v>
      </c>
      <c r="D8251">
        <v>3</v>
      </c>
      <c r="E8251">
        <v>1</v>
      </c>
      <c r="F8251" t="s">
        <v>11</v>
      </c>
      <c r="G8251" t="s">
        <v>25440</v>
      </c>
      <c r="H8251" t="s">
        <v>2787</v>
      </c>
    </row>
    <row r="8252" spans="1:8" x14ac:dyDescent="0.35">
      <c r="A8252" t="s">
        <v>25453</v>
      </c>
      <c r="B8252" t="s">
        <v>2614</v>
      </c>
      <c r="C8252" t="s">
        <v>2613</v>
      </c>
      <c r="D8252">
        <v>3</v>
      </c>
      <c r="E8252">
        <v>0</v>
      </c>
      <c r="F8252" t="s">
        <v>11</v>
      </c>
      <c r="G8252" t="s">
        <v>25454</v>
      </c>
      <c r="H8252" t="s">
        <v>4947</v>
      </c>
    </row>
    <row r="8253" spans="1:8" x14ac:dyDescent="0.35">
      <c r="A8253" t="s">
        <v>25486</v>
      </c>
      <c r="B8253" t="s">
        <v>758</v>
      </c>
      <c r="C8253" t="s">
        <v>759</v>
      </c>
      <c r="D8253">
        <v>3</v>
      </c>
      <c r="E8253">
        <v>0</v>
      </c>
      <c r="F8253" t="s">
        <v>11</v>
      </c>
      <c r="G8253" t="s">
        <v>25487</v>
      </c>
      <c r="H8253" t="s">
        <v>18</v>
      </c>
    </row>
    <row r="8254" spans="1:8" x14ac:dyDescent="0.35">
      <c r="A8254" t="s">
        <v>25592</v>
      </c>
      <c r="B8254" t="s">
        <v>7817</v>
      </c>
      <c r="C8254" t="s">
        <v>7818</v>
      </c>
      <c r="D8254">
        <v>3</v>
      </c>
      <c r="E8254">
        <v>0</v>
      </c>
      <c r="F8254" t="s">
        <v>11</v>
      </c>
      <c r="G8254" t="e">
        <f>- чего ради Ты заводишь разговоры со змеями?</f>
        <v>#NAME?</v>
      </c>
      <c r="H8254" t="s">
        <v>5277</v>
      </c>
    </row>
    <row r="8255" spans="1:8" x14ac:dyDescent="0.35">
      <c r="A8255" t="s">
        <v>25707</v>
      </c>
      <c r="B8255" t="s">
        <v>994</v>
      </c>
      <c r="C8255" t="s">
        <v>995</v>
      </c>
      <c r="D8255">
        <v>3</v>
      </c>
      <c r="E8255">
        <v>2</v>
      </c>
      <c r="F8255" t="s">
        <v>11</v>
      </c>
      <c r="G8255" t="s">
        <v>25708</v>
      </c>
      <c r="H8255" t="s">
        <v>6854</v>
      </c>
    </row>
    <row r="8256" spans="1:8" x14ac:dyDescent="0.35">
      <c r="A8256" t="s">
        <v>25728</v>
      </c>
      <c r="B8256" t="s">
        <v>1580</v>
      </c>
      <c r="C8256" t="s">
        <v>1581</v>
      </c>
      <c r="D8256">
        <v>3</v>
      </c>
      <c r="E8256">
        <v>4</v>
      </c>
      <c r="F8256" t="s">
        <v>11</v>
      </c>
      <c r="G8256" t="s">
        <v>25729</v>
      </c>
      <c r="H8256" t="s">
        <v>2332</v>
      </c>
    </row>
    <row r="8257" spans="1:8" x14ac:dyDescent="0.35">
      <c r="A8257" t="s">
        <v>25817</v>
      </c>
      <c r="B8257" t="s">
        <v>25818</v>
      </c>
      <c r="C8257" t="s">
        <v>25819</v>
      </c>
      <c r="D8257">
        <v>3</v>
      </c>
      <c r="E8257">
        <v>2</v>
      </c>
      <c r="F8257" t="s">
        <v>11</v>
      </c>
      <c r="G8257" t="s">
        <v>25816</v>
      </c>
      <c r="H8257" t="s">
        <v>1576</v>
      </c>
    </row>
    <row r="8258" spans="1:8" x14ac:dyDescent="0.35">
      <c r="A8258" t="s">
        <v>25823</v>
      </c>
      <c r="B8258" t="s">
        <v>2054</v>
      </c>
      <c r="C8258" t="s">
        <v>2055</v>
      </c>
      <c r="D8258">
        <v>3</v>
      </c>
      <c r="E8258">
        <v>3</v>
      </c>
      <c r="F8258" t="s">
        <v>11</v>
      </c>
      <c r="G8258" t="s">
        <v>25824</v>
      </c>
      <c r="H8258" t="s">
        <v>712</v>
      </c>
    </row>
    <row r="8259" spans="1:8" x14ac:dyDescent="0.35">
      <c r="A8259" t="s">
        <v>25882</v>
      </c>
      <c r="B8259" t="s">
        <v>10581</v>
      </c>
      <c r="C8259" t="s">
        <v>10582</v>
      </c>
      <c r="D8259">
        <v>3</v>
      </c>
      <c r="E8259">
        <v>0</v>
      </c>
      <c r="F8259" t="s">
        <v>11</v>
      </c>
      <c r="G8259" t="s">
        <v>25881</v>
      </c>
      <c r="H8259" t="s">
        <v>1122</v>
      </c>
    </row>
    <row r="8260" spans="1:8" x14ac:dyDescent="0.35">
      <c r="A8260" t="s">
        <v>25919</v>
      </c>
      <c r="B8260" t="s">
        <v>25920</v>
      </c>
      <c r="C8260" t="s">
        <v>25921</v>
      </c>
      <c r="D8260">
        <v>3</v>
      </c>
      <c r="E8260">
        <v>3</v>
      </c>
      <c r="F8260" t="s">
        <v>11</v>
      </c>
      <c r="G8260" t="s">
        <v>25922</v>
      </c>
      <c r="H8260" t="s">
        <v>15518</v>
      </c>
    </row>
    <row r="8261" spans="1:8" x14ac:dyDescent="0.35">
      <c r="A8261" t="s">
        <v>26020</v>
      </c>
      <c r="B8261" t="s">
        <v>13353</v>
      </c>
      <c r="C8261" t="s">
        <v>13354</v>
      </c>
      <c r="D8261">
        <v>3</v>
      </c>
      <c r="E8261">
        <v>1</v>
      </c>
      <c r="F8261" t="s">
        <v>11</v>
      </c>
      <c r="G8261" t="s">
        <v>26021</v>
      </c>
      <c r="H8261" t="s">
        <v>171</v>
      </c>
    </row>
    <row r="8262" spans="1:8" x14ac:dyDescent="0.35">
      <c r="A8262" t="s">
        <v>26042</v>
      </c>
      <c r="B8262" t="s">
        <v>13011</v>
      </c>
      <c r="C8262" t="s">
        <v>13012</v>
      </c>
      <c r="D8262">
        <v>3</v>
      </c>
      <c r="E8262">
        <v>2</v>
      </c>
      <c r="F8262" t="s">
        <v>11</v>
      </c>
      <c r="G8262" t="s">
        <v>26043</v>
      </c>
      <c r="H8262" t="s">
        <v>4441</v>
      </c>
    </row>
    <row r="8263" spans="1:8" x14ac:dyDescent="0.35">
      <c r="A8263" t="s">
        <v>26053</v>
      </c>
      <c r="B8263" t="s">
        <v>2241</v>
      </c>
      <c r="C8263" t="s">
        <v>2242</v>
      </c>
      <c r="D8263">
        <v>3</v>
      </c>
      <c r="E8263">
        <v>2</v>
      </c>
      <c r="F8263" t="s">
        <v>11</v>
      </c>
      <c r="G8263" t="s">
        <v>26054</v>
      </c>
      <c r="H8263" t="s">
        <v>26055</v>
      </c>
    </row>
    <row r="8264" spans="1:8" x14ac:dyDescent="0.35">
      <c r="A8264" t="s">
        <v>26129</v>
      </c>
      <c r="B8264" t="s">
        <v>5098</v>
      </c>
      <c r="C8264" t="s">
        <v>5099</v>
      </c>
      <c r="D8264">
        <v>3</v>
      </c>
      <c r="E8264">
        <v>0</v>
      </c>
      <c r="F8264" t="s">
        <v>11</v>
      </c>
      <c r="G8264" t="s">
        <v>26128</v>
      </c>
      <c r="H8264" t="s">
        <v>26130</v>
      </c>
    </row>
    <row r="8265" spans="1:8" x14ac:dyDescent="0.35">
      <c r="A8265" t="s">
        <v>26171</v>
      </c>
      <c r="B8265" t="s">
        <v>662</v>
      </c>
      <c r="C8265" t="s">
        <v>663</v>
      </c>
      <c r="D8265">
        <v>3</v>
      </c>
      <c r="E8265">
        <v>1</v>
      </c>
      <c r="F8265" t="s">
        <v>11</v>
      </c>
      <c r="G8265" t="s">
        <v>26172</v>
      </c>
      <c r="H8265" t="s">
        <v>18</v>
      </c>
    </row>
    <row r="8266" spans="1:8" x14ac:dyDescent="0.35">
      <c r="A8266" t="s">
        <v>26175</v>
      </c>
      <c r="B8266" t="s">
        <v>6682</v>
      </c>
      <c r="C8266" t="s">
        <v>6683</v>
      </c>
      <c r="D8266">
        <v>3</v>
      </c>
      <c r="E8266">
        <v>2</v>
      </c>
      <c r="F8266" t="s">
        <v>11</v>
      </c>
      <c r="G8266" t="s">
        <v>26176</v>
      </c>
      <c r="H8266" t="s">
        <v>26177</v>
      </c>
    </row>
    <row r="8267" spans="1:8" x14ac:dyDescent="0.35">
      <c r="A8267" t="s">
        <v>26191</v>
      </c>
      <c r="B8267" t="s">
        <v>26192</v>
      </c>
      <c r="C8267" t="s">
        <v>26193</v>
      </c>
      <c r="D8267">
        <v>3</v>
      </c>
      <c r="E8267">
        <v>0</v>
      </c>
      <c r="F8267" t="s">
        <v>11</v>
      </c>
      <c r="G8267" t="s">
        <v>26194</v>
      </c>
      <c r="H8267" t="s">
        <v>26195</v>
      </c>
    </row>
    <row r="8268" spans="1:8" x14ac:dyDescent="0.35">
      <c r="A8268" t="s">
        <v>26226</v>
      </c>
      <c r="B8268" t="s">
        <v>459</v>
      </c>
      <c r="C8268" t="s">
        <v>458</v>
      </c>
      <c r="D8268">
        <v>3</v>
      </c>
      <c r="E8268">
        <v>0</v>
      </c>
      <c r="F8268" t="s">
        <v>11</v>
      </c>
      <c r="G8268" t="s">
        <v>26227</v>
      </c>
      <c r="H8268" t="s">
        <v>2648</v>
      </c>
    </row>
    <row r="8269" spans="1:8" x14ac:dyDescent="0.35">
      <c r="A8269" t="s">
        <v>26259</v>
      </c>
      <c r="B8269" t="s">
        <v>583</v>
      </c>
      <c r="C8269" t="s">
        <v>584</v>
      </c>
      <c r="D8269">
        <v>3</v>
      </c>
      <c r="E8269">
        <v>3</v>
      </c>
      <c r="F8269" t="s">
        <v>11</v>
      </c>
      <c r="G8269" t="s">
        <v>26260</v>
      </c>
      <c r="H8269" t="s">
        <v>969</v>
      </c>
    </row>
    <row r="8270" spans="1:8" x14ac:dyDescent="0.35">
      <c r="A8270" t="s">
        <v>26286</v>
      </c>
      <c r="B8270" t="s">
        <v>16671</v>
      </c>
      <c r="C8270" t="s">
        <v>16672</v>
      </c>
      <c r="D8270">
        <v>3</v>
      </c>
      <c r="E8270">
        <v>0</v>
      </c>
      <c r="F8270" t="s">
        <v>11</v>
      </c>
      <c r="G8270" t="s">
        <v>26287</v>
      </c>
      <c r="H8270" t="s">
        <v>22699</v>
      </c>
    </row>
    <row r="8271" spans="1:8" x14ac:dyDescent="0.35">
      <c r="A8271" t="s">
        <v>26296</v>
      </c>
      <c r="B8271" t="s">
        <v>26297</v>
      </c>
      <c r="C8271" t="s">
        <v>26298</v>
      </c>
      <c r="D8271">
        <v>3</v>
      </c>
      <c r="E8271">
        <v>2</v>
      </c>
      <c r="F8271" t="s">
        <v>11</v>
      </c>
      <c r="G8271" t="s">
        <v>26299</v>
      </c>
      <c r="H8271" t="s">
        <v>13901</v>
      </c>
    </row>
    <row r="8272" spans="1:8" x14ac:dyDescent="0.35">
      <c r="A8272" t="s">
        <v>26313</v>
      </c>
      <c r="B8272" t="s">
        <v>26076</v>
      </c>
      <c r="C8272" t="s">
        <v>26077</v>
      </c>
      <c r="D8272">
        <v>3</v>
      </c>
      <c r="E8272">
        <v>2</v>
      </c>
      <c r="F8272" t="s">
        <v>11</v>
      </c>
      <c r="G8272" t="s">
        <v>26314</v>
      </c>
      <c r="H8272" t="s">
        <v>703</v>
      </c>
    </row>
    <row r="8273" spans="1:8" x14ac:dyDescent="0.35">
      <c r="A8273" t="s">
        <v>26332</v>
      </c>
      <c r="B8273" t="s">
        <v>2456</v>
      </c>
      <c r="C8273" t="s">
        <v>2457</v>
      </c>
      <c r="D8273">
        <v>3</v>
      </c>
      <c r="E8273">
        <v>2</v>
      </c>
      <c r="F8273" t="s">
        <v>11</v>
      </c>
      <c r="G8273" t="s">
        <v>26333</v>
      </c>
      <c r="H8273" t="s">
        <v>1293</v>
      </c>
    </row>
    <row r="8274" spans="1:8" x14ac:dyDescent="0.35">
      <c r="A8274" t="s">
        <v>26360</v>
      </c>
      <c r="B8274" t="s">
        <v>100</v>
      </c>
      <c r="C8274" t="s">
        <v>101</v>
      </c>
      <c r="D8274">
        <v>3</v>
      </c>
      <c r="E8274">
        <v>1</v>
      </c>
      <c r="F8274" t="s">
        <v>11</v>
      </c>
      <c r="G8274" t="s">
        <v>26361</v>
      </c>
      <c r="H8274" t="s">
        <v>251</v>
      </c>
    </row>
    <row r="8275" spans="1:8" x14ac:dyDescent="0.35">
      <c r="A8275" t="s">
        <v>26370</v>
      </c>
      <c r="B8275" t="s">
        <v>5374</v>
      </c>
      <c r="C8275" t="s">
        <v>5373</v>
      </c>
      <c r="D8275">
        <v>3</v>
      </c>
      <c r="E8275">
        <v>2</v>
      </c>
      <c r="F8275" t="s">
        <v>11</v>
      </c>
      <c r="G8275" t="s">
        <v>26371</v>
      </c>
      <c r="H8275" t="s">
        <v>251</v>
      </c>
    </row>
    <row r="8276" spans="1:8" x14ac:dyDescent="0.35">
      <c r="A8276" t="s">
        <v>26391</v>
      </c>
      <c r="B8276" t="s">
        <v>758</v>
      </c>
      <c r="C8276" t="s">
        <v>759</v>
      </c>
      <c r="D8276">
        <v>3</v>
      </c>
      <c r="E8276">
        <v>0</v>
      </c>
      <c r="F8276" t="s">
        <v>11</v>
      </c>
      <c r="G8276" t="s">
        <v>26392</v>
      </c>
      <c r="H8276" t="s">
        <v>18</v>
      </c>
    </row>
    <row r="8277" spans="1:8" x14ac:dyDescent="0.35">
      <c r="A8277" t="s">
        <v>26393</v>
      </c>
      <c r="B8277" t="s">
        <v>1014</v>
      </c>
      <c r="C8277" t="s">
        <v>1015</v>
      </c>
      <c r="D8277">
        <v>3</v>
      </c>
      <c r="E8277">
        <v>0</v>
      </c>
      <c r="F8277" t="s">
        <v>11</v>
      </c>
      <c r="G8277" t="s">
        <v>26394</v>
      </c>
      <c r="H8277" t="s">
        <v>1133</v>
      </c>
    </row>
    <row r="8278" spans="1:8" x14ac:dyDescent="0.35">
      <c r="A8278" t="s">
        <v>26435</v>
      </c>
      <c r="B8278" t="s">
        <v>4681</v>
      </c>
      <c r="C8278" t="s">
        <v>4682</v>
      </c>
      <c r="D8278">
        <v>3</v>
      </c>
      <c r="E8278">
        <v>1</v>
      </c>
      <c r="F8278" t="s">
        <v>11</v>
      </c>
      <c r="G8278" t="s">
        <v>26436</v>
      </c>
      <c r="H8278" t="s">
        <v>11379</v>
      </c>
    </row>
    <row r="8279" spans="1:8" x14ac:dyDescent="0.35">
      <c r="A8279" t="s">
        <v>26437</v>
      </c>
      <c r="B8279" t="s">
        <v>1607</v>
      </c>
      <c r="C8279" t="s">
        <v>1608</v>
      </c>
      <c r="D8279">
        <v>3</v>
      </c>
      <c r="E8279">
        <v>1</v>
      </c>
      <c r="F8279" t="s">
        <v>11</v>
      </c>
      <c r="G8279" t="s">
        <v>26438</v>
      </c>
      <c r="H8279" t="s">
        <v>3691</v>
      </c>
    </row>
    <row r="8280" spans="1:8" x14ac:dyDescent="0.35">
      <c r="A8280" t="s">
        <v>26441</v>
      </c>
      <c r="B8280" t="s">
        <v>2058</v>
      </c>
      <c r="C8280" t="s">
        <v>2057</v>
      </c>
      <c r="D8280">
        <v>3</v>
      </c>
      <c r="E8280">
        <v>2</v>
      </c>
      <c r="F8280" t="s">
        <v>11</v>
      </c>
      <c r="G8280" t="s">
        <v>26442</v>
      </c>
      <c r="H8280" t="s">
        <v>805</v>
      </c>
    </row>
    <row r="8281" spans="1:8" x14ac:dyDescent="0.35">
      <c r="A8281" t="s">
        <v>26492</v>
      </c>
      <c r="B8281" t="s">
        <v>2599</v>
      </c>
      <c r="C8281" t="s">
        <v>2600</v>
      </c>
      <c r="D8281">
        <v>3</v>
      </c>
      <c r="E8281">
        <v>0</v>
      </c>
      <c r="F8281" t="s">
        <v>11</v>
      </c>
      <c r="G8281" t="s">
        <v>26493</v>
      </c>
      <c r="H8281" t="s">
        <v>2602</v>
      </c>
    </row>
    <row r="8282" spans="1:8" x14ac:dyDescent="0.35">
      <c r="A8282" t="s">
        <v>26506</v>
      </c>
      <c r="B8282" t="s">
        <v>26507</v>
      </c>
      <c r="C8282" t="s">
        <v>26508</v>
      </c>
      <c r="D8282">
        <v>3</v>
      </c>
      <c r="E8282">
        <v>1</v>
      </c>
      <c r="F8282" t="s">
        <v>11</v>
      </c>
      <c r="G8282" t="s">
        <v>26509</v>
      </c>
      <c r="H8282" t="s">
        <v>26510</v>
      </c>
    </row>
    <row r="8283" spans="1:8" x14ac:dyDescent="0.35">
      <c r="A8283" t="s">
        <v>26518</v>
      </c>
      <c r="B8283" t="s">
        <v>20846</v>
      </c>
      <c r="C8283" t="s">
        <v>20847</v>
      </c>
      <c r="D8283">
        <v>3</v>
      </c>
      <c r="E8283">
        <v>0</v>
      </c>
      <c r="F8283" t="s">
        <v>11</v>
      </c>
      <c r="G8283" t="s">
        <v>26519</v>
      </c>
      <c r="H8283" t="s">
        <v>26520</v>
      </c>
    </row>
    <row r="8284" spans="1:8" x14ac:dyDescent="0.35">
      <c r="A8284" t="s">
        <v>26645</v>
      </c>
      <c r="B8284" t="s">
        <v>1640</v>
      </c>
      <c r="C8284" t="s">
        <v>1641</v>
      </c>
      <c r="D8284">
        <v>3</v>
      </c>
      <c r="E8284">
        <v>5</v>
      </c>
      <c r="F8284" t="s">
        <v>11</v>
      </c>
      <c r="G8284" t="s">
        <v>26646</v>
      </c>
      <c r="H8284" t="s">
        <v>2464</v>
      </c>
    </row>
    <row r="8285" spans="1:8" x14ac:dyDescent="0.35">
      <c r="A8285" t="s">
        <v>26649</v>
      </c>
      <c r="B8285" t="s">
        <v>6931</v>
      </c>
      <c r="C8285" t="s">
        <v>6932</v>
      </c>
      <c r="D8285">
        <v>3</v>
      </c>
      <c r="E8285">
        <v>2</v>
      </c>
      <c r="F8285" t="s">
        <v>11</v>
      </c>
      <c r="G8285" t="s">
        <v>26650</v>
      </c>
      <c r="H8285" t="s">
        <v>222</v>
      </c>
    </row>
    <row r="8286" spans="1:8" x14ac:dyDescent="0.35">
      <c r="A8286" t="s">
        <v>26652</v>
      </c>
      <c r="B8286" t="s">
        <v>95</v>
      </c>
      <c r="C8286" t="s">
        <v>96</v>
      </c>
      <c r="D8286">
        <v>3</v>
      </c>
      <c r="E8286">
        <v>3</v>
      </c>
      <c r="F8286" t="s">
        <v>11</v>
      </c>
      <c r="G8286" t="s">
        <v>26653</v>
      </c>
      <c r="H8286" t="s">
        <v>18</v>
      </c>
    </row>
    <row r="8287" spans="1:8" x14ac:dyDescent="0.35">
      <c r="A8287" t="s">
        <v>26676</v>
      </c>
      <c r="B8287" t="s">
        <v>2210</v>
      </c>
      <c r="C8287" t="s">
        <v>2211</v>
      </c>
      <c r="D8287">
        <v>3</v>
      </c>
      <c r="E8287">
        <v>0</v>
      </c>
      <c r="F8287" t="s">
        <v>11</v>
      </c>
      <c r="G8287" t="s">
        <v>26675</v>
      </c>
      <c r="H8287" t="s">
        <v>2997</v>
      </c>
    </row>
    <row r="8288" spans="1:8" x14ac:dyDescent="0.35">
      <c r="A8288" t="s">
        <v>26701</v>
      </c>
      <c r="B8288" t="s">
        <v>9758</v>
      </c>
      <c r="C8288" t="s">
        <v>9759</v>
      </c>
      <c r="D8288">
        <v>3</v>
      </c>
      <c r="E8288">
        <v>2</v>
      </c>
      <c r="F8288" t="s">
        <v>11</v>
      </c>
      <c r="G8288" t="s">
        <v>26702</v>
      </c>
      <c r="H8288" t="s">
        <v>2667</v>
      </c>
    </row>
    <row r="8289" spans="1:8" x14ac:dyDescent="0.35">
      <c r="A8289" t="s">
        <v>26708</v>
      </c>
      <c r="B8289" t="s">
        <v>26709</v>
      </c>
      <c r="C8289" t="s">
        <v>26710</v>
      </c>
      <c r="D8289">
        <v>3</v>
      </c>
      <c r="E8289">
        <v>11</v>
      </c>
      <c r="F8289" t="s">
        <v>11</v>
      </c>
      <c r="G8289" t="s">
        <v>26711</v>
      </c>
      <c r="H8289" t="s">
        <v>1558</v>
      </c>
    </row>
    <row r="8290" spans="1:8" x14ac:dyDescent="0.35">
      <c r="A8290" t="s">
        <v>26753</v>
      </c>
      <c r="B8290" t="s">
        <v>3911</v>
      </c>
      <c r="C8290" t="s">
        <v>3912</v>
      </c>
      <c r="D8290">
        <v>3</v>
      </c>
      <c r="E8290">
        <v>0</v>
      </c>
      <c r="F8290" t="s">
        <v>11</v>
      </c>
      <c r="G8290" t="s">
        <v>26754</v>
      </c>
      <c r="H8290" t="s">
        <v>8598</v>
      </c>
    </row>
    <row r="8291" spans="1:8" x14ac:dyDescent="0.35">
      <c r="A8291" t="s">
        <v>26777</v>
      </c>
      <c r="B8291" t="s">
        <v>26778</v>
      </c>
      <c r="C8291" t="s">
        <v>26779</v>
      </c>
      <c r="D8291">
        <v>3</v>
      </c>
      <c r="E8291">
        <v>0</v>
      </c>
      <c r="F8291" t="s">
        <v>11</v>
      </c>
      <c r="G8291" t="s">
        <v>26780</v>
      </c>
      <c r="H8291" t="s">
        <v>3262</v>
      </c>
    </row>
    <row r="8292" spans="1:8" x14ac:dyDescent="0.35">
      <c r="A8292" t="s">
        <v>26795</v>
      </c>
      <c r="B8292" t="s">
        <v>2626</v>
      </c>
      <c r="C8292" t="s">
        <v>2627</v>
      </c>
      <c r="D8292">
        <v>3</v>
      </c>
      <c r="E8292">
        <v>1</v>
      </c>
      <c r="F8292" t="s">
        <v>11</v>
      </c>
      <c r="G8292" t="s">
        <v>26796</v>
      </c>
      <c r="H8292" t="s">
        <v>2702</v>
      </c>
    </row>
    <row r="8293" spans="1:8" x14ac:dyDescent="0.35">
      <c r="A8293" t="s">
        <v>26830</v>
      </c>
      <c r="B8293" t="s">
        <v>26831</v>
      </c>
      <c r="C8293" t="s">
        <v>26832</v>
      </c>
      <c r="D8293">
        <v>3</v>
      </c>
      <c r="E8293">
        <v>2</v>
      </c>
      <c r="F8293" t="s">
        <v>11</v>
      </c>
      <c r="G8293" t="s">
        <v>26833</v>
      </c>
      <c r="H8293" t="s">
        <v>26834</v>
      </c>
    </row>
    <row r="8294" spans="1:8" x14ac:dyDescent="0.35">
      <c r="A8294" t="s">
        <v>26849</v>
      </c>
      <c r="B8294" t="s">
        <v>16634</v>
      </c>
      <c r="C8294" t="s">
        <v>16635</v>
      </c>
      <c r="D8294">
        <v>3</v>
      </c>
      <c r="E8294">
        <v>0</v>
      </c>
      <c r="F8294" t="s">
        <v>11</v>
      </c>
      <c r="G8294" t="s">
        <v>26850</v>
      </c>
      <c r="H8294" t="s">
        <v>3044</v>
      </c>
    </row>
    <row r="8295" spans="1:8" x14ac:dyDescent="0.35">
      <c r="A8295" t="s">
        <v>26887</v>
      </c>
      <c r="B8295" t="s">
        <v>1640</v>
      </c>
      <c r="C8295" t="s">
        <v>1641</v>
      </c>
      <c r="D8295">
        <v>3</v>
      </c>
      <c r="E8295">
        <v>0</v>
      </c>
      <c r="F8295" t="s">
        <v>11</v>
      </c>
      <c r="G8295" t="s">
        <v>26888</v>
      </c>
      <c r="H8295" t="s">
        <v>831</v>
      </c>
    </row>
    <row r="8296" spans="1:8" x14ac:dyDescent="0.35">
      <c r="A8296" t="s">
        <v>26909</v>
      </c>
      <c r="B8296" t="s">
        <v>1283</v>
      </c>
      <c r="C8296" t="s">
        <v>1284</v>
      </c>
      <c r="D8296">
        <v>3</v>
      </c>
      <c r="E8296">
        <v>1</v>
      </c>
      <c r="F8296" t="s">
        <v>11</v>
      </c>
      <c r="G8296" t="s">
        <v>26910</v>
      </c>
      <c r="H8296" t="s">
        <v>4942</v>
      </c>
    </row>
    <row r="8297" spans="1:8" x14ac:dyDescent="0.35">
      <c r="A8297" t="s">
        <v>26911</v>
      </c>
      <c r="B8297" t="s">
        <v>1283</v>
      </c>
      <c r="C8297" t="s">
        <v>1284</v>
      </c>
      <c r="D8297">
        <v>3</v>
      </c>
      <c r="E8297">
        <v>1</v>
      </c>
      <c r="F8297" t="s">
        <v>11</v>
      </c>
      <c r="G8297" t="s">
        <v>26910</v>
      </c>
      <c r="H8297" t="s">
        <v>4942</v>
      </c>
    </row>
    <row r="8298" spans="1:8" x14ac:dyDescent="0.35">
      <c r="A8298" t="s">
        <v>26916</v>
      </c>
      <c r="B8298" t="s">
        <v>2276</v>
      </c>
      <c r="C8298" t="s">
        <v>2277</v>
      </c>
      <c r="D8298">
        <v>3</v>
      </c>
      <c r="E8298">
        <v>2</v>
      </c>
      <c r="F8298" t="s">
        <v>11</v>
      </c>
      <c r="G8298" t="s">
        <v>26917</v>
      </c>
      <c r="H8298" t="s">
        <v>703</v>
      </c>
    </row>
    <row r="8299" spans="1:8" x14ac:dyDescent="0.35">
      <c r="A8299" t="s">
        <v>26933</v>
      </c>
      <c r="B8299" t="s">
        <v>3109</v>
      </c>
      <c r="C8299" t="s">
        <v>3110</v>
      </c>
      <c r="D8299">
        <v>3</v>
      </c>
      <c r="E8299">
        <v>0</v>
      </c>
      <c r="F8299" t="s">
        <v>11</v>
      </c>
      <c r="G8299" t="s">
        <v>26934</v>
      </c>
      <c r="H8299" t="s">
        <v>13899</v>
      </c>
    </row>
    <row r="8300" spans="1:8" x14ac:dyDescent="0.35">
      <c r="A8300" t="s">
        <v>27033</v>
      </c>
      <c r="B8300" t="s">
        <v>4815</v>
      </c>
      <c r="C8300" t="s">
        <v>4816</v>
      </c>
      <c r="D8300">
        <v>3</v>
      </c>
      <c r="E8300">
        <v>3</v>
      </c>
      <c r="F8300" t="s">
        <v>11</v>
      </c>
      <c r="G8300" t="s">
        <v>27034</v>
      </c>
      <c r="H8300" t="s">
        <v>2895</v>
      </c>
    </row>
    <row r="8301" spans="1:8" x14ac:dyDescent="0.35">
      <c r="A8301" t="s">
        <v>27052</v>
      </c>
      <c r="B8301" t="s">
        <v>1501</v>
      </c>
      <c r="C8301" t="s">
        <v>1502</v>
      </c>
      <c r="D8301">
        <v>3</v>
      </c>
      <c r="E8301">
        <v>2</v>
      </c>
      <c r="F8301" t="s">
        <v>11</v>
      </c>
      <c r="G8301" t="s">
        <v>27053</v>
      </c>
      <c r="H8301" t="s">
        <v>3289</v>
      </c>
    </row>
    <row r="8302" spans="1:8" x14ac:dyDescent="0.35">
      <c r="A8302" t="s">
        <v>27100</v>
      </c>
      <c r="B8302" t="s">
        <v>27101</v>
      </c>
      <c r="C8302" t="s">
        <v>27102</v>
      </c>
      <c r="D8302">
        <v>3</v>
      </c>
      <c r="E8302">
        <v>0</v>
      </c>
      <c r="F8302" t="s">
        <v>11</v>
      </c>
      <c r="G8302" t="s">
        <v>27103</v>
      </c>
      <c r="H8302" t="s">
        <v>11937</v>
      </c>
    </row>
    <row r="8303" spans="1:8" x14ac:dyDescent="0.35">
      <c r="A8303" t="s">
        <v>27139</v>
      </c>
      <c r="B8303" t="s">
        <v>3102</v>
      </c>
      <c r="C8303" t="s">
        <v>3103</v>
      </c>
      <c r="D8303">
        <v>3</v>
      </c>
      <c r="E8303">
        <v>2</v>
      </c>
      <c r="F8303" t="s">
        <v>11</v>
      </c>
      <c r="G8303" t="s">
        <v>27140</v>
      </c>
      <c r="H8303" t="s">
        <v>2895</v>
      </c>
    </row>
    <row r="8304" spans="1:8" x14ac:dyDescent="0.35">
      <c r="A8304" t="s">
        <v>27200</v>
      </c>
      <c r="B8304" t="s">
        <v>27201</v>
      </c>
      <c r="C8304" t="s">
        <v>27202</v>
      </c>
      <c r="D8304">
        <v>3</v>
      </c>
      <c r="E8304">
        <v>2</v>
      </c>
      <c r="F8304" t="s">
        <v>11</v>
      </c>
      <c r="G8304" t="s">
        <v>27203</v>
      </c>
      <c r="H8304" t="s">
        <v>8406</v>
      </c>
    </row>
    <row r="8305" spans="1:8" x14ac:dyDescent="0.35">
      <c r="A8305" t="s">
        <v>27219</v>
      </c>
      <c r="B8305" t="s">
        <v>15559</v>
      </c>
      <c r="C8305" t="s">
        <v>15560</v>
      </c>
      <c r="D8305">
        <v>3</v>
      </c>
      <c r="E8305">
        <v>0</v>
      </c>
      <c r="F8305" t="s">
        <v>11</v>
      </c>
      <c r="G8305" t="s">
        <v>27220</v>
      </c>
      <c r="H8305" t="s">
        <v>4305</v>
      </c>
    </row>
    <row r="8306" spans="1:8" x14ac:dyDescent="0.35">
      <c r="A8306" t="s">
        <v>27230</v>
      </c>
      <c r="B8306" t="s">
        <v>8185</v>
      </c>
      <c r="C8306" t="s">
        <v>8186</v>
      </c>
      <c r="D8306">
        <v>3</v>
      </c>
      <c r="E8306">
        <v>3</v>
      </c>
      <c r="F8306" t="s">
        <v>11</v>
      </c>
      <c r="G8306" t="s">
        <v>27228</v>
      </c>
      <c r="H8306" t="s">
        <v>27231</v>
      </c>
    </row>
    <row r="8307" spans="1:8" x14ac:dyDescent="0.35">
      <c r="A8307" t="s">
        <v>27240</v>
      </c>
      <c r="B8307" t="s">
        <v>5667</v>
      </c>
      <c r="C8307" t="s">
        <v>5668</v>
      </c>
      <c r="D8307">
        <v>3</v>
      </c>
      <c r="E8307">
        <v>1</v>
      </c>
      <c r="F8307" t="s">
        <v>11</v>
      </c>
      <c r="G8307" t="s">
        <v>27241</v>
      </c>
      <c r="H8307" t="s">
        <v>2898</v>
      </c>
    </row>
    <row r="8308" spans="1:8" x14ac:dyDescent="0.35">
      <c r="A8308" t="s">
        <v>27261</v>
      </c>
      <c r="B8308" t="s">
        <v>9829</v>
      </c>
      <c r="C8308" t="s">
        <v>9830</v>
      </c>
      <c r="D8308">
        <v>3</v>
      </c>
      <c r="E8308">
        <v>1</v>
      </c>
      <c r="F8308" t="s">
        <v>11</v>
      </c>
      <c r="G8308" t="s">
        <v>27262</v>
      </c>
      <c r="H8308" t="s">
        <v>6560</v>
      </c>
    </row>
    <row r="8309" spans="1:8" x14ac:dyDescent="0.35">
      <c r="A8309" t="s">
        <v>27373</v>
      </c>
      <c r="B8309" t="s">
        <v>14389</v>
      </c>
      <c r="C8309" t="s">
        <v>14388</v>
      </c>
      <c r="D8309">
        <v>3</v>
      </c>
      <c r="E8309">
        <v>2</v>
      </c>
      <c r="F8309" t="s">
        <v>11</v>
      </c>
      <c r="G8309" t="s">
        <v>27374</v>
      </c>
      <c r="H8309" t="s">
        <v>2667</v>
      </c>
    </row>
    <row r="8310" spans="1:8" x14ac:dyDescent="0.35">
      <c r="A8310" t="s">
        <v>27375</v>
      </c>
      <c r="B8310" t="s">
        <v>8916</v>
      </c>
      <c r="C8310" t="s">
        <v>8917</v>
      </c>
      <c r="D8310">
        <v>3</v>
      </c>
      <c r="E8310">
        <v>0</v>
      </c>
      <c r="F8310" t="s">
        <v>11</v>
      </c>
      <c r="G8310" t="s">
        <v>27376</v>
      </c>
      <c r="H8310" t="s">
        <v>3292</v>
      </c>
    </row>
    <row r="8311" spans="1:8" x14ac:dyDescent="0.35">
      <c r="A8311" t="s">
        <v>27406</v>
      </c>
      <c r="B8311" t="s">
        <v>21187</v>
      </c>
      <c r="C8311" t="s">
        <v>21188</v>
      </c>
      <c r="D8311">
        <v>3</v>
      </c>
      <c r="E8311">
        <v>2</v>
      </c>
      <c r="F8311" t="s">
        <v>11</v>
      </c>
      <c r="G8311" t="s">
        <v>27407</v>
      </c>
      <c r="H8311" t="s">
        <v>6440</v>
      </c>
    </row>
    <row r="8312" spans="1:8" x14ac:dyDescent="0.35">
      <c r="A8312" t="s">
        <v>27455</v>
      </c>
      <c r="B8312" t="s">
        <v>421</v>
      </c>
      <c r="C8312" t="s">
        <v>422</v>
      </c>
      <c r="D8312">
        <v>3</v>
      </c>
      <c r="E8312">
        <v>0</v>
      </c>
      <c r="F8312" t="s">
        <v>11</v>
      </c>
      <c r="G8312" t="s">
        <v>27453</v>
      </c>
      <c r="H8312" t="s">
        <v>304</v>
      </c>
    </row>
    <row r="8313" spans="1:8" x14ac:dyDescent="0.35">
      <c r="A8313" t="s">
        <v>27490</v>
      </c>
      <c r="B8313" t="s">
        <v>9470</v>
      </c>
      <c r="C8313" t="s">
        <v>9471</v>
      </c>
      <c r="D8313">
        <v>3</v>
      </c>
      <c r="E8313">
        <v>0</v>
      </c>
      <c r="F8313" t="s">
        <v>11</v>
      </c>
      <c r="G8313" t="s">
        <v>27491</v>
      </c>
      <c r="H8313" t="s">
        <v>490</v>
      </c>
    </row>
    <row r="8314" spans="1:8" x14ac:dyDescent="0.35">
      <c r="A8314" t="s">
        <v>27501</v>
      </c>
      <c r="B8314" t="s">
        <v>27502</v>
      </c>
      <c r="C8314" t="s">
        <v>27503</v>
      </c>
      <c r="D8314">
        <v>3</v>
      </c>
      <c r="E8314">
        <v>0</v>
      </c>
      <c r="F8314" t="s">
        <v>11</v>
      </c>
      <c r="G8314" t="s">
        <v>27504</v>
      </c>
      <c r="H8314" t="s">
        <v>4909</v>
      </c>
    </row>
    <row r="8315" spans="1:8" x14ac:dyDescent="0.35">
      <c r="A8315" t="s">
        <v>27523</v>
      </c>
      <c r="B8315" t="s">
        <v>261</v>
      </c>
      <c r="C8315" t="s">
        <v>262</v>
      </c>
      <c r="D8315">
        <v>3</v>
      </c>
      <c r="E8315">
        <v>1</v>
      </c>
      <c r="F8315" t="s">
        <v>11</v>
      </c>
      <c r="G8315" t="s">
        <v>27524</v>
      </c>
      <c r="H8315" t="s">
        <v>7810</v>
      </c>
    </row>
    <row r="8316" spans="1:8" x14ac:dyDescent="0.35">
      <c r="A8316" t="s">
        <v>27529</v>
      </c>
      <c r="B8316" t="s">
        <v>27530</v>
      </c>
      <c r="C8316" t="s">
        <v>27531</v>
      </c>
      <c r="D8316">
        <v>3</v>
      </c>
      <c r="E8316">
        <v>0</v>
      </c>
      <c r="F8316" t="s">
        <v>11</v>
      </c>
      <c r="G8316" t="s">
        <v>27532</v>
      </c>
      <c r="H8316" t="s">
        <v>805</v>
      </c>
    </row>
    <row r="8317" spans="1:8" x14ac:dyDescent="0.35">
      <c r="A8317" t="s">
        <v>27539</v>
      </c>
      <c r="B8317" t="s">
        <v>1946</v>
      </c>
      <c r="C8317" t="s">
        <v>1947</v>
      </c>
      <c r="D8317">
        <v>3</v>
      </c>
      <c r="E8317">
        <v>0</v>
      </c>
      <c r="F8317" t="s">
        <v>11</v>
      </c>
      <c r="G8317" t="s">
        <v>27538</v>
      </c>
      <c r="H8317" t="s">
        <v>196</v>
      </c>
    </row>
    <row r="8318" spans="1:8" x14ac:dyDescent="0.35">
      <c r="A8318" t="s">
        <v>27556</v>
      </c>
      <c r="B8318" t="s">
        <v>27557</v>
      </c>
      <c r="C8318" t="s">
        <v>27558</v>
      </c>
      <c r="D8318">
        <v>3</v>
      </c>
      <c r="E8318">
        <v>2</v>
      </c>
      <c r="F8318" t="s">
        <v>11</v>
      </c>
      <c r="G8318" t="s">
        <v>27559</v>
      </c>
      <c r="H8318" t="s">
        <v>209</v>
      </c>
    </row>
    <row r="8319" spans="1:8" x14ac:dyDescent="0.35">
      <c r="A8319" t="s">
        <v>27659</v>
      </c>
      <c r="B8319" t="s">
        <v>27660</v>
      </c>
      <c r="C8319" t="s">
        <v>27661</v>
      </c>
      <c r="D8319">
        <v>3</v>
      </c>
      <c r="E8319">
        <v>0</v>
      </c>
      <c r="F8319" t="s">
        <v>11</v>
      </c>
      <c r="G8319" t="s">
        <v>27662</v>
      </c>
      <c r="H8319" t="s">
        <v>20205</v>
      </c>
    </row>
    <row r="8320" spans="1:8" x14ac:dyDescent="0.35">
      <c r="A8320" t="s">
        <v>27669</v>
      </c>
      <c r="B8320" t="s">
        <v>3037</v>
      </c>
      <c r="C8320" t="s">
        <v>3038</v>
      </c>
      <c r="D8320">
        <v>3</v>
      </c>
      <c r="E8320">
        <v>3</v>
      </c>
      <c r="F8320" t="s">
        <v>11</v>
      </c>
      <c r="G8320" t="s">
        <v>27668</v>
      </c>
      <c r="H8320" t="s">
        <v>27670</v>
      </c>
    </row>
    <row r="8321" spans="1:8" x14ac:dyDescent="0.35">
      <c r="A8321" t="s">
        <v>27671</v>
      </c>
      <c r="B8321" t="s">
        <v>27672</v>
      </c>
      <c r="C8321" t="s">
        <v>27673</v>
      </c>
      <c r="D8321">
        <v>3</v>
      </c>
      <c r="E8321">
        <v>1</v>
      </c>
      <c r="F8321" t="s">
        <v>11</v>
      </c>
      <c r="G8321" t="s">
        <v>27674</v>
      </c>
      <c r="H8321" t="s">
        <v>1576</v>
      </c>
    </row>
    <row r="8322" spans="1:8" x14ac:dyDescent="0.35">
      <c r="A8322" t="s">
        <v>27697</v>
      </c>
      <c r="B8322" t="s">
        <v>2397</v>
      </c>
      <c r="C8322" t="s">
        <v>2398</v>
      </c>
      <c r="D8322">
        <v>3</v>
      </c>
      <c r="E8322">
        <v>1</v>
      </c>
      <c r="F8322" t="s">
        <v>11</v>
      </c>
      <c r="G8322" t="s">
        <v>27698</v>
      </c>
      <c r="H8322" t="s">
        <v>548</v>
      </c>
    </row>
    <row r="8323" spans="1:8" x14ac:dyDescent="0.35">
      <c r="A8323" t="s">
        <v>27709</v>
      </c>
      <c r="B8323" t="s">
        <v>27710</v>
      </c>
      <c r="C8323" t="s">
        <v>27711</v>
      </c>
      <c r="D8323">
        <v>3</v>
      </c>
      <c r="E8323">
        <v>4</v>
      </c>
      <c r="F8323" t="s">
        <v>11</v>
      </c>
      <c r="G8323" t="s">
        <v>27712</v>
      </c>
      <c r="H8323" t="s">
        <v>13848</v>
      </c>
    </row>
    <row r="8324" spans="1:8" x14ac:dyDescent="0.35">
      <c r="A8324" t="s">
        <v>27718</v>
      </c>
      <c r="B8324" t="s">
        <v>27719</v>
      </c>
      <c r="C8324" t="s">
        <v>27720</v>
      </c>
      <c r="D8324">
        <v>3</v>
      </c>
      <c r="E8324">
        <v>6</v>
      </c>
      <c r="F8324" t="s">
        <v>11</v>
      </c>
      <c r="G8324" t="s">
        <v>27721</v>
      </c>
      <c r="H8324" t="s">
        <v>27722</v>
      </c>
    </row>
    <row r="8325" spans="1:8" x14ac:dyDescent="0.35">
      <c r="A8325" t="s">
        <v>27768</v>
      </c>
      <c r="B8325" t="s">
        <v>27769</v>
      </c>
      <c r="C8325" t="s">
        <v>27770</v>
      </c>
      <c r="D8325">
        <v>3</v>
      </c>
      <c r="E8325">
        <v>2</v>
      </c>
      <c r="F8325" t="s">
        <v>11</v>
      </c>
      <c r="G8325" t="s">
        <v>27771</v>
      </c>
      <c r="H8325" t="s">
        <v>2616</v>
      </c>
    </row>
    <row r="8326" spans="1:8" x14ac:dyDescent="0.35">
      <c r="A8326" t="s">
        <v>27805</v>
      </c>
      <c r="B8326" t="s">
        <v>17199</v>
      </c>
      <c r="C8326" t="s">
        <v>17200</v>
      </c>
      <c r="D8326">
        <v>3</v>
      </c>
      <c r="E8326">
        <v>1</v>
      </c>
      <c r="F8326" t="s">
        <v>11</v>
      </c>
      <c r="G8326" t="s">
        <v>27806</v>
      </c>
      <c r="H8326" t="s">
        <v>27807</v>
      </c>
    </row>
    <row r="8327" spans="1:8" x14ac:dyDescent="0.35">
      <c r="A8327" t="s">
        <v>27831</v>
      </c>
      <c r="B8327" t="s">
        <v>27832</v>
      </c>
      <c r="C8327" t="s">
        <v>27833</v>
      </c>
      <c r="D8327">
        <v>3</v>
      </c>
      <c r="E8327">
        <v>0</v>
      </c>
      <c r="F8327" t="s">
        <v>11</v>
      </c>
      <c r="G8327" t="s">
        <v>27834</v>
      </c>
      <c r="H8327" t="s">
        <v>27835</v>
      </c>
    </row>
    <row r="8328" spans="1:8" x14ac:dyDescent="0.35">
      <c r="A8328" t="s">
        <v>27889</v>
      </c>
      <c r="B8328" t="s">
        <v>1374</v>
      </c>
      <c r="C8328" t="s">
        <v>1375</v>
      </c>
      <c r="D8328">
        <v>3</v>
      </c>
      <c r="E8328">
        <v>2</v>
      </c>
      <c r="F8328" t="s">
        <v>11</v>
      </c>
      <c r="G8328" t="s">
        <v>27890</v>
      </c>
      <c r="H8328" t="s">
        <v>1060</v>
      </c>
    </row>
    <row r="8329" spans="1:8" x14ac:dyDescent="0.35">
      <c r="A8329" t="s">
        <v>27968</v>
      </c>
      <c r="B8329" t="s">
        <v>215</v>
      </c>
      <c r="C8329" t="s">
        <v>216</v>
      </c>
      <c r="D8329">
        <v>3</v>
      </c>
      <c r="E8329">
        <v>0</v>
      </c>
      <c r="F8329" t="s">
        <v>11</v>
      </c>
      <c r="G8329" t="s">
        <v>27969</v>
      </c>
      <c r="H8329" t="s">
        <v>9654</v>
      </c>
    </row>
    <row r="8330" spans="1:8" x14ac:dyDescent="0.35">
      <c r="A8330" t="s">
        <v>27979</v>
      </c>
      <c r="B8330" t="s">
        <v>27980</v>
      </c>
      <c r="C8330" t="s">
        <v>27981</v>
      </c>
      <c r="D8330">
        <v>3</v>
      </c>
      <c r="E8330">
        <v>0</v>
      </c>
      <c r="F8330" t="s">
        <v>11</v>
      </c>
      <c r="G8330" t="s">
        <v>27982</v>
      </c>
      <c r="H8330" t="s">
        <v>21268</v>
      </c>
    </row>
    <row r="8331" spans="1:8" x14ac:dyDescent="0.35">
      <c r="A8331" t="s">
        <v>28007</v>
      </c>
      <c r="B8331" t="s">
        <v>28008</v>
      </c>
      <c r="C8331" t="s">
        <v>28009</v>
      </c>
      <c r="D8331">
        <v>3</v>
      </c>
      <c r="E8331">
        <v>0</v>
      </c>
      <c r="F8331" t="s">
        <v>11</v>
      </c>
      <c r="G8331" t="s">
        <v>28010</v>
      </c>
      <c r="H8331" t="s">
        <v>10363</v>
      </c>
    </row>
    <row r="8332" spans="1:8" x14ac:dyDescent="0.35">
      <c r="A8332" t="s">
        <v>28011</v>
      </c>
      <c r="B8332" t="s">
        <v>1363</v>
      </c>
      <c r="C8332" t="s">
        <v>1364</v>
      </c>
      <c r="D8332">
        <v>3</v>
      </c>
      <c r="E8332">
        <v>0</v>
      </c>
      <c r="F8332" t="s">
        <v>11</v>
      </c>
      <c r="G8332" t="s">
        <v>28012</v>
      </c>
      <c r="H8332" t="s">
        <v>443</v>
      </c>
    </row>
    <row r="8333" spans="1:8" x14ac:dyDescent="0.35">
      <c r="A8333" t="s">
        <v>28078</v>
      </c>
      <c r="B8333" t="s">
        <v>1153</v>
      </c>
      <c r="C8333" t="s">
        <v>1154</v>
      </c>
      <c r="D8333">
        <v>3</v>
      </c>
      <c r="E8333">
        <v>0</v>
      </c>
      <c r="F8333" t="s">
        <v>11</v>
      </c>
      <c r="G8333" t="s">
        <v>28079</v>
      </c>
      <c r="H8333" t="s">
        <v>495</v>
      </c>
    </row>
    <row r="8334" spans="1:8" x14ac:dyDescent="0.35">
      <c r="A8334" t="s">
        <v>28103</v>
      </c>
      <c r="B8334" t="s">
        <v>3759</v>
      </c>
      <c r="C8334" t="s">
        <v>3760</v>
      </c>
      <c r="D8334">
        <v>3</v>
      </c>
      <c r="E8334">
        <v>2</v>
      </c>
      <c r="F8334" t="s">
        <v>11</v>
      </c>
      <c r="G8334" t="s">
        <v>28104</v>
      </c>
      <c r="H8334" t="s">
        <v>495</v>
      </c>
    </row>
    <row r="8335" spans="1:8" x14ac:dyDescent="0.35">
      <c r="A8335" t="s">
        <v>28117</v>
      </c>
      <c r="B8335" t="s">
        <v>28118</v>
      </c>
      <c r="C8335" t="s">
        <v>28119</v>
      </c>
      <c r="D8335">
        <v>3</v>
      </c>
      <c r="E8335">
        <v>2</v>
      </c>
      <c r="F8335" t="s">
        <v>11</v>
      </c>
      <c r="G8335" t="s">
        <v>28120</v>
      </c>
      <c r="H8335" t="s">
        <v>28121</v>
      </c>
    </row>
    <row r="8336" spans="1:8" x14ac:dyDescent="0.35">
      <c r="A8336" t="s">
        <v>28124</v>
      </c>
      <c r="B8336" t="s">
        <v>798</v>
      </c>
      <c r="C8336" t="s">
        <v>799</v>
      </c>
      <c r="D8336">
        <v>3</v>
      </c>
      <c r="E8336">
        <v>0</v>
      </c>
      <c r="F8336" t="s">
        <v>11</v>
      </c>
      <c r="G8336" t="s">
        <v>28125</v>
      </c>
      <c r="H8336" t="s">
        <v>12443</v>
      </c>
    </row>
    <row r="8337" spans="1:8" x14ac:dyDescent="0.35">
      <c r="A8337" t="s">
        <v>28133</v>
      </c>
      <c r="B8337" t="s">
        <v>2025</v>
      </c>
      <c r="C8337" t="s">
        <v>2026</v>
      </c>
      <c r="D8337">
        <v>3</v>
      </c>
      <c r="E8337">
        <v>2</v>
      </c>
      <c r="F8337" t="s">
        <v>11</v>
      </c>
      <c r="G8337" t="s">
        <v>28134</v>
      </c>
      <c r="H8337" t="s">
        <v>14416</v>
      </c>
    </row>
    <row r="8338" spans="1:8" x14ac:dyDescent="0.35">
      <c r="A8338" t="s">
        <v>28156</v>
      </c>
      <c r="B8338" t="s">
        <v>2232</v>
      </c>
      <c r="C8338" t="s">
        <v>2233</v>
      </c>
      <c r="D8338">
        <v>3</v>
      </c>
      <c r="E8338">
        <v>1</v>
      </c>
      <c r="F8338" t="s">
        <v>11</v>
      </c>
      <c r="G8338" t="s">
        <v>28157</v>
      </c>
      <c r="H8338" t="s">
        <v>7713</v>
      </c>
    </row>
    <row r="8339" spans="1:8" x14ac:dyDescent="0.35">
      <c r="A8339" t="s">
        <v>28206</v>
      </c>
      <c r="B8339" t="s">
        <v>28207</v>
      </c>
      <c r="C8339" t="s">
        <v>28208</v>
      </c>
      <c r="D8339">
        <v>3</v>
      </c>
      <c r="E8339">
        <v>1</v>
      </c>
      <c r="F8339" t="s">
        <v>11</v>
      </c>
      <c r="G8339" t="s">
        <v>28209</v>
      </c>
      <c r="H8339" t="s">
        <v>3044</v>
      </c>
    </row>
    <row r="8340" spans="1:8" x14ac:dyDescent="0.35">
      <c r="A8340" t="s">
        <v>28233</v>
      </c>
      <c r="B8340" t="s">
        <v>28234</v>
      </c>
      <c r="C8340" t="s">
        <v>28235</v>
      </c>
      <c r="D8340">
        <v>3</v>
      </c>
      <c r="E8340">
        <v>0</v>
      </c>
      <c r="F8340" t="s">
        <v>11</v>
      </c>
      <c r="G8340" t="s">
        <v>28236</v>
      </c>
      <c r="H8340" t="s">
        <v>4947</v>
      </c>
    </row>
    <row r="8341" spans="1:8" x14ac:dyDescent="0.35">
      <c r="A8341" t="s">
        <v>28267</v>
      </c>
      <c r="B8341" t="s">
        <v>3934</v>
      </c>
      <c r="C8341" t="s">
        <v>3935</v>
      </c>
      <c r="D8341">
        <v>3</v>
      </c>
      <c r="E8341">
        <v>1</v>
      </c>
      <c r="F8341" t="s">
        <v>11</v>
      </c>
      <c r="G8341" t="s">
        <v>28268</v>
      </c>
      <c r="H8341" t="s">
        <v>4947</v>
      </c>
    </row>
    <row r="8342" spans="1:8" x14ac:dyDescent="0.35">
      <c r="A8342" t="s">
        <v>28311</v>
      </c>
      <c r="B8342" t="s">
        <v>6931</v>
      </c>
      <c r="C8342" t="s">
        <v>6932</v>
      </c>
      <c r="D8342">
        <v>3</v>
      </c>
      <c r="E8342">
        <v>1</v>
      </c>
      <c r="F8342" t="s">
        <v>11</v>
      </c>
      <c r="G8342" t="s">
        <v>28312</v>
      </c>
      <c r="H8342" t="s">
        <v>826</v>
      </c>
    </row>
    <row r="8343" spans="1:8" x14ac:dyDescent="0.35">
      <c r="A8343" t="s">
        <v>28351</v>
      </c>
      <c r="B8343" t="s">
        <v>28279</v>
      </c>
      <c r="C8343" t="s">
        <v>28280</v>
      </c>
      <c r="D8343">
        <v>3</v>
      </c>
      <c r="E8343">
        <v>0</v>
      </c>
      <c r="F8343" t="s">
        <v>11</v>
      </c>
      <c r="G8343" t="s">
        <v>28352</v>
      </c>
      <c r="H8343" t="s">
        <v>251</v>
      </c>
    </row>
    <row r="8344" spans="1:8" x14ac:dyDescent="0.35">
      <c r="A8344" t="s">
        <v>28353</v>
      </c>
      <c r="B8344" t="s">
        <v>3652</v>
      </c>
      <c r="C8344" t="s">
        <v>3651</v>
      </c>
      <c r="D8344">
        <v>3</v>
      </c>
      <c r="E8344">
        <v>2</v>
      </c>
      <c r="F8344" t="s">
        <v>11</v>
      </c>
      <c r="G8344" t="s">
        <v>28354</v>
      </c>
      <c r="H8344" t="s">
        <v>3654</v>
      </c>
    </row>
    <row r="8345" spans="1:8" x14ac:dyDescent="0.35">
      <c r="A8345" t="s">
        <v>28358</v>
      </c>
      <c r="B8345" t="s">
        <v>28359</v>
      </c>
      <c r="C8345" t="s">
        <v>28360</v>
      </c>
      <c r="D8345">
        <v>3</v>
      </c>
      <c r="E8345">
        <v>1</v>
      </c>
      <c r="F8345" t="s">
        <v>11</v>
      </c>
      <c r="G8345" t="s">
        <v>28361</v>
      </c>
      <c r="H8345" t="s">
        <v>4947</v>
      </c>
    </row>
    <row r="8346" spans="1:8" x14ac:dyDescent="0.35">
      <c r="A8346" t="s">
        <v>28397</v>
      </c>
      <c r="B8346" t="s">
        <v>436</v>
      </c>
      <c r="C8346" t="s">
        <v>437</v>
      </c>
      <c r="D8346">
        <v>3</v>
      </c>
      <c r="E8346">
        <v>2</v>
      </c>
      <c r="F8346" t="s">
        <v>11</v>
      </c>
      <c r="G8346" t="s">
        <v>28398</v>
      </c>
      <c r="H8346" t="s">
        <v>812</v>
      </c>
    </row>
    <row r="8347" spans="1:8" x14ac:dyDescent="0.35">
      <c r="A8347" t="s">
        <v>28401</v>
      </c>
      <c r="B8347" t="s">
        <v>4302</v>
      </c>
      <c r="C8347" t="s">
        <v>4303</v>
      </c>
      <c r="D8347">
        <v>3</v>
      </c>
      <c r="E8347">
        <v>0</v>
      </c>
      <c r="F8347" t="s">
        <v>11</v>
      </c>
      <c r="G8347" t="s">
        <v>28400</v>
      </c>
      <c r="H8347" t="s">
        <v>3558</v>
      </c>
    </row>
    <row r="8348" spans="1:8" x14ac:dyDescent="0.35">
      <c r="A8348" t="s">
        <v>28409</v>
      </c>
      <c r="B8348" t="s">
        <v>2840</v>
      </c>
      <c r="C8348" t="s">
        <v>2841</v>
      </c>
      <c r="D8348">
        <v>3</v>
      </c>
      <c r="E8348">
        <v>0</v>
      </c>
      <c r="F8348" t="s">
        <v>11</v>
      </c>
      <c r="G8348" t="s">
        <v>28410</v>
      </c>
      <c r="H8348" t="s">
        <v>3659</v>
      </c>
    </row>
    <row r="8349" spans="1:8" x14ac:dyDescent="0.35">
      <c r="A8349" t="s">
        <v>28414</v>
      </c>
      <c r="B8349" t="s">
        <v>28415</v>
      </c>
      <c r="C8349" t="s">
        <v>28416</v>
      </c>
      <c r="D8349">
        <v>3</v>
      </c>
      <c r="E8349">
        <v>0</v>
      </c>
      <c r="F8349" t="s">
        <v>11</v>
      </c>
      <c r="G8349" t="s">
        <v>28413</v>
      </c>
      <c r="H8349" t="s">
        <v>4176</v>
      </c>
    </row>
    <row r="8350" spans="1:8" x14ac:dyDescent="0.35">
      <c r="A8350" t="s">
        <v>28476</v>
      </c>
      <c r="B8350" t="s">
        <v>28477</v>
      </c>
      <c r="C8350" t="s">
        <v>28478</v>
      </c>
      <c r="D8350">
        <v>3</v>
      </c>
      <c r="E8350">
        <v>0</v>
      </c>
      <c r="F8350" t="s">
        <v>11</v>
      </c>
      <c r="G8350" t="s">
        <v>28479</v>
      </c>
      <c r="H8350" t="s">
        <v>209</v>
      </c>
    </row>
    <row r="8351" spans="1:8" x14ac:dyDescent="0.35">
      <c r="A8351" t="s">
        <v>28482</v>
      </c>
      <c r="B8351" t="s">
        <v>3212</v>
      </c>
      <c r="C8351" t="s">
        <v>3211</v>
      </c>
      <c r="D8351">
        <v>3</v>
      </c>
      <c r="E8351">
        <v>2</v>
      </c>
      <c r="F8351" t="s">
        <v>11</v>
      </c>
      <c r="G8351" t="s">
        <v>28483</v>
      </c>
      <c r="H8351" t="s">
        <v>796</v>
      </c>
    </row>
    <row r="8352" spans="1:8" x14ac:dyDescent="0.35">
      <c r="A8352" t="s">
        <v>28486</v>
      </c>
      <c r="B8352" t="s">
        <v>28487</v>
      </c>
      <c r="C8352" t="s">
        <v>28488</v>
      </c>
      <c r="D8352">
        <v>3</v>
      </c>
      <c r="E8352">
        <v>1</v>
      </c>
      <c r="F8352" t="s">
        <v>11</v>
      </c>
      <c r="G8352" t="s">
        <v>28485</v>
      </c>
      <c r="H8352" t="s">
        <v>106</v>
      </c>
    </row>
    <row r="8353" spans="1:8" x14ac:dyDescent="0.35">
      <c r="A8353" t="s">
        <v>28489</v>
      </c>
      <c r="B8353" t="s">
        <v>3212</v>
      </c>
      <c r="C8353" t="s">
        <v>3211</v>
      </c>
      <c r="D8353">
        <v>3</v>
      </c>
      <c r="E8353">
        <v>2</v>
      </c>
      <c r="F8353" t="s">
        <v>11</v>
      </c>
      <c r="G8353" t="s">
        <v>28490</v>
      </c>
      <c r="H8353" t="s">
        <v>28491</v>
      </c>
    </row>
    <row r="8354" spans="1:8" x14ac:dyDescent="0.35">
      <c r="A8354" t="s">
        <v>28508</v>
      </c>
      <c r="B8354" t="s">
        <v>688</v>
      </c>
      <c r="C8354" t="s">
        <v>689</v>
      </c>
      <c r="D8354">
        <v>3</v>
      </c>
      <c r="E8354">
        <v>2</v>
      </c>
      <c r="F8354" t="s">
        <v>11</v>
      </c>
      <c r="G8354" t="s">
        <v>28507</v>
      </c>
      <c r="H8354" t="s">
        <v>1576</v>
      </c>
    </row>
    <row r="8355" spans="1:8" x14ac:dyDescent="0.35">
      <c r="A8355" t="s">
        <v>28521</v>
      </c>
      <c r="B8355" t="s">
        <v>1725</v>
      </c>
      <c r="C8355" t="s">
        <v>1726</v>
      </c>
      <c r="D8355">
        <v>3</v>
      </c>
      <c r="E8355">
        <v>2</v>
      </c>
      <c r="F8355" t="s">
        <v>11</v>
      </c>
      <c r="G8355" t="s">
        <v>28522</v>
      </c>
      <c r="H8355" t="s">
        <v>3289</v>
      </c>
    </row>
    <row r="8356" spans="1:8" x14ac:dyDescent="0.35">
      <c r="A8356" t="s">
        <v>28532</v>
      </c>
      <c r="B8356" t="s">
        <v>1461</v>
      </c>
      <c r="C8356" t="s">
        <v>1462</v>
      </c>
      <c r="D8356">
        <v>3</v>
      </c>
      <c r="E8356">
        <v>0</v>
      </c>
      <c r="F8356" t="s">
        <v>11</v>
      </c>
      <c r="G8356" t="s">
        <v>28533</v>
      </c>
      <c r="H8356" t="s">
        <v>5314</v>
      </c>
    </row>
    <row r="8357" spans="1:8" x14ac:dyDescent="0.35">
      <c r="A8357" t="s">
        <v>28580</v>
      </c>
      <c r="B8357" t="s">
        <v>14777</v>
      </c>
      <c r="C8357" t="s">
        <v>14778</v>
      </c>
      <c r="D8357">
        <v>3</v>
      </c>
      <c r="E8357">
        <v>2</v>
      </c>
      <c r="F8357" t="s">
        <v>11</v>
      </c>
      <c r="G8357" t="s">
        <v>28581</v>
      </c>
      <c r="H8357" t="s">
        <v>8859</v>
      </c>
    </row>
    <row r="8358" spans="1:8" x14ac:dyDescent="0.35">
      <c r="A8358" t="s">
        <v>28588</v>
      </c>
      <c r="B8358" t="s">
        <v>6976</v>
      </c>
      <c r="C8358" t="s">
        <v>6977</v>
      </c>
      <c r="D8358">
        <v>3</v>
      </c>
      <c r="E8358">
        <v>0</v>
      </c>
      <c r="F8358" t="s">
        <v>11</v>
      </c>
      <c r="G8358" t="s">
        <v>28589</v>
      </c>
      <c r="H8358" t="s">
        <v>24</v>
      </c>
    </row>
    <row r="8359" spans="1:8" x14ac:dyDescent="0.35">
      <c r="A8359" t="s">
        <v>28590</v>
      </c>
      <c r="B8359" t="s">
        <v>15188</v>
      </c>
      <c r="C8359" t="s">
        <v>15189</v>
      </c>
      <c r="D8359">
        <v>3</v>
      </c>
      <c r="E8359">
        <v>2</v>
      </c>
      <c r="F8359" t="s">
        <v>11</v>
      </c>
      <c r="G8359" t="s">
        <v>28591</v>
      </c>
      <c r="H8359" t="s">
        <v>2895</v>
      </c>
    </row>
    <row r="8360" spans="1:8" x14ac:dyDescent="0.35">
      <c r="A8360" t="s">
        <v>28612</v>
      </c>
      <c r="B8360" t="s">
        <v>28613</v>
      </c>
      <c r="C8360" t="s">
        <v>28614</v>
      </c>
      <c r="D8360">
        <v>3</v>
      </c>
      <c r="E8360">
        <v>2</v>
      </c>
      <c r="F8360" t="s">
        <v>11</v>
      </c>
      <c r="G8360" t="s">
        <v>28610</v>
      </c>
      <c r="H8360" t="s">
        <v>3363</v>
      </c>
    </row>
    <row r="8361" spans="1:8" x14ac:dyDescent="0.35">
      <c r="A8361" t="s">
        <v>28628</v>
      </c>
      <c r="B8361" t="s">
        <v>1104</v>
      </c>
      <c r="C8361" t="s">
        <v>1105</v>
      </c>
      <c r="D8361">
        <v>3</v>
      </c>
      <c r="E8361">
        <v>0</v>
      </c>
      <c r="F8361" t="s">
        <v>11</v>
      </c>
      <c r="G8361" t="s">
        <v>28629</v>
      </c>
      <c r="H8361" t="s">
        <v>18</v>
      </c>
    </row>
    <row r="8362" spans="1:8" x14ac:dyDescent="0.35">
      <c r="A8362" t="s">
        <v>28633</v>
      </c>
      <c r="B8362" t="s">
        <v>990</v>
      </c>
      <c r="C8362" t="s">
        <v>991</v>
      </c>
      <c r="D8362">
        <v>3</v>
      </c>
      <c r="E8362">
        <v>2</v>
      </c>
      <c r="F8362" t="s">
        <v>11</v>
      </c>
      <c r="G8362" t="s">
        <v>28634</v>
      </c>
      <c r="H8362" t="s">
        <v>4710</v>
      </c>
    </row>
    <row r="8363" spans="1:8" x14ac:dyDescent="0.35">
      <c r="A8363" t="s">
        <v>28655</v>
      </c>
      <c r="B8363" t="s">
        <v>2824</v>
      </c>
      <c r="C8363" t="s">
        <v>2825</v>
      </c>
      <c r="D8363">
        <v>3</v>
      </c>
      <c r="E8363">
        <v>2</v>
      </c>
      <c r="F8363" t="s">
        <v>11</v>
      </c>
      <c r="G8363" t="s">
        <v>28656</v>
      </c>
      <c r="H8363" t="s">
        <v>28657</v>
      </c>
    </row>
    <row r="8364" spans="1:8" x14ac:dyDescent="0.35">
      <c r="A8364" t="s">
        <v>28678</v>
      </c>
      <c r="B8364" t="s">
        <v>28679</v>
      </c>
      <c r="C8364" t="s">
        <v>28680</v>
      </c>
      <c r="D8364">
        <v>3</v>
      </c>
      <c r="E8364">
        <v>2</v>
      </c>
      <c r="F8364" t="s">
        <v>11</v>
      </c>
      <c r="G8364" t="s">
        <v>28674</v>
      </c>
      <c r="H8364" t="s">
        <v>1122</v>
      </c>
    </row>
    <row r="8365" spans="1:8" x14ac:dyDescent="0.35">
      <c r="A8365" t="s">
        <v>28693</v>
      </c>
      <c r="B8365" t="s">
        <v>28694</v>
      </c>
      <c r="C8365" t="s">
        <v>28695</v>
      </c>
      <c r="D8365">
        <v>3</v>
      </c>
      <c r="E8365">
        <v>1</v>
      </c>
      <c r="F8365" t="s">
        <v>11</v>
      </c>
      <c r="G8365" t="s">
        <v>28696</v>
      </c>
      <c r="H8365" t="s">
        <v>10398</v>
      </c>
    </row>
    <row r="8366" spans="1:8" x14ac:dyDescent="0.35">
      <c r="A8366" t="s">
        <v>28723</v>
      </c>
      <c r="B8366" t="s">
        <v>28724</v>
      </c>
      <c r="C8366" t="s">
        <v>28725</v>
      </c>
      <c r="D8366">
        <v>3</v>
      </c>
      <c r="E8366">
        <v>2</v>
      </c>
      <c r="F8366" t="s">
        <v>11</v>
      </c>
      <c r="G8366" t="s">
        <v>28726</v>
      </c>
      <c r="H8366" t="s">
        <v>2003</v>
      </c>
    </row>
    <row r="8367" spans="1:8" x14ac:dyDescent="0.35">
      <c r="A8367" t="s">
        <v>28746</v>
      </c>
      <c r="B8367" t="s">
        <v>28747</v>
      </c>
      <c r="C8367" t="s">
        <v>28748</v>
      </c>
      <c r="D8367">
        <v>3</v>
      </c>
      <c r="E8367">
        <v>2</v>
      </c>
      <c r="F8367" t="s">
        <v>11</v>
      </c>
      <c r="G8367" t="s">
        <v>28749</v>
      </c>
      <c r="H8367" t="s">
        <v>764</v>
      </c>
    </row>
    <row r="8368" spans="1:8" x14ac:dyDescent="0.35">
      <c r="A8368" t="s">
        <v>28763</v>
      </c>
      <c r="B8368" t="s">
        <v>24019</v>
      </c>
      <c r="C8368" t="s">
        <v>24020</v>
      </c>
      <c r="D8368">
        <v>3</v>
      </c>
      <c r="E8368">
        <v>2</v>
      </c>
      <c r="F8368" t="s">
        <v>11</v>
      </c>
      <c r="G8368" t="s">
        <v>28764</v>
      </c>
      <c r="H8368" t="s">
        <v>2540</v>
      </c>
    </row>
    <row r="8369" spans="1:8" x14ac:dyDescent="0.35">
      <c r="A8369" t="s">
        <v>28769</v>
      </c>
      <c r="B8369" t="s">
        <v>10933</v>
      </c>
      <c r="C8369" t="s">
        <v>10934</v>
      </c>
      <c r="D8369">
        <v>3</v>
      </c>
      <c r="E8369">
        <v>0</v>
      </c>
      <c r="F8369" t="s">
        <v>11</v>
      </c>
      <c r="G8369" t="s">
        <v>28770</v>
      </c>
      <c r="H8369" t="s">
        <v>7130</v>
      </c>
    </row>
    <row r="8370" spans="1:8" x14ac:dyDescent="0.35">
      <c r="A8370" t="s">
        <v>28771</v>
      </c>
      <c r="B8370" t="s">
        <v>20081</v>
      </c>
      <c r="C8370" t="s">
        <v>20080</v>
      </c>
      <c r="D8370">
        <v>3</v>
      </c>
      <c r="E8370">
        <v>2</v>
      </c>
      <c r="F8370" t="s">
        <v>11</v>
      </c>
      <c r="G8370" t="s">
        <v>28772</v>
      </c>
      <c r="H8370" t="s">
        <v>304</v>
      </c>
    </row>
    <row r="8371" spans="1:8" x14ac:dyDescent="0.35">
      <c r="A8371" t="s">
        <v>28787</v>
      </c>
      <c r="B8371" t="s">
        <v>28788</v>
      </c>
      <c r="C8371" t="s">
        <v>28789</v>
      </c>
      <c r="D8371">
        <v>3</v>
      </c>
      <c r="E8371">
        <v>0</v>
      </c>
      <c r="F8371" t="s">
        <v>11</v>
      </c>
      <c r="G8371" t="s">
        <v>28790</v>
      </c>
      <c r="H8371" t="s">
        <v>2602</v>
      </c>
    </row>
    <row r="8372" spans="1:8" x14ac:dyDescent="0.35">
      <c r="A8372" t="s">
        <v>28798</v>
      </c>
      <c r="B8372" t="s">
        <v>21229</v>
      </c>
      <c r="C8372" t="s">
        <v>21230</v>
      </c>
      <c r="D8372">
        <v>3</v>
      </c>
      <c r="E8372">
        <v>2</v>
      </c>
      <c r="F8372" t="s">
        <v>11</v>
      </c>
      <c r="G8372" t="s">
        <v>28799</v>
      </c>
      <c r="H8372" t="s">
        <v>68</v>
      </c>
    </row>
    <row r="8373" spans="1:8" x14ac:dyDescent="0.35">
      <c r="A8373" t="s">
        <v>28803</v>
      </c>
      <c r="B8373" t="s">
        <v>5216</v>
      </c>
      <c r="C8373" t="s">
        <v>5217</v>
      </c>
      <c r="D8373">
        <v>3</v>
      </c>
      <c r="E8373">
        <v>0</v>
      </c>
      <c r="F8373" t="s">
        <v>11</v>
      </c>
      <c r="G8373" t="s">
        <v>28804</v>
      </c>
      <c r="H8373" t="s">
        <v>16841</v>
      </c>
    </row>
    <row r="8374" spans="1:8" x14ac:dyDescent="0.35">
      <c r="A8374" t="s">
        <v>28824</v>
      </c>
      <c r="B8374" t="s">
        <v>4968</v>
      </c>
      <c r="C8374" t="s">
        <v>4967</v>
      </c>
      <c r="D8374">
        <v>3</v>
      </c>
      <c r="E8374">
        <v>0</v>
      </c>
      <c r="F8374" t="s">
        <v>11</v>
      </c>
      <c r="G8374" t="s">
        <v>28825</v>
      </c>
      <c r="H8374" t="s">
        <v>28826</v>
      </c>
    </row>
    <row r="8375" spans="1:8" x14ac:dyDescent="0.35">
      <c r="A8375" t="s">
        <v>28847</v>
      </c>
      <c r="B8375" t="s">
        <v>3567</v>
      </c>
      <c r="C8375" t="s">
        <v>3568</v>
      </c>
      <c r="D8375">
        <v>3</v>
      </c>
      <c r="E8375">
        <v>1</v>
      </c>
      <c r="F8375" t="s">
        <v>11</v>
      </c>
      <c r="G8375" t="s">
        <v>28848</v>
      </c>
      <c r="H8375" t="s">
        <v>2295</v>
      </c>
    </row>
    <row r="8376" spans="1:8" x14ac:dyDescent="0.35">
      <c r="A8376" t="s">
        <v>28853</v>
      </c>
      <c r="B8376" t="s">
        <v>3934</v>
      </c>
      <c r="C8376" t="s">
        <v>3935</v>
      </c>
      <c r="D8376">
        <v>3</v>
      </c>
      <c r="E8376">
        <v>1</v>
      </c>
      <c r="F8376" t="s">
        <v>11</v>
      </c>
      <c r="G8376" t="s">
        <v>28854</v>
      </c>
      <c r="H8376" t="s">
        <v>2270</v>
      </c>
    </row>
    <row r="8377" spans="1:8" x14ac:dyDescent="0.35">
      <c r="A8377" t="s">
        <v>28889</v>
      </c>
      <c r="B8377" t="s">
        <v>2614</v>
      </c>
      <c r="C8377" t="s">
        <v>18015</v>
      </c>
      <c r="D8377">
        <v>3</v>
      </c>
      <c r="E8377">
        <v>0</v>
      </c>
      <c r="F8377" t="s">
        <v>11</v>
      </c>
      <c r="G8377" t="s">
        <v>28890</v>
      </c>
      <c r="H8377" t="s">
        <v>2071</v>
      </c>
    </row>
    <row r="8378" spans="1:8" x14ac:dyDescent="0.35">
      <c r="A8378" t="s">
        <v>28893</v>
      </c>
      <c r="B8378" t="s">
        <v>28894</v>
      </c>
      <c r="C8378" t="s">
        <v>28895</v>
      </c>
      <c r="D8378">
        <v>3</v>
      </c>
      <c r="E8378">
        <v>2</v>
      </c>
      <c r="F8378" t="s">
        <v>11</v>
      </c>
      <c r="G8378" t="s">
        <v>28896</v>
      </c>
      <c r="H8378" t="s">
        <v>11605</v>
      </c>
    </row>
    <row r="8379" spans="1:8" x14ac:dyDescent="0.35">
      <c r="A8379" t="s">
        <v>28901</v>
      </c>
      <c r="B8379" t="s">
        <v>9040</v>
      </c>
      <c r="C8379" t="s">
        <v>9041</v>
      </c>
      <c r="D8379">
        <v>3</v>
      </c>
      <c r="E8379">
        <v>1</v>
      </c>
      <c r="F8379" t="s">
        <v>11</v>
      </c>
      <c r="G8379" t="s">
        <v>28902</v>
      </c>
      <c r="H8379" t="s">
        <v>5352</v>
      </c>
    </row>
    <row r="8380" spans="1:8" x14ac:dyDescent="0.35">
      <c r="A8380" t="s">
        <v>28988</v>
      </c>
      <c r="B8380" t="s">
        <v>840</v>
      </c>
      <c r="C8380" t="s">
        <v>841</v>
      </c>
      <c r="D8380">
        <v>3</v>
      </c>
      <c r="E8380">
        <v>2</v>
      </c>
      <c r="F8380" t="s">
        <v>11</v>
      </c>
      <c r="G8380" t="s">
        <v>28989</v>
      </c>
      <c r="H8380" t="s">
        <v>18039</v>
      </c>
    </row>
    <row r="8381" spans="1:8" x14ac:dyDescent="0.35">
      <c r="A8381" t="s">
        <v>28998</v>
      </c>
      <c r="B8381" t="s">
        <v>20081</v>
      </c>
      <c r="C8381" t="s">
        <v>20080</v>
      </c>
      <c r="D8381">
        <v>3</v>
      </c>
      <c r="E8381">
        <v>0</v>
      </c>
      <c r="F8381" t="s">
        <v>11</v>
      </c>
      <c r="G8381" t="s">
        <v>28999</v>
      </c>
      <c r="H8381" t="s">
        <v>5314</v>
      </c>
    </row>
    <row r="8382" spans="1:8" x14ac:dyDescent="0.35">
      <c r="A8382" t="s">
        <v>29000</v>
      </c>
      <c r="B8382" t="s">
        <v>8886</v>
      </c>
      <c r="C8382" t="s">
        <v>8887</v>
      </c>
      <c r="D8382">
        <v>3</v>
      </c>
      <c r="E8382">
        <v>1</v>
      </c>
      <c r="F8382" t="s">
        <v>11</v>
      </c>
      <c r="G8382" t="s">
        <v>29001</v>
      </c>
      <c r="H8382" t="s">
        <v>5314</v>
      </c>
    </row>
    <row r="8383" spans="1:8" x14ac:dyDescent="0.35">
      <c r="A8383" t="s">
        <v>29093</v>
      </c>
      <c r="B8383" t="s">
        <v>3898</v>
      </c>
      <c r="C8383" t="s">
        <v>3899</v>
      </c>
      <c r="D8383">
        <v>3</v>
      </c>
      <c r="E8383">
        <v>2</v>
      </c>
      <c r="F8383" t="s">
        <v>11</v>
      </c>
      <c r="G8383" t="s">
        <v>29094</v>
      </c>
      <c r="H8383" t="s">
        <v>78</v>
      </c>
    </row>
    <row r="8384" spans="1:8" x14ac:dyDescent="0.35">
      <c r="A8384" t="s">
        <v>29097</v>
      </c>
      <c r="B8384" t="s">
        <v>798</v>
      </c>
      <c r="C8384" t="s">
        <v>799</v>
      </c>
      <c r="D8384">
        <v>3</v>
      </c>
      <c r="E8384">
        <v>2</v>
      </c>
      <c r="F8384" t="s">
        <v>11</v>
      </c>
      <c r="G8384" t="s">
        <v>29098</v>
      </c>
      <c r="H8384" t="s">
        <v>148</v>
      </c>
    </row>
    <row r="8385" spans="1:8" x14ac:dyDescent="0.35">
      <c r="A8385" t="s">
        <v>29116</v>
      </c>
      <c r="B8385" t="s">
        <v>29117</v>
      </c>
      <c r="C8385" t="s">
        <v>29118</v>
      </c>
      <c r="D8385">
        <v>3</v>
      </c>
      <c r="E8385">
        <v>2</v>
      </c>
      <c r="F8385" t="s">
        <v>11</v>
      </c>
      <c r="G8385" t="s">
        <v>29119</v>
      </c>
      <c r="H8385" t="s">
        <v>3253</v>
      </c>
    </row>
    <row r="8386" spans="1:8" x14ac:dyDescent="0.35">
      <c r="A8386" t="s">
        <v>29143</v>
      </c>
      <c r="B8386" t="s">
        <v>215</v>
      </c>
      <c r="C8386" t="s">
        <v>216</v>
      </c>
      <c r="D8386">
        <v>3</v>
      </c>
      <c r="E8386">
        <v>2</v>
      </c>
      <c r="F8386" t="s">
        <v>11</v>
      </c>
      <c r="G8386" t="s">
        <v>29144</v>
      </c>
      <c r="H8386" t="s">
        <v>29145</v>
      </c>
    </row>
    <row r="8387" spans="1:8" x14ac:dyDescent="0.35">
      <c r="A8387" t="s">
        <v>29172</v>
      </c>
      <c r="B8387" t="s">
        <v>559</v>
      </c>
      <c r="C8387" t="s">
        <v>560</v>
      </c>
      <c r="D8387">
        <v>3</v>
      </c>
      <c r="E8387">
        <v>0</v>
      </c>
      <c r="F8387" t="s">
        <v>11</v>
      </c>
      <c r="G8387" t="s">
        <v>29173</v>
      </c>
      <c r="H8387" t="s">
        <v>2071</v>
      </c>
    </row>
    <row r="8388" spans="1:8" x14ac:dyDescent="0.35">
      <c r="A8388" t="s">
        <v>29181</v>
      </c>
      <c r="B8388" t="s">
        <v>559</v>
      </c>
      <c r="C8388" t="s">
        <v>560</v>
      </c>
      <c r="D8388">
        <v>3</v>
      </c>
      <c r="E8388">
        <v>0</v>
      </c>
      <c r="F8388" t="s">
        <v>11</v>
      </c>
      <c r="G8388" t="s">
        <v>29182</v>
      </c>
      <c r="H8388" t="s">
        <v>227</v>
      </c>
    </row>
    <row r="8389" spans="1:8" x14ac:dyDescent="0.35">
      <c r="A8389" t="s">
        <v>29209</v>
      </c>
      <c r="B8389" t="s">
        <v>13165</v>
      </c>
      <c r="C8389" t="s">
        <v>13166</v>
      </c>
      <c r="D8389">
        <v>3</v>
      </c>
      <c r="E8389">
        <v>0</v>
      </c>
      <c r="F8389" t="s">
        <v>11</v>
      </c>
      <c r="G8389" t="s">
        <v>29210</v>
      </c>
      <c r="H8389" t="s">
        <v>2810</v>
      </c>
    </row>
    <row r="8390" spans="1:8" x14ac:dyDescent="0.35">
      <c r="A8390" t="s">
        <v>29234</v>
      </c>
      <c r="B8390" t="s">
        <v>20014</v>
      </c>
      <c r="C8390" t="s">
        <v>20015</v>
      </c>
      <c r="D8390">
        <v>3</v>
      </c>
      <c r="E8390">
        <v>0</v>
      </c>
      <c r="F8390" t="s">
        <v>11</v>
      </c>
      <c r="G8390" t="s">
        <v>29235</v>
      </c>
      <c r="H8390" t="s">
        <v>5308</v>
      </c>
    </row>
    <row r="8391" spans="1:8" x14ac:dyDescent="0.35">
      <c r="A8391" t="s">
        <v>29274</v>
      </c>
      <c r="B8391" t="s">
        <v>29275</v>
      </c>
      <c r="C8391" t="s">
        <v>29276</v>
      </c>
      <c r="D8391">
        <v>3</v>
      </c>
      <c r="E8391">
        <v>2</v>
      </c>
      <c r="F8391" t="s">
        <v>11</v>
      </c>
      <c r="G8391" t="s">
        <v>29277</v>
      </c>
      <c r="H8391" t="s">
        <v>909</v>
      </c>
    </row>
    <row r="8392" spans="1:8" x14ac:dyDescent="0.35">
      <c r="A8392" t="s">
        <v>29284</v>
      </c>
      <c r="B8392" t="s">
        <v>29285</v>
      </c>
      <c r="C8392" t="s">
        <v>29286</v>
      </c>
      <c r="D8392">
        <v>3</v>
      </c>
      <c r="E8392">
        <v>2</v>
      </c>
      <c r="F8392" t="s">
        <v>11</v>
      </c>
      <c r="G8392" t="s">
        <v>29287</v>
      </c>
      <c r="H8392" t="s">
        <v>2667</v>
      </c>
    </row>
    <row r="8393" spans="1:8" x14ac:dyDescent="0.35">
      <c r="A8393" t="s">
        <v>29314</v>
      </c>
      <c r="B8393" t="s">
        <v>15194</v>
      </c>
      <c r="C8393" t="s">
        <v>15195</v>
      </c>
      <c r="D8393">
        <v>3</v>
      </c>
      <c r="E8393">
        <v>0</v>
      </c>
      <c r="F8393" t="s">
        <v>11</v>
      </c>
      <c r="G8393" t="s">
        <v>29315</v>
      </c>
      <c r="H8393" t="s">
        <v>29316</v>
      </c>
    </row>
    <row r="8394" spans="1:8" x14ac:dyDescent="0.35">
      <c r="A8394" t="s">
        <v>29319</v>
      </c>
      <c r="B8394" t="s">
        <v>697</v>
      </c>
      <c r="C8394" t="s">
        <v>698</v>
      </c>
      <c r="D8394">
        <v>3</v>
      </c>
      <c r="E8394">
        <v>0</v>
      </c>
      <c r="F8394" t="s">
        <v>11</v>
      </c>
      <c r="G8394" t="s">
        <v>29320</v>
      </c>
      <c r="H8394" t="s">
        <v>1636</v>
      </c>
    </row>
    <row r="8395" spans="1:8" x14ac:dyDescent="0.35">
      <c r="A8395" t="s">
        <v>29375</v>
      </c>
      <c r="B8395" t="s">
        <v>29376</v>
      </c>
      <c r="C8395" t="s">
        <v>29377</v>
      </c>
      <c r="D8395">
        <v>3</v>
      </c>
      <c r="E8395">
        <v>1</v>
      </c>
      <c r="F8395" t="s">
        <v>11</v>
      </c>
      <c r="G8395" t="s">
        <v>29378</v>
      </c>
      <c r="H8395" t="s">
        <v>24186</v>
      </c>
    </row>
    <row r="8396" spans="1:8" x14ac:dyDescent="0.35">
      <c r="A8396" t="s">
        <v>29394</v>
      </c>
      <c r="B8396" t="s">
        <v>5125</v>
      </c>
      <c r="C8396" t="s">
        <v>5124</v>
      </c>
      <c r="D8396">
        <v>3</v>
      </c>
      <c r="E8396">
        <v>0</v>
      </c>
      <c r="F8396" t="s">
        <v>11</v>
      </c>
      <c r="G8396" t="s">
        <v>29395</v>
      </c>
      <c r="H8396" t="s">
        <v>29396</v>
      </c>
    </row>
    <row r="8397" spans="1:8" x14ac:dyDescent="0.35">
      <c r="A8397" t="s">
        <v>29423</v>
      </c>
      <c r="B8397" t="s">
        <v>29424</v>
      </c>
      <c r="C8397" t="s">
        <v>29425</v>
      </c>
      <c r="D8397">
        <v>3</v>
      </c>
      <c r="E8397">
        <v>0</v>
      </c>
      <c r="F8397" t="s">
        <v>11</v>
      </c>
      <c r="G8397" t="s">
        <v>29426</v>
      </c>
      <c r="H8397" t="s">
        <v>10423</v>
      </c>
    </row>
    <row r="8398" spans="1:8" x14ac:dyDescent="0.35">
      <c r="A8398" t="s">
        <v>29464</v>
      </c>
      <c r="B8398" t="s">
        <v>3285</v>
      </c>
      <c r="C8398" t="s">
        <v>3286</v>
      </c>
      <c r="D8398">
        <v>3</v>
      </c>
      <c r="E8398">
        <v>0</v>
      </c>
      <c r="F8398" t="s">
        <v>11</v>
      </c>
      <c r="G8398" t="s">
        <v>29465</v>
      </c>
      <c r="H8398" t="s">
        <v>572</v>
      </c>
    </row>
    <row r="8399" spans="1:8" x14ac:dyDescent="0.35">
      <c r="A8399" t="s">
        <v>29475</v>
      </c>
      <c r="B8399" t="s">
        <v>3032</v>
      </c>
      <c r="C8399" t="s">
        <v>3033</v>
      </c>
      <c r="D8399">
        <v>3</v>
      </c>
      <c r="E8399">
        <v>1</v>
      </c>
      <c r="F8399" t="s">
        <v>11</v>
      </c>
      <c r="G8399" t="s">
        <v>29476</v>
      </c>
      <c r="H8399" t="s">
        <v>2898</v>
      </c>
    </row>
    <row r="8400" spans="1:8" x14ac:dyDescent="0.35">
      <c r="A8400" t="s">
        <v>29480</v>
      </c>
      <c r="B8400" t="s">
        <v>29481</v>
      </c>
      <c r="C8400" t="s">
        <v>29482</v>
      </c>
      <c r="D8400">
        <v>3</v>
      </c>
      <c r="E8400">
        <v>0</v>
      </c>
      <c r="F8400" t="s">
        <v>11</v>
      </c>
      <c r="G8400" t="s">
        <v>29479</v>
      </c>
      <c r="H8400" t="s">
        <v>2616</v>
      </c>
    </row>
    <row r="8401" spans="1:8" x14ac:dyDescent="0.35">
      <c r="A8401" t="s">
        <v>29524</v>
      </c>
      <c r="B8401" t="s">
        <v>10596</v>
      </c>
      <c r="C8401" t="s">
        <v>10597</v>
      </c>
      <c r="D8401">
        <v>3</v>
      </c>
      <c r="E8401">
        <v>2</v>
      </c>
      <c r="F8401" t="s">
        <v>11</v>
      </c>
      <c r="G8401" t="s">
        <v>29525</v>
      </c>
      <c r="H8401" t="s">
        <v>2156</v>
      </c>
    </row>
    <row r="8402" spans="1:8" x14ac:dyDescent="0.35">
      <c r="A8402" t="s">
        <v>29531</v>
      </c>
      <c r="B8402" t="s">
        <v>80</v>
      </c>
      <c r="C8402" t="s">
        <v>81</v>
      </c>
      <c r="D8402">
        <v>3</v>
      </c>
      <c r="E8402">
        <v>2</v>
      </c>
      <c r="F8402" t="s">
        <v>11</v>
      </c>
      <c r="G8402" t="s">
        <v>29532</v>
      </c>
      <c r="H8402" t="s">
        <v>3355</v>
      </c>
    </row>
    <row r="8403" spans="1:8" x14ac:dyDescent="0.35">
      <c r="A8403" t="s">
        <v>29609</v>
      </c>
      <c r="B8403" t="s">
        <v>1666</v>
      </c>
      <c r="C8403" t="s">
        <v>1667</v>
      </c>
      <c r="D8403">
        <v>3</v>
      </c>
      <c r="E8403">
        <v>0</v>
      </c>
      <c r="F8403" t="s">
        <v>11</v>
      </c>
      <c r="G8403" t="s">
        <v>29610</v>
      </c>
      <c r="H8403" t="s">
        <v>3344</v>
      </c>
    </row>
    <row r="8404" spans="1:8" x14ac:dyDescent="0.35">
      <c r="A8404" t="s">
        <v>29624</v>
      </c>
      <c r="B8404" t="s">
        <v>29625</v>
      </c>
      <c r="C8404" t="s">
        <v>29626</v>
      </c>
      <c r="D8404">
        <v>3</v>
      </c>
      <c r="E8404">
        <v>1</v>
      </c>
      <c r="F8404" t="s">
        <v>11</v>
      </c>
      <c r="G8404" t="s">
        <v>29627</v>
      </c>
      <c r="H8404" t="s">
        <v>28826</v>
      </c>
    </row>
    <row r="8405" spans="1:8" x14ac:dyDescent="0.35">
      <c r="A8405" t="s">
        <v>29665</v>
      </c>
      <c r="B8405" t="s">
        <v>29666</v>
      </c>
      <c r="C8405" t="s">
        <v>29667</v>
      </c>
      <c r="D8405">
        <v>3</v>
      </c>
      <c r="E8405">
        <v>0</v>
      </c>
      <c r="F8405" t="s">
        <v>11</v>
      </c>
      <c r="G8405" t="s">
        <v>29668</v>
      </c>
      <c r="H8405" t="s">
        <v>28826</v>
      </c>
    </row>
    <row r="8406" spans="1:8" x14ac:dyDescent="0.35">
      <c r="A8406" t="s">
        <v>29677</v>
      </c>
      <c r="B8406" t="s">
        <v>610</v>
      </c>
      <c r="C8406" t="s">
        <v>611</v>
      </c>
      <c r="D8406">
        <v>3</v>
      </c>
      <c r="E8406">
        <v>2</v>
      </c>
      <c r="F8406" t="s">
        <v>11</v>
      </c>
      <c r="G8406" t="s">
        <v>29678</v>
      </c>
      <c r="H8406" t="s">
        <v>3973</v>
      </c>
    </row>
    <row r="8407" spans="1:8" x14ac:dyDescent="0.35">
      <c r="A8407" t="s">
        <v>29779</v>
      </c>
      <c r="B8407" t="s">
        <v>29780</v>
      </c>
      <c r="C8407" t="s">
        <v>29781</v>
      </c>
      <c r="D8407">
        <v>3</v>
      </c>
      <c r="E8407">
        <v>0</v>
      </c>
      <c r="F8407" t="s">
        <v>11</v>
      </c>
      <c r="G8407" t="s">
        <v>29782</v>
      </c>
      <c r="H8407" t="s">
        <v>29783</v>
      </c>
    </row>
    <row r="8408" spans="1:8" x14ac:dyDescent="0.35">
      <c r="A8408" t="s">
        <v>29786</v>
      </c>
      <c r="B8408" t="s">
        <v>2614</v>
      </c>
      <c r="C8408" t="s">
        <v>18015</v>
      </c>
      <c r="D8408">
        <v>3</v>
      </c>
      <c r="E8408">
        <v>0</v>
      </c>
      <c r="F8408" t="s">
        <v>11</v>
      </c>
      <c r="G8408" t="s">
        <v>29787</v>
      </c>
      <c r="H8408" t="s">
        <v>5100</v>
      </c>
    </row>
    <row r="8409" spans="1:8" x14ac:dyDescent="0.35">
      <c r="A8409" t="s">
        <v>29818</v>
      </c>
      <c r="B8409" t="s">
        <v>8185</v>
      </c>
      <c r="C8409" t="s">
        <v>8186</v>
      </c>
      <c r="D8409">
        <v>3</v>
      </c>
      <c r="E8409">
        <v>1</v>
      </c>
      <c r="F8409" t="s">
        <v>11</v>
      </c>
      <c r="G8409" t="s">
        <v>29819</v>
      </c>
      <c r="H8409" t="s">
        <v>29820</v>
      </c>
    </row>
    <row r="8410" spans="1:8" x14ac:dyDescent="0.35">
      <c r="A8410" t="s">
        <v>29826</v>
      </c>
      <c r="B8410" t="s">
        <v>29827</v>
      </c>
      <c r="C8410" t="s">
        <v>29828</v>
      </c>
      <c r="D8410">
        <v>3</v>
      </c>
      <c r="E8410">
        <v>2</v>
      </c>
      <c r="F8410" t="s">
        <v>11</v>
      </c>
      <c r="G8410" t="s">
        <v>29829</v>
      </c>
      <c r="H8410" t="s">
        <v>18</v>
      </c>
    </row>
    <row r="8411" spans="1:8" x14ac:dyDescent="0.35">
      <c r="A8411" t="s">
        <v>29859</v>
      </c>
      <c r="B8411" t="s">
        <v>29860</v>
      </c>
      <c r="C8411" t="s">
        <v>29861</v>
      </c>
      <c r="D8411">
        <v>3</v>
      </c>
      <c r="E8411">
        <v>1</v>
      </c>
      <c r="F8411" t="s">
        <v>11</v>
      </c>
      <c r="G8411" t="s">
        <v>29862</v>
      </c>
      <c r="H8411" t="s">
        <v>28826</v>
      </c>
    </row>
    <row r="8412" spans="1:8" x14ac:dyDescent="0.35">
      <c r="A8412" t="s">
        <v>29930</v>
      </c>
      <c r="B8412" t="s">
        <v>8880</v>
      </c>
      <c r="C8412" t="s">
        <v>8881</v>
      </c>
      <c r="D8412">
        <v>3</v>
      </c>
      <c r="E8412">
        <v>0</v>
      </c>
      <c r="F8412" t="s">
        <v>11</v>
      </c>
      <c r="G8412" t="s">
        <v>29931</v>
      </c>
      <c r="H8412" t="s">
        <v>209</v>
      </c>
    </row>
    <row r="8413" spans="1:8" x14ac:dyDescent="0.35">
      <c r="A8413" t="s">
        <v>29963</v>
      </c>
      <c r="B8413" t="s">
        <v>22019</v>
      </c>
      <c r="C8413" t="s">
        <v>22020</v>
      </c>
      <c r="D8413">
        <v>3</v>
      </c>
      <c r="E8413">
        <v>3</v>
      </c>
      <c r="F8413" t="s">
        <v>11</v>
      </c>
      <c r="G8413" t="s">
        <v>29964</v>
      </c>
      <c r="H8413" t="s">
        <v>2616</v>
      </c>
    </row>
    <row r="8414" spans="1:8" x14ac:dyDescent="0.35">
      <c r="A8414" t="s">
        <v>29967</v>
      </c>
      <c r="B8414" t="s">
        <v>1853</v>
      </c>
      <c r="C8414" t="s">
        <v>1854</v>
      </c>
      <c r="D8414">
        <v>3</v>
      </c>
      <c r="E8414">
        <v>2</v>
      </c>
      <c r="F8414" t="s">
        <v>11</v>
      </c>
      <c r="G8414" t="s">
        <v>29968</v>
      </c>
      <c r="H8414" t="s">
        <v>1394</v>
      </c>
    </row>
    <row r="8415" spans="1:8" x14ac:dyDescent="0.35">
      <c r="A8415" t="s">
        <v>29975</v>
      </c>
      <c r="B8415" t="s">
        <v>2614</v>
      </c>
      <c r="C8415" t="s">
        <v>18015</v>
      </c>
      <c r="D8415">
        <v>3</v>
      </c>
      <c r="E8415">
        <v>0</v>
      </c>
      <c r="F8415" t="s">
        <v>11</v>
      </c>
      <c r="G8415" t="s">
        <v>29976</v>
      </c>
      <c r="H8415" t="s">
        <v>3804</v>
      </c>
    </row>
    <row r="8416" spans="1:8" x14ac:dyDescent="0.35">
      <c r="A8416" t="s">
        <v>29977</v>
      </c>
      <c r="B8416" t="s">
        <v>27341</v>
      </c>
      <c r="C8416" t="s">
        <v>27342</v>
      </c>
      <c r="D8416">
        <v>3</v>
      </c>
      <c r="E8416">
        <v>2</v>
      </c>
      <c r="F8416" t="s">
        <v>11</v>
      </c>
      <c r="G8416" t="s">
        <v>29978</v>
      </c>
      <c r="H8416" t="s">
        <v>11244</v>
      </c>
    </row>
    <row r="8417" spans="1:8" x14ac:dyDescent="0.35">
      <c r="A8417" t="s">
        <v>29981</v>
      </c>
      <c r="B8417" t="s">
        <v>1272</v>
      </c>
      <c r="C8417" t="s">
        <v>1273</v>
      </c>
      <c r="D8417">
        <v>3</v>
      </c>
      <c r="E8417">
        <v>0</v>
      </c>
      <c r="F8417" t="s">
        <v>11</v>
      </c>
      <c r="G8417" t="s">
        <v>29982</v>
      </c>
      <c r="H8417" t="s">
        <v>3639</v>
      </c>
    </row>
    <row r="8418" spans="1:8" x14ac:dyDescent="0.35">
      <c r="A8418" t="s">
        <v>29992</v>
      </c>
      <c r="B8418" t="s">
        <v>29993</v>
      </c>
      <c r="C8418" t="s">
        <v>29994</v>
      </c>
      <c r="D8418">
        <v>3</v>
      </c>
      <c r="E8418">
        <v>3</v>
      </c>
      <c r="F8418" t="s">
        <v>11</v>
      </c>
      <c r="G8418" t="s">
        <v>29995</v>
      </c>
      <c r="H8418" t="s">
        <v>18</v>
      </c>
    </row>
    <row r="8419" spans="1:8" x14ac:dyDescent="0.35">
      <c r="A8419" t="s">
        <v>29996</v>
      </c>
      <c r="B8419" t="s">
        <v>8306</v>
      </c>
      <c r="C8419" t="s">
        <v>8307</v>
      </c>
      <c r="D8419">
        <v>3</v>
      </c>
      <c r="E8419">
        <v>0</v>
      </c>
      <c r="F8419" t="s">
        <v>11</v>
      </c>
      <c r="G8419" t="s">
        <v>29997</v>
      </c>
      <c r="H8419" t="s">
        <v>29998</v>
      </c>
    </row>
    <row r="8420" spans="1:8" x14ac:dyDescent="0.35">
      <c r="A8420" t="s">
        <v>30013</v>
      </c>
      <c r="B8420" t="s">
        <v>9725</v>
      </c>
      <c r="C8420" t="s">
        <v>9726</v>
      </c>
      <c r="D8420">
        <v>3</v>
      </c>
      <c r="E8420">
        <v>0</v>
      </c>
      <c r="F8420" t="s">
        <v>11</v>
      </c>
      <c r="G8420" t="s">
        <v>30012</v>
      </c>
      <c r="H8420" t="s">
        <v>5314</v>
      </c>
    </row>
    <row r="8421" spans="1:8" x14ac:dyDescent="0.35">
      <c r="A8421" t="s">
        <v>30041</v>
      </c>
      <c r="B8421" t="s">
        <v>30042</v>
      </c>
      <c r="C8421" t="s">
        <v>30043</v>
      </c>
      <c r="D8421">
        <v>3</v>
      </c>
      <c r="E8421">
        <v>2</v>
      </c>
      <c r="F8421" t="s">
        <v>11</v>
      </c>
      <c r="G8421" t="s">
        <v>30044</v>
      </c>
      <c r="H8421" t="s">
        <v>103</v>
      </c>
    </row>
    <row r="8422" spans="1:8" x14ac:dyDescent="0.35">
      <c r="A8422" t="s">
        <v>30055</v>
      </c>
      <c r="B8422" t="s">
        <v>1666</v>
      </c>
      <c r="C8422" t="s">
        <v>1667</v>
      </c>
      <c r="D8422">
        <v>3</v>
      </c>
      <c r="E8422">
        <v>0</v>
      </c>
      <c r="F8422" t="s">
        <v>11</v>
      </c>
      <c r="G8422" t="s">
        <v>30056</v>
      </c>
      <c r="H8422" t="s">
        <v>30057</v>
      </c>
    </row>
    <row r="8423" spans="1:8" x14ac:dyDescent="0.35">
      <c r="A8423" t="s">
        <v>30078</v>
      </c>
      <c r="B8423" t="s">
        <v>8306</v>
      </c>
      <c r="C8423" t="s">
        <v>8307</v>
      </c>
      <c r="D8423">
        <v>3</v>
      </c>
      <c r="E8423">
        <v>0</v>
      </c>
      <c r="F8423" t="s">
        <v>11</v>
      </c>
      <c r="G8423" t="s">
        <v>30079</v>
      </c>
      <c r="H8423" t="s">
        <v>180</v>
      </c>
    </row>
    <row r="8424" spans="1:8" x14ac:dyDescent="0.35">
      <c r="A8424" t="s">
        <v>30080</v>
      </c>
      <c r="B8424" t="s">
        <v>1241</v>
      </c>
      <c r="C8424" t="s">
        <v>1242</v>
      </c>
      <c r="D8424">
        <v>3</v>
      </c>
      <c r="E8424">
        <v>1</v>
      </c>
      <c r="F8424" t="s">
        <v>11</v>
      </c>
      <c r="G8424" t="s">
        <v>30081</v>
      </c>
      <c r="H8424" t="s">
        <v>1036</v>
      </c>
    </row>
    <row r="8425" spans="1:8" x14ac:dyDescent="0.35">
      <c r="A8425" t="s">
        <v>30094</v>
      </c>
      <c r="B8425" t="s">
        <v>1896</v>
      </c>
      <c r="C8425" t="s">
        <v>1895</v>
      </c>
      <c r="D8425">
        <v>3</v>
      </c>
      <c r="E8425">
        <v>2</v>
      </c>
      <c r="F8425" t="s">
        <v>11</v>
      </c>
      <c r="G8425" t="s">
        <v>30093</v>
      </c>
      <c r="H8425" t="s">
        <v>3573</v>
      </c>
    </row>
    <row r="8426" spans="1:8" x14ac:dyDescent="0.35">
      <c r="A8426" t="s">
        <v>30107</v>
      </c>
      <c r="B8426" t="s">
        <v>30108</v>
      </c>
      <c r="C8426" t="s">
        <v>30109</v>
      </c>
      <c r="D8426">
        <v>3</v>
      </c>
      <c r="E8426">
        <v>0</v>
      </c>
      <c r="F8426" t="s">
        <v>11</v>
      </c>
      <c r="G8426" t="s">
        <v>30110</v>
      </c>
      <c r="H8426" t="s">
        <v>17387</v>
      </c>
    </row>
    <row r="8427" spans="1:8" x14ac:dyDescent="0.35">
      <c r="A8427" t="s">
        <v>30133</v>
      </c>
      <c r="B8427" t="s">
        <v>14504</v>
      </c>
      <c r="C8427" t="s">
        <v>14505</v>
      </c>
      <c r="D8427">
        <v>3</v>
      </c>
      <c r="E8427">
        <v>0</v>
      </c>
      <c r="F8427" t="s">
        <v>11</v>
      </c>
      <c r="G8427" t="s">
        <v>30134</v>
      </c>
      <c r="H8427" t="s">
        <v>16209</v>
      </c>
    </row>
    <row r="8428" spans="1:8" x14ac:dyDescent="0.35">
      <c r="A8428" t="s">
        <v>30160</v>
      </c>
      <c r="B8428" t="s">
        <v>75</v>
      </c>
      <c r="C8428" t="s">
        <v>76</v>
      </c>
      <c r="D8428">
        <v>3</v>
      </c>
      <c r="E8428">
        <v>1</v>
      </c>
      <c r="F8428" t="s">
        <v>11</v>
      </c>
      <c r="G8428" t="s">
        <v>30161</v>
      </c>
      <c r="H8428" t="s">
        <v>4567</v>
      </c>
    </row>
    <row r="8429" spans="1:8" x14ac:dyDescent="0.35">
      <c r="A8429" t="s">
        <v>30172</v>
      </c>
      <c r="B8429" t="s">
        <v>30173</v>
      </c>
      <c r="C8429" t="s">
        <v>30174</v>
      </c>
      <c r="D8429">
        <v>3</v>
      </c>
      <c r="E8429">
        <v>0</v>
      </c>
      <c r="F8429" t="s">
        <v>11</v>
      </c>
      <c r="G8429" t="s">
        <v>30175</v>
      </c>
      <c r="H8429" t="s">
        <v>30176</v>
      </c>
    </row>
    <row r="8430" spans="1:8" x14ac:dyDescent="0.35">
      <c r="A8430" t="s">
        <v>30238</v>
      </c>
      <c r="B8430" t="s">
        <v>9169</v>
      </c>
      <c r="C8430" t="s">
        <v>9170</v>
      </c>
      <c r="D8430">
        <v>3</v>
      </c>
      <c r="E8430">
        <v>3</v>
      </c>
      <c r="F8430" t="s">
        <v>11</v>
      </c>
      <c r="G8430" t="s">
        <v>30239</v>
      </c>
      <c r="H8430" t="s">
        <v>11973</v>
      </c>
    </row>
    <row r="8431" spans="1:8" x14ac:dyDescent="0.35">
      <c r="A8431" t="s">
        <v>30295</v>
      </c>
      <c r="B8431" t="s">
        <v>30296</v>
      </c>
      <c r="C8431" t="s">
        <v>30297</v>
      </c>
      <c r="D8431">
        <v>3</v>
      </c>
      <c r="E8431">
        <v>0</v>
      </c>
      <c r="F8431" t="s">
        <v>11</v>
      </c>
      <c r="G8431" t="s">
        <v>30294</v>
      </c>
      <c r="H8431" t="s">
        <v>2667</v>
      </c>
    </row>
    <row r="8432" spans="1:8" x14ac:dyDescent="0.35">
      <c r="A8432" t="s">
        <v>30308</v>
      </c>
      <c r="B8432" t="s">
        <v>30309</v>
      </c>
      <c r="C8432" t="s">
        <v>30310</v>
      </c>
      <c r="D8432">
        <v>3</v>
      </c>
      <c r="E8432">
        <v>1</v>
      </c>
      <c r="F8432" t="s">
        <v>11</v>
      </c>
      <c r="G8432" t="s">
        <v>30311</v>
      </c>
      <c r="H8432" t="s">
        <v>355</v>
      </c>
    </row>
    <row r="8433" spans="1:8" x14ac:dyDescent="0.35">
      <c r="A8433" t="s">
        <v>30357</v>
      </c>
      <c r="B8433" t="s">
        <v>1754</v>
      </c>
      <c r="C8433" t="s">
        <v>1755</v>
      </c>
      <c r="D8433">
        <v>3</v>
      </c>
      <c r="E8433">
        <v>1</v>
      </c>
      <c r="F8433" t="s">
        <v>11</v>
      </c>
      <c r="G8433" t="s">
        <v>30358</v>
      </c>
      <c r="H8433" t="s">
        <v>26802</v>
      </c>
    </row>
    <row r="8434" spans="1:8" x14ac:dyDescent="0.35">
      <c r="A8434" t="s">
        <v>30389</v>
      </c>
      <c r="B8434" t="s">
        <v>1535</v>
      </c>
      <c r="C8434" t="s">
        <v>1536</v>
      </c>
      <c r="D8434">
        <v>3</v>
      </c>
      <c r="E8434">
        <v>0</v>
      </c>
      <c r="F8434" t="s">
        <v>11</v>
      </c>
      <c r="G8434" t="s">
        <v>30390</v>
      </c>
      <c r="H8434" t="s">
        <v>434</v>
      </c>
    </row>
    <row r="8435" spans="1:8" x14ac:dyDescent="0.35">
      <c r="A8435" t="s">
        <v>30404</v>
      </c>
      <c r="B8435" t="s">
        <v>30405</v>
      </c>
      <c r="C8435" t="s">
        <v>30406</v>
      </c>
      <c r="D8435">
        <v>3</v>
      </c>
      <c r="E8435">
        <v>1</v>
      </c>
      <c r="F8435" t="s">
        <v>11</v>
      </c>
      <c r="G8435" t="s">
        <v>30407</v>
      </c>
      <c r="H8435" t="s">
        <v>138</v>
      </c>
    </row>
    <row r="8436" spans="1:8" x14ac:dyDescent="0.35">
      <c r="A8436" t="s">
        <v>14</v>
      </c>
      <c r="B8436" t="s">
        <v>15</v>
      </c>
      <c r="C8436" t="s">
        <v>16</v>
      </c>
      <c r="D8436">
        <v>4</v>
      </c>
      <c r="E8436">
        <v>1</v>
      </c>
      <c r="F8436" t="s">
        <v>11</v>
      </c>
      <c r="G8436" t="s">
        <v>17</v>
      </c>
      <c r="H8436" t="s">
        <v>18</v>
      </c>
    </row>
    <row r="8437" spans="1:8" x14ac:dyDescent="0.35">
      <c r="A8437" t="s">
        <v>40</v>
      </c>
      <c r="B8437" t="s">
        <v>41</v>
      </c>
      <c r="C8437" t="s">
        <v>42</v>
      </c>
      <c r="D8437">
        <v>4</v>
      </c>
      <c r="E8437">
        <v>3</v>
      </c>
      <c r="F8437" t="s">
        <v>11</v>
      </c>
      <c r="G8437" t="s">
        <v>43</v>
      </c>
      <c r="H8437" t="s">
        <v>44</v>
      </c>
    </row>
    <row r="8438" spans="1:8" x14ac:dyDescent="0.35">
      <c r="A8438" t="s">
        <v>116</v>
      </c>
      <c r="B8438" t="s">
        <v>117</v>
      </c>
      <c r="C8438" t="s">
        <v>118</v>
      </c>
      <c r="D8438">
        <v>4</v>
      </c>
      <c r="E8438">
        <v>0</v>
      </c>
      <c r="F8438" t="s">
        <v>11</v>
      </c>
      <c r="G8438" t="s">
        <v>119</v>
      </c>
      <c r="H8438" t="s">
        <v>120</v>
      </c>
    </row>
    <row r="8439" spans="1:8" x14ac:dyDescent="0.35">
      <c r="A8439" t="s">
        <v>121</v>
      </c>
      <c r="B8439" t="s">
        <v>122</v>
      </c>
      <c r="C8439" t="s">
        <v>123</v>
      </c>
      <c r="D8439">
        <v>4</v>
      </c>
      <c r="E8439">
        <v>4</v>
      </c>
      <c r="F8439" t="s">
        <v>11</v>
      </c>
      <c r="G8439" t="s">
        <v>124</v>
      </c>
      <c r="H8439" t="s">
        <v>13</v>
      </c>
    </row>
    <row r="8440" spans="1:8" x14ac:dyDescent="0.35">
      <c r="A8440" t="s">
        <v>144</v>
      </c>
      <c r="B8440" t="s">
        <v>145</v>
      </c>
      <c r="C8440" t="s">
        <v>146</v>
      </c>
      <c r="D8440">
        <v>4</v>
      </c>
      <c r="E8440">
        <v>0</v>
      </c>
      <c r="F8440" t="s">
        <v>11</v>
      </c>
      <c r="G8440" t="s">
        <v>147</v>
      </c>
      <c r="H8440" t="s">
        <v>148</v>
      </c>
    </row>
    <row r="8441" spans="1:8" x14ac:dyDescent="0.35">
      <c r="A8441" t="s">
        <v>153</v>
      </c>
      <c r="B8441" t="s">
        <v>154</v>
      </c>
      <c r="C8441" t="s">
        <v>155</v>
      </c>
      <c r="D8441">
        <v>4</v>
      </c>
      <c r="E8441">
        <v>1</v>
      </c>
      <c r="F8441" t="s">
        <v>11</v>
      </c>
      <c r="G8441" t="s">
        <v>156</v>
      </c>
      <c r="H8441" t="s">
        <v>18</v>
      </c>
    </row>
    <row r="8442" spans="1:8" x14ac:dyDescent="0.35">
      <c r="A8442" t="s">
        <v>205</v>
      </c>
      <c r="B8442" t="s">
        <v>206</v>
      </c>
      <c r="C8442" t="s">
        <v>207</v>
      </c>
      <c r="D8442">
        <v>4</v>
      </c>
      <c r="E8442">
        <v>4</v>
      </c>
      <c r="F8442" t="s">
        <v>11</v>
      </c>
      <c r="G8442" t="s">
        <v>208</v>
      </c>
      <c r="H8442" t="s">
        <v>209</v>
      </c>
    </row>
    <row r="8443" spans="1:8" x14ac:dyDescent="0.35">
      <c r="A8443" t="s">
        <v>279</v>
      </c>
      <c r="B8443" t="s">
        <v>280</v>
      </c>
      <c r="C8443" t="s">
        <v>281</v>
      </c>
      <c r="D8443">
        <v>4</v>
      </c>
      <c r="E8443">
        <v>0</v>
      </c>
      <c r="F8443" t="s">
        <v>11</v>
      </c>
      <c r="G8443" t="s">
        <v>282</v>
      </c>
      <c r="H8443" t="s">
        <v>24</v>
      </c>
    </row>
    <row r="8444" spans="1:8" x14ac:dyDescent="0.35">
      <c r="A8444" t="s">
        <v>351</v>
      </c>
      <c r="B8444" t="s">
        <v>352</v>
      </c>
      <c r="C8444" t="s">
        <v>353</v>
      </c>
      <c r="D8444">
        <v>4</v>
      </c>
      <c r="E8444">
        <v>1</v>
      </c>
      <c r="F8444" t="s">
        <v>11</v>
      </c>
      <c r="G8444" t="s">
        <v>354</v>
      </c>
      <c r="H8444" t="s">
        <v>355</v>
      </c>
    </row>
    <row r="8445" spans="1:8" x14ac:dyDescent="0.35">
      <c r="A8445" t="s">
        <v>462</v>
      </c>
      <c r="B8445" t="s">
        <v>463</v>
      </c>
      <c r="C8445" t="s">
        <v>464</v>
      </c>
      <c r="D8445">
        <v>4</v>
      </c>
      <c r="E8445">
        <v>0</v>
      </c>
      <c r="F8445" t="s">
        <v>11</v>
      </c>
      <c r="G8445" t="s">
        <v>465</v>
      </c>
      <c r="H8445" t="s">
        <v>466</v>
      </c>
    </row>
    <row r="8446" spans="1:8" x14ac:dyDescent="0.35">
      <c r="A8446" t="s">
        <v>597</v>
      </c>
      <c r="B8446" t="s">
        <v>598</v>
      </c>
      <c r="C8446" t="s">
        <v>599</v>
      </c>
      <c r="D8446">
        <v>4</v>
      </c>
      <c r="E8446">
        <v>0</v>
      </c>
      <c r="F8446" t="s">
        <v>11</v>
      </c>
      <c r="G8446" t="s">
        <v>600</v>
      </c>
      <c r="H8446" t="s">
        <v>18</v>
      </c>
    </row>
    <row r="8447" spans="1:8" x14ac:dyDescent="0.35">
      <c r="A8447" t="s">
        <v>609</v>
      </c>
      <c r="B8447" t="s">
        <v>610</v>
      </c>
      <c r="C8447" t="s">
        <v>611</v>
      </c>
      <c r="D8447">
        <v>4</v>
      </c>
      <c r="E8447">
        <v>0</v>
      </c>
      <c r="F8447" t="s">
        <v>11</v>
      </c>
      <c r="G8447" t="s">
        <v>612</v>
      </c>
      <c r="H8447" t="s">
        <v>613</v>
      </c>
    </row>
    <row r="8448" spans="1:8" x14ac:dyDescent="0.35">
      <c r="A8448" t="s">
        <v>687</v>
      </c>
      <c r="B8448" t="s">
        <v>688</v>
      </c>
      <c r="C8448" t="s">
        <v>689</v>
      </c>
      <c r="D8448">
        <v>4</v>
      </c>
      <c r="E8448">
        <v>3</v>
      </c>
      <c r="F8448" t="s">
        <v>11</v>
      </c>
      <c r="G8448" t="s">
        <v>690</v>
      </c>
      <c r="H8448" t="s">
        <v>691</v>
      </c>
    </row>
    <row r="8449" spans="1:8" x14ac:dyDescent="0.35">
      <c r="A8449" t="s">
        <v>700</v>
      </c>
      <c r="B8449" t="s">
        <v>701</v>
      </c>
      <c r="C8449" t="s">
        <v>702</v>
      </c>
      <c r="D8449">
        <v>4</v>
      </c>
      <c r="E8449">
        <v>1</v>
      </c>
      <c r="F8449" t="s">
        <v>11</v>
      </c>
      <c r="G8449" t="s">
        <v>699</v>
      </c>
      <c r="H8449" t="s">
        <v>703</v>
      </c>
    </row>
    <row r="8450" spans="1:8" x14ac:dyDescent="0.35">
      <c r="A8450" t="s">
        <v>734</v>
      </c>
      <c r="B8450" t="s">
        <v>735</v>
      </c>
      <c r="C8450" t="s">
        <v>736</v>
      </c>
      <c r="D8450">
        <v>4</v>
      </c>
      <c r="E8450">
        <v>3</v>
      </c>
      <c r="F8450" t="s">
        <v>11</v>
      </c>
      <c r="G8450" t="s">
        <v>737</v>
      </c>
      <c r="H8450" t="s">
        <v>429</v>
      </c>
    </row>
    <row r="8451" spans="1:8" x14ac:dyDescent="0.35">
      <c r="A8451" t="s">
        <v>819</v>
      </c>
      <c r="B8451" t="s">
        <v>820</v>
      </c>
      <c r="C8451" t="s">
        <v>821</v>
      </c>
      <c r="D8451">
        <v>4</v>
      </c>
      <c r="E8451">
        <v>0</v>
      </c>
      <c r="F8451" t="s">
        <v>11</v>
      </c>
      <c r="G8451" t="s">
        <v>822</v>
      </c>
      <c r="H8451" t="s">
        <v>805</v>
      </c>
    </row>
    <row r="8452" spans="1:8" x14ac:dyDescent="0.35">
      <c r="A8452" t="s">
        <v>949</v>
      </c>
      <c r="B8452" t="s">
        <v>950</v>
      </c>
      <c r="C8452" t="s">
        <v>951</v>
      </c>
      <c r="D8452">
        <v>4</v>
      </c>
      <c r="E8452">
        <v>2</v>
      </c>
      <c r="F8452" t="s">
        <v>11</v>
      </c>
      <c r="G8452" t="s">
        <v>952</v>
      </c>
      <c r="H8452" t="s">
        <v>953</v>
      </c>
    </row>
    <row r="8453" spans="1:8" x14ac:dyDescent="0.35">
      <c r="A8453" t="s">
        <v>993</v>
      </c>
      <c r="B8453" t="s">
        <v>994</v>
      </c>
      <c r="C8453" t="s">
        <v>995</v>
      </c>
      <c r="D8453">
        <v>4</v>
      </c>
      <c r="E8453">
        <v>1</v>
      </c>
      <c r="F8453" t="s">
        <v>11</v>
      </c>
      <c r="G8453" t="s">
        <v>996</v>
      </c>
      <c r="H8453" t="s">
        <v>171</v>
      </c>
    </row>
    <row r="8454" spans="1:8" x14ac:dyDescent="0.35">
      <c r="A8454" t="s">
        <v>1049</v>
      </c>
      <c r="B8454" t="s">
        <v>1050</v>
      </c>
      <c r="C8454" t="s">
        <v>1051</v>
      </c>
      <c r="D8454">
        <v>4</v>
      </c>
      <c r="E8454">
        <v>0</v>
      </c>
      <c r="F8454" t="s">
        <v>11</v>
      </c>
      <c r="G8454" t="s">
        <v>1052</v>
      </c>
      <c r="H8454" t="s">
        <v>304</v>
      </c>
    </row>
    <row r="8455" spans="1:8" x14ac:dyDescent="0.35">
      <c r="A8455" t="s">
        <v>1070</v>
      </c>
      <c r="B8455" t="s">
        <v>990</v>
      </c>
      <c r="C8455" t="s">
        <v>991</v>
      </c>
      <c r="D8455">
        <v>4</v>
      </c>
      <c r="E8455">
        <v>1</v>
      </c>
      <c r="F8455" t="s">
        <v>11</v>
      </c>
      <c r="G8455" t="s">
        <v>1071</v>
      </c>
      <c r="H8455" t="s">
        <v>1072</v>
      </c>
    </row>
    <row r="8456" spans="1:8" x14ac:dyDescent="0.35">
      <c r="A8456" t="s">
        <v>1131</v>
      </c>
      <c r="B8456" t="s">
        <v>894</v>
      </c>
      <c r="C8456" t="s">
        <v>895</v>
      </c>
      <c r="D8456">
        <v>4</v>
      </c>
      <c r="E8456">
        <v>3</v>
      </c>
      <c r="F8456" t="s">
        <v>11</v>
      </c>
      <c r="G8456" t="s">
        <v>1132</v>
      </c>
      <c r="H8456" t="s">
        <v>1133</v>
      </c>
    </row>
    <row r="8457" spans="1:8" x14ac:dyDescent="0.35">
      <c r="A8457" t="s">
        <v>1138</v>
      </c>
      <c r="B8457" t="s">
        <v>1139</v>
      </c>
      <c r="C8457" t="s">
        <v>1140</v>
      </c>
      <c r="D8457">
        <v>4</v>
      </c>
      <c r="E8457">
        <v>3</v>
      </c>
      <c r="F8457" t="s">
        <v>11</v>
      </c>
      <c r="G8457" t="s">
        <v>1141</v>
      </c>
      <c r="H8457" t="s">
        <v>546</v>
      </c>
    </row>
    <row r="8458" spans="1:8" x14ac:dyDescent="0.35">
      <c r="A8458" t="s">
        <v>1171</v>
      </c>
      <c r="B8458" t="s">
        <v>1172</v>
      </c>
      <c r="C8458" t="s">
        <v>1173</v>
      </c>
      <c r="D8458">
        <v>4</v>
      </c>
      <c r="E8458">
        <v>0</v>
      </c>
      <c r="F8458" t="s">
        <v>11</v>
      </c>
      <c r="G8458" t="s">
        <v>1174</v>
      </c>
      <c r="H8458" t="s">
        <v>53</v>
      </c>
    </row>
    <row r="8459" spans="1:8" x14ac:dyDescent="0.35">
      <c r="A8459" t="s">
        <v>1175</v>
      </c>
      <c r="B8459" t="s">
        <v>1176</v>
      </c>
      <c r="C8459" t="s">
        <v>1177</v>
      </c>
      <c r="D8459">
        <v>4</v>
      </c>
      <c r="E8459">
        <v>0</v>
      </c>
      <c r="F8459" t="s">
        <v>11</v>
      </c>
      <c r="G8459" t="s">
        <v>1178</v>
      </c>
      <c r="H8459" t="s">
        <v>209</v>
      </c>
    </row>
    <row r="8460" spans="1:8" x14ac:dyDescent="0.35">
      <c r="A8460" t="s">
        <v>1190</v>
      </c>
      <c r="B8460" t="s">
        <v>828</v>
      </c>
      <c r="C8460" t="s">
        <v>829</v>
      </c>
      <c r="D8460">
        <v>4</v>
      </c>
      <c r="E8460">
        <v>0</v>
      </c>
      <c r="F8460" t="s">
        <v>11</v>
      </c>
      <c r="G8460" t="s">
        <v>1191</v>
      </c>
      <c r="H8460" t="s">
        <v>1192</v>
      </c>
    </row>
    <row r="8461" spans="1:8" x14ac:dyDescent="0.35">
      <c r="A8461" t="s">
        <v>1233</v>
      </c>
      <c r="B8461" t="s">
        <v>1234</v>
      </c>
      <c r="C8461" t="s">
        <v>1235</v>
      </c>
      <c r="D8461">
        <v>4</v>
      </c>
      <c r="E8461">
        <v>0</v>
      </c>
      <c r="F8461" t="s">
        <v>11</v>
      </c>
      <c r="G8461" t="s">
        <v>1236</v>
      </c>
      <c r="H8461" t="s">
        <v>490</v>
      </c>
    </row>
    <row r="8462" spans="1:8" x14ac:dyDescent="0.35">
      <c r="A8462" t="s">
        <v>1331</v>
      </c>
      <c r="B8462" t="s">
        <v>1332</v>
      </c>
      <c r="C8462" t="s">
        <v>1333</v>
      </c>
      <c r="D8462">
        <v>4</v>
      </c>
      <c r="E8462">
        <v>0</v>
      </c>
      <c r="F8462" t="s">
        <v>11</v>
      </c>
      <c r="G8462" t="s">
        <v>1334</v>
      </c>
      <c r="H8462" t="s">
        <v>1335</v>
      </c>
    </row>
    <row r="8463" spans="1:8" x14ac:dyDescent="0.35">
      <c r="A8463" t="s">
        <v>1346</v>
      </c>
      <c r="B8463" t="s">
        <v>1347</v>
      </c>
      <c r="C8463" t="s">
        <v>1348</v>
      </c>
      <c r="D8463">
        <v>4</v>
      </c>
      <c r="E8463">
        <v>0</v>
      </c>
      <c r="F8463" t="s">
        <v>11</v>
      </c>
      <c r="G8463" t="s">
        <v>1349</v>
      </c>
      <c r="H8463" t="s">
        <v>1350</v>
      </c>
    </row>
    <row r="8464" spans="1:8" x14ac:dyDescent="0.35">
      <c r="A8464" t="s">
        <v>1367</v>
      </c>
      <c r="B8464" t="s">
        <v>1172</v>
      </c>
      <c r="C8464" t="s">
        <v>1173</v>
      </c>
      <c r="D8464">
        <v>4</v>
      </c>
      <c r="E8464">
        <v>2</v>
      </c>
      <c r="F8464" t="s">
        <v>11</v>
      </c>
      <c r="G8464" t="s">
        <v>1368</v>
      </c>
      <c r="H8464" t="s">
        <v>13</v>
      </c>
    </row>
    <row r="8465" spans="1:8" x14ac:dyDescent="0.35">
      <c r="A8465" t="s">
        <v>1400</v>
      </c>
      <c r="B8465" t="s">
        <v>937</v>
      </c>
      <c r="C8465" t="s">
        <v>936</v>
      </c>
      <c r="D8465">
        <v>4</v>
      </c>
      <c r="E8465">
        <v>0</v>
      </c>
      <c r="F8465" t="s">
        <v>11</v>
      </c>
      <c r="G8465" t="s">
        <v>1401</v>
      </c>
      <c r="H8465" t="s">
        <v>78</v>
      </c>
    </row>
    <row r="8466" spans="1:8" x14ac:dyDescent="0.35">
      <c r="A8466" t="s">
        <v>1431</v>
      </c>
      <c r="B8466" t="s">
        <v>1432</v>
      </c>
      <c r="C8466" t="s">
        <v>1433</v>
      </c>
      <c r="D8466">
        <v>4</v>
      </c>
      <c r="E8466">
        <v>3</v>
      </c>
      <c r="F8466" t="s">
        <v>11</v>
      </c>
      <c r="G8466" t="s">
        <v>1434</v>
      </c>
      <c r="H8466" t="s">
        <v>1435</v>
      </c>
    </row>
    <row r="8467" spans="1:8" x14ac:dyDescent="0.35">
      <c r="A8467" t="s">
        <v>1504</v>
      </c>
      <c r="B8467" t="s">
        <v>1505</v>
      </c>
      <c r="C8467" t="s">
        <v>1506</v>
      </c>
      <c r="D8467">
        <v>4</v>
      </c>
      <c r="E8467">
        <v>0</v>
      </c>
      <c r="F8467" t="s">
        <v>11</v>
      </c>
      <c r="G8467" t="s">
        <v>1507</v>
      </c>
      <c r="H8467" t="s">
        <v>115</v>
      </c>
    </row>
    <row r="8468" spans="1:8" x14ac:dyDescent="0.35">
      <c r="A8468" t="s">
        <v>1693</v>
      </c>
      <c r="B8468" t="s">
        <v>1694</v>
      </c>
      <c r="C8468" t="s">
        <v>1695</v>
      </c>
      <c r="D8468">
        <v>4</v>
      </c>
      <c r="E8468">
        <v>0</v>
      </c>
      <c r="F8468" t="s">
        <v>11</v>
      </c>
      <c r="G8468" t="s">
        <v>1696</v>
      </c>
      <c r="H8468" t="s">
        <v>1697</v>
      </c>
    </row>
    <row r="8469" spans="1:8" x14ac:dyDescent="0.35">
      <c r="A8469" t="s">
        <v>1712</v>
      </c>
      <c r="B8469" t="s">
        <v>492</v>
      </c>
      <c r="C8469" t="s">
        <v>493</v>
      </c>
      <c r="D8469">
        <v>4</v>
      </c>
      <c r="E8469">
        <v>0</v>
      </c>
      <c r="F8469" t="s">
        <v>11</v>
      </c>
      <c r="G8469" t="s">
        <v>1713</v>
      </c>
      <c r="H8469" t="s">
        <v>546</v>
      </c>
    </row>
    <row r="8470" spans="1:8" x14ac:dyDescent="0.35">
      <c r="A8470" t="s">
        <v>1802</v>
      </c>
      <c r="B8470" t="s">
        <v>1803</v>
      </c>
      <c r="C8470" t="s">
        <v>1804</v>
      </c>
      <c r="D8470">
        <v>4</v>
      </c>
      <c r="E8470">
        <v>1</v>
      </c>
      <c r="F8470" t="s">
        <v>11</v>
      </c>
      <c r="G8470" t="s">
        <v>1801</v>
      </c>
      <c r="H8470" t="s">
        <v>371</v>
      </c>
    </row>
    <row r="8471" spans="1:8" x14ac:dyDescent="0.35">
      <c r="A8471" t="s">
        <v>1822</v>
      </c>
      <c r="B8471" t="s">
        <v>1823</v>
      </c>
      <c r="C8471" t="s">
        <v>1824</v>
      </c>
      <c r="D8471">
        <v>4</v>
      </c>
      <c r="E8471">
        <v>1</v>
      </c>
      <c r="F8471" t="s">
        <v>11</v>
      </c>
      <c r="G8471" t="s">
        <v>1825</v>
      </c>
      <c r="H8471" t="s">
        <v>1826</v>
      </c>
    </row>
    <row r="8472" spans="1:8" x14ac:dyDescent="0.35">
      <c r="A8472" t="s">
        <v>1856</v>
      </c>
      <c r="B8472" t="s">
        <v>1857</v>
      </c>
      <c r="C8472" t="s">
        <v>1858</v>
      </c>
      <c r="D8472">
        <v>4</v>
      </c>
      <c r="E8472">
        <v>4</v>
      </c>
      <c r="F8472" t="s">
        <v>11</v>
      </c>
      <c r="G8472" t="s">
        <v>1859</v>
      </c>
      <c r="H8472" t="s">
        <v>18</v>
      </c>
    </row>
    <row r="8473" spans="1:8" x14ac:dyDescent="0.35">
      <c r="A8473" t="s">
        <v>1867</v>
      </c>
      <c r="B8473" t="s">
        <v>1868</v>
      </c>
      <c r="C8473" t="s">
        <v>1869</v>
      </c>
      <c r="D8473">
        <v>4</v>
      </c>
      <c r="E8473">
        <v>2</v>
      </c>
      <c r="F8473" t="s">
        <v>11</v>
      </c>
      <c r="G8473" t="s">
        <v>1870</v>
      </c>
      <c r="H8473" t="s">
        <v>18</v>
      </c>
    </row>
    <row r="8474" spans="1:8" x14ac:dyDescent="0.35">
      <c r="A8474" t="s">
        <v>1885</v>
      </c>
      <c r="B8474" t="s">
        <v>1886</v>
      </c>
      <c r="C8474" t="s">
        <v>1887</v>
      </c>
      <c r="D8474">
        <v>4</v>
      </c>
      <c r="E8474">
        <v>0</v>
      </c>
      <c r="F8474" t="s">
        <v>11</v>
      </c>
      <c r="G8474" t="s">
        <v>1888</v>
      </c>
      <c r="H8474" t="s">
        <v>1889</v>
      </c>
    </row>
    <row r="8475" spans="1:8" x14ac:dyDescent="0.35">
      <c r="A8475" t="s">
        <v>1912</v>
      </c>
      <c r="B8475" t="s">
        <v>1913</v>
      </c>
      <c r="C8475" t="s">
        <v>1914</v>
      </c>
      <c r="D8475">
        <v>4</v>
      </c>
      <c r="E8475">
        <v>0</v>
      </c>
      <c r="F8475" t="s">
        <v>11</v>
      </c>
      <c r="G8475" t="s">
        <v>1915</v>
      </c>
      <c r="H8475" t="s">
        <v>362</v>
      </c>
    </row>
    <row r="8476" spans="1:8" x14ac:dyDescent="0.35">
      <c r="A8476" t="s">
        <v>2004</v>
      </c>
      <c r="B8476" t="s">
        <v>2005</v>
      </c>
      <c r="C8476" t="s">
        <v>2006</v>
      </c>
      <c r="D8476">
        <v>4</v>
      </c>
      <c r="E8476">
        <v>0</v>
      </c>
      <c r="F8476" t="s">
        <v>11</v>
      </c>
      <c r="G8476" t="s">
        <v>2007</v>
      </c>
      <c r="H8476" t="s">
        <v>1036</v>
      </c>
    </row>
    <row r="8477" spans="1:8" x14ac:dyDescent="0.35">
      <c r="A8477" t="s">
        <v>2024</v>
      </c>
      <c r="B8477" t="s">
        <v>2025</v>
      </c>
      <c r="C8477" t="s">
        <v>2026</v>
      </c>
      <c r="D8477">
        <v>4</v>
      </c>
      <c r="E8477">
        <v>1</v>
      </c>
      <c r="F8477" t="s">
        <v>11</v>
      </c>
      <c r="G8477" t="s">
        <v>2027</v>
      </c>
      <c r="H8477" t="s">
        <v>1530</v>
      </c>
    </row>
    <row r="8478" spans="1:8" x14ac:dyDescent="0.35">
      <c r="A8478" t="s">
        <v>2040</v>
      </c>
      <c r="B8478" t="s">
        <v>2041</v>
      </c>
      <c r="C8478" t="s">
        <v>2042</v>
      </c>
      <c r="D8478">
        <v>4</v>
      </c>
      <c r="E8478">
        <v>3</v>
      </c>
      <c r="F8478" t="s">
        <v>11</v>
      </c>
      <c r="G8478" t="s">
        <v>2043</v>
      </c>
      <c r="H8478" t="s">
        <v>1576</v>
      </c>
    </row>
    <row r="8479" spans="1:8" x14ac:dyDescent="0.35">
      <c r="A8479" t="s">
        <v>2086</v>
      </c>
      <c r="B8479" t="s">
        <v>1535</v>
      </c>
      <c r="C8479" t="s">
        <v>1536</v>
      </c>
      <c r="D8479">
        <v>4</v>
      </c>
      <c r="E8479">
        <v>2</v>
      </c>
      <c r="F8479" t="s">
        <v>11</v>
      </c>
      <c r="G8479" t="s">
        <v>2087</v>
      </c>
      <c r="H8479" t="s">
        <v>448</v>
      </c>
    </row>
    <row r="8480" spans="1:8" x14ac:dyDescent="0.35">
      <c r="A8480" t="s">
        <v>2153</v>
      </c>
      <c r="B8480" t="s">
        <v>1626</v>
      </c>
      <c r="C8480" t="s">
        <v>1627</v>
      </c>
      <c r="D8480">
        <v>4</v>
      </c>
      <c r="E8480">
        <v>1</v>
      </c>
      <c r="F8480" t="s">
        <v>11</v>
      </c>
      <c r="G8480" t="s">
        <v>2154</v>
      </c>
      <c r="H8480" t="s">
        <v>64</v>
      </c>
    </row>
    <row r="8481" spans="1:8" x14ac:dyDescent="0.35">
      <c r="A8481" t="s">
        <v>2157</v>
      </c>
      <c r="B8481" t="s">
        <v>2158</v>
      </c>
      <c r="C8481" t="s">
        <v>2159</v>
      </c>
      <c r="D8481">
        <v>4</v>
      </c>
      <c r="E8481">
        <v>0</v>
      </c>
      <c r="F8481" t="s">
        <v>11</v>
      </c>
      <c r="G8481" t="s">
        <v>2154</v>
      </c>
      <c r="H8481" t="s">
        <v>495</v>
      </c>
    </row>
    <row r="8482" spans="1:8" x14ac:dyDescent="0.35">
      <c r="A8482" t="s">
        <v>2249</v>
      </c>
      <c r="B8482" t="s">
        <v>990</v>
      </c>
      <c r="C8482" t="s">
        <v>991</v>
      </c>
      <c r="D8482">
        <v>4</v>
      </c>
      <c r="E8482">
        <v>3</v>
      </c>
      <c r="F8482" t="s">
        <v>11</v>
      </c>
      <c r="G8482" t="s">
        <v>2250</v>
      </c>
      <c r="H8482" t="s">
        <v>13</v>
      </c>
    </row>
    <row r="8483" spans="1:8" x14ac:dyDescent="0.35">
      <c r="A8483" t="s">
        <v>2275</v>
      </c>
      <c r="B8483" t="s">
        <v>2276</v>
      </c>
      <c r="C8483" t="s">
        <v>2277</v>
      </c>
      <c r="D8483">
        <v>4</v>
      </c>
      <c r="E8483">
        <v>3</v>
      </c>
      <c r="F8483" t="s">
        <v>11</v>
      </c>
      <c r="G8483" t="s">
        <v>2278</v>
      </c>
      <c r="H8483" t="s">
        <v>2279</v>
      </c>
    </row>
    <row r="8484" spans="1:8" x14ac:dyDescent="0.35">
      <c r="A8484" t="s">
        <v>2291</v>
      </c>
      <c r="B8484" t="s">
        <v>2199</v>
      </c>
      <c r="C8484" t="s">
        <v>2200</v>
      </c>
      <c r="D8484">
        <v>4</v>
      </c>
      <c r="E8484">
        <v>1</v>
      </c>
      <c r="F8484" t="s">
        <v>11</v>
      </c>
      <c r="G8484" t="s">
        <v>2292</v>
      </c>
      <c r="H8484" t="s">
        <v>171</v>
      </c>
    </row>
    <row r="8485" spans="1:8" x14ac:dyDescent="0.35">
      <c r="A8485" t="s">
        <v>2314</v>
      </c>
      <c r="B8485" t="s">
        <v>714</v>
      </c>
      <c r="C8485" t="s">
        <v>715</v>
      </c>
      <c r="D8485">
        <v>4</v>
      </c>
      <c r="E8485">
        <v>1</v>
      </c>
      <c r="F8485" t="s">
        <v>11</v>
      </c>
      <c r="G8485" t="s">
        <v>2313</v>
      </c>
      <c r="H8485" t="s">
        <v>251</v>
      </c>
    </row>
    <row r="8486" spans="1:8" x14ac:dyDescent="0.35">
      <c r="A8486" t="s">
        <v>2396</v>
      </c>
      <c r="B8486" t="s">
        <v>2397</v>
      </c>
      <c r="C8486" t="s">
        <v>2398</v>
      </c>
      <c r="D8486">
        <v>4</v>
      </c>
      <c r="E8486">
        <v>2</v>
      </c>
      <c r="F8486" t="s">
        <v>11</v>
      </c>
      <c r="G8486" t="s">
        <v>2399</v>
      </c>
      <c r="H8486" t="s">
        <v>2400</v>
      </c>
    </row>
    <row r="8487" spans="1:8" x14ac:dyDescent="0.35">
      <c r="A8487" t="s">
        <v>2487</v>
      </c>
      <c r="B8487" t="s">
        <v>364</v>
      </c>
      <c r="C8487" t="s">
        <v>365</v>
      </c>
      <c r="D8487">
        <v>4</v>
      </c>
      <c r="E8487">
        <v>0</v>
      </c>
      <c r="F8487" t="s">
        <v>11</v>
      </c>
      <c r="G8487" t="s">
        <v>2488</v>
      </c>
      <c r="H8487" t="s">
        <v>18</v>
      </c>
    </row>
    <row r="8488" spans="1:8" x14ac:dyDescent="0.35">
      <c r="A8488" t="s">
        <v>2515</v>
      </c>
      <c r="B8488" t="s">
        <v>2516</v>
      </c>
      <c r="C8488" t="s">
        <v>2517</v>
      </c>
      <c r="D8488">
        <v>4</v>
      </c>
      <c r="E8488">
        <v>4</v>
      </c>
      <c r="F8488" t="s">
        <v>11</v>
      </c>
      <c r="G8488" t="s">
        <v>2518</v>
      </c>
      <c r="H8488" t="s">
        <v>495</v>
      </c>
    </row>
    <row r="8489" spans="1:8" x14ac:dyDescent="0.35">
      <c r="A8489" t="s">
        <v>2523</v>
      </c>
      <c r="B8489" t="s">
        <v>2241</v>
      </c>
      <c r="C8489" t="s">
        <v>2242</v>
      </c>
      <c r="D8489">
        <v>4</v>
      </c>
      <c r="E8489">
        <v>4</v>
      </c>
      <c r="F8489" t="s">
        <v>11</v>
      </c>
      <c r="G8489" t="s">
        <v>2524</v>
      </c>
      <c r="H8489" t="s">
        <v>1601</v>
      </c>
    </row>
    <row r="8490" spans="1:8" x14ac:dyDescent="0.35">
      <c r="A8490" t="s">
        <v>2541</v>
      </c>
      <c r="B8490" t="s">
        <v>2542</v>
      </c>
      <c r="C8490" t="s">
        <v>2543</v>
      </c>
      <c r="D8490">
        <v>4</v>
      </c>
      <c r="E8490">
        <v>2</v>
      </c>
      <c r="F8490" t="s">
        <v>11</v>
      </c>
      <c r="G8490" t="s">
        <v>2544</v>
      </c>
      <c r="H8490" t="s">
        <v>2545</v>
      </c>
    </row>
    <row r="8491" spans="1:8" x14ac:dyDescent="0.35">
      <c r="A8491" t="s">
        <v>2588</v>
      </c>
      <c r="B8491" t="s">
        <v>140</v>
      </c>
      <c r="C8491" t="s">
        <v>141</v>
      </c>
      <c r="D8491">
        <v>4</v>
      </c>
      <c r="E8491">
        <v>0</v>
      </c>
      <c r="F8491" t="s">
        <v>11</v>
      </c>
      <c r="G8491" t="s">
        <v>2589</v>
      </c>
      <c r="H8491" t="s">
        <v>272</v>
      </c>
    </row>
    <row r="8492" spans="1:8" x14ac:dyDescent="0.35">
      <c r="A8492" t="s">
        <v>2725</v>
      </c>
      <c r="B8492" t="s">
        <v>1057</v>
      </c>
      <c r="C8492" t="s">
        <v>1058</v>
      </c>
      <c r="D8492">
        <v>4</v>
      </c>
      <c r="E8492">
        <v>0</v>
      </c>
      <c r="F8492" t="s">
        <v>11</v>
      </c>
      <c r="G8492" t="s">
        <v>2726</v>
      </c>
      <c r="H8492" t="s">
        <v>2727</v>
      </c>
    </row>
    <row r="8493" spans="1:8" x14ac:dyDescent="0.35">
      <c r="A8493" t="s">
        <v>2731</v>
      </c>
      <c r="B8493" t="s">
        <v>140</v>
      </c>
      <c r="C8493" t="s">
        <v>141</v>
      </c>
      <c r="D8493">
        <v>4</v>
      </c>
      <c r="E8493">
        <v>0</v>
      </c>
      <c r="F8493" t="s">
        <v>11</v>
      </c>
      <c r="G8493" t="s">
        <v>2729</v>
      </c>
      <c r="H8493" t="s">
        <v>2732</v>
      </c>
    </row>
    <row r="8494" spans="1:8" x14ac:dyDescent="0.35">
      <c r="A8494" t="s">
        <v>2739</v>
      </c>
      <c r="B8494" t="s">
        <v>1640</v>
      </c>
      <c r="C8494" t="s">
        <v>1641</v>
      </c>
      <c r="D8494">
        <v>4</v>
      </c>
      <c r="E8494">
        <v>0</v>
      </c>
      <c r="F8494" t="s">
        <v>11</v>
      </c>
      <c r="G8494" t="s">
        <v>2740</v>
      </c>
      <c r="H8494" t="s">
        <v>1643</v>
      </c>
    </row>
    <row r="8495" spans="1:8" x14ac:dyDescent="0.35">
      <c r="A8495" t="s">
        <v>2833</v>
      </c>
      <c r="B8495" t="s">
        <v>2834</v>
      </c>
      <c r="C8495" t="s">
        <v>2835</v>
      </c>
      <c r="D8495">
        <v>4</v>
      </c>
      <c r="E8495">
        <v>1</v>
      </c>
      <c r="F8495" t="s">
        <v>11</v>
      </c>
      <c r="G8495" t="s">
        <v>2836</v>
      </c>
      <c r="H8495" t="s">
        <v>495</v>
      </c>
    </row>
    <row r="8496" spans="1:8" x14ac:dyDescent="0.35">
      <c r="A8496" t="s">
        <v>2839</v>
      </c>
      <c r="B8496" t="s">
        <v>2840</v>
      </c>
      <c r="C8496" t="s">
        <v>2841</v>
      </c>
      <c r="D8496">
        <v>4</v>
      </c>
      <c r="E8496">
        <v>0</v>
      </c>
      <c r="F8496" t="s">
        <v>11</v>
      </c>
      <c r="G8496" t="s">
        <v>2842</v>
      </c>
      <c r="H8496" t="s">
        <v>831</v>
      </c>
    </row>
    <row r="8497" spans="1:8" x14ac:dyDescent="0.35">
      <c r="A8497" t="s">
        <v>2864</v>
      </c>
      <c r="B8497" t="s">
        <v>2865</v>
      </c>
      <c r="C8497" t="s">
        <v>2866</v>
      </c>
      <c r="D8497">
        <v>4</v>
      </c>
      <c r="E8497">
        <v>2</v>
      </c>
      <c r="F8497" t="s">
        <v>11</v>
      </c>
      <c r="G8497" t="s">
        <v>2867</v>
      </c>
      <c r="H8497" t="s">
        <v>251</v>
      </c>
    </row>
    <row r="8498" spans="1:8" x14ac:dyDescent="0.35">
      <c r="A8498" t="s">
        <v>2921</v>
      </c>
      <c r="B8498" t="s">
        <v>1688</v>
      </c>
      <c r="C8498" t="s">
        <v>1689</v>
      </c>
      <c r="D8498">
        <v>4</v>
      </c>
      <c r="E8498">
        <v>1</v>
      </c>
      <c r="F8498" t="s">
        <v>11</v>
      </c>
      <c r="G8498" t="s">
        <v>2922</v>
      </c>
      <c r="H8498" t="s">
        <v>2015</v>
      </c>
    </row>
    <row r="8499" spans="1:8" x14ac:dyDescent="0.35">
      <c r="A8499" t="s">
        <v>3045</v>
      </c>
      <c r="B8499" t="s">
        <v>3046</v>
      </c>
      <c r="C8499" t="s">
        <v>3047</v>
      </c>
      <c r="D8499">
        <v>4</v>
      </c>
      <c r="E8499">
        <v>1</v>
      </c>
      <c r="F8499" t="s">
        <v>11</v>
      </c>
      <c r="G8499" t="s">
        <v>3048</v>
      </c>
      <c r="H8499" t="s">
        <v>3049</v>
      </c>
    </row>
    <row r="8500" spans="1:8" x14ac:dyDescent="0.35">
      <c r="A8500" t="s">
        <v>3131</v>
      </c>
      <c r="B8500" t="s">
        <v>261</v>
      </c>
      <c r="C8500" t="s">
        <v>262</v>
      </c>
      <c r="D8500">
        <v>4</v>
      </c>
      <c r="E8500">
        <v>1</v>
      </c>
      <c r="F8500" t="s">
        <v>11</v>
      </c>
      <c r="G8500" t="s">
        <v>3132</v>
      </c>
      <c r="H8500" t="s">
        <v>18</v>
      </c>
    </row>
    <row r="8501" spans="1:8" x14ac:dyDescent="0.35">
      <c r="A8501" t="s">
        <v>3201</v>
      </c>
      <c r="B8501" t="s">
        <v>3202</v>
      </c>
      <c r="C8501" t="s">
        <v>3203</v>
      </c>
      <c r="D8501">
        <v>4</v>
      </c>
      <c r="E8501">
        <v>1</v>
      </c>
      <c r="F8501" t="s">
        <v>11</v>
      </c>
      <c r="G8501" t="s">
        <v>3204</v>
      </c>
      <c r="H8501" t="s">
        <v>180</v>
      </c>
    </row>
    <row r="8502" spans="1:8" x14ac:dyDescent="0.35">
      <c r="A8502" t="s">
        <v>3208</v>
      </c>
      <c r="B8502" t="s">
        <v>3209</v>
      </c>
      <c r="C8502" t="s">
        <v>3210</v>
      </c>
      <c r="D8502">
        <v>4</v>
      </c>
      <c r="E8502">
        <v>1</v>
      </c>
      <c r="F8502" t="s">
        <v>11</v>
      </c>
      <c r="G8502" t="e">
        <f>- Как вы видите свою версию Марка Цукерберга?</f>
        <v>#NAME?</v>
      </c>
      <c r="H8502" t="s">
        <v>1576</v>
      </c>
    </row>
    <row r="8503" spans="1:8" x14ac:dyDescent="0.35">
      <c r="A8503" t="s">
        <v>3254</v>
      </c>
      <c r="B8503" t="s">
        <v>3255</v>
      </c>
      <c r="C8503" t="s">
        <v>3256</v>
      </c>
      <c r="D8503">
        <v>4</v>
      </c>
      <c r="E8503">
        <v>0</v>
      </c>
      <c r="F8503" t="s">
        <v>11</v>
      </c>
      <c r="G8503" t="s">
        <v>3257</v>
      </c>
      <c r="H8503" t="s">
        <v>1942</v>
      </c>
    </row>
    <row r="8504" spans="1:8" x14ac:dyDescent="0.35">
      <c r="A8504" t="s">
        <v>3276</v>
      </c>
      <c r="B8504" t="s">
        <v>3277</v>
      </c>
      <c r="C8504" t="s">
        <v>3278</v>
      </c>
      <c r="D8504">
        <v>4</v>
      </c>
      <c r="E8504">
        <v>1</v>
      </c>
      <c r="F8504" t="s">
        <v>11</v>
      </c>
      <c r="G8504" t="s">
        <v>3279</v>
      </c>
      <c r="H8504" t="s">
        <v>18</v>
      </c>
    </row>
    <row r="8505" spans="1:8" x14ac:dyDescent="0.35">
      <c r="A8505" t="s">
        <v>3322</v>
      </c>
      <c r="B8505" t="s">
        <v>3323</v>
      </c>
      <c r="C8505" t="s">
        <v>3324</v>
      </c>
      <c r="D8505">
        <v>4</v>
      </c>
      <c r="E8505">
        <v>0</v>
      </c>
      <c r="F8505" t="s">
        <v>11</v>
      </c>
      <c r="G8505" t="s">
        <v>3325</v>
      </c>
      <c r="H8505" t="s">
        <v>1452</v>
      </c>
    </row>
    <row r="8506" spans="1:8" x14ac:dyDescent="0.35">
      <c r="A8506" t="s">
        <v>3336</v>
      </c>
      <c r="B8506" t="s">
        <v>1666</v>
      </c>
      <c r="C8506" t="s">
        <v>1667</v>
      </c>
      <c r="D8506">
        <v>4</v>
      </c>
      <c r="E8506">
        <v>0</v>
      </c>
      <c r="F8506" t="s">
        <v>11</v>
      </c>
      <c r="G8506" t="s">
        <v>3337</v>
      </c>
      <c r="H8506" t="s">
        <v>300</v>
      </c>
    </row>
    <row r="8507" spans="1:8" x14ac:dyDescent="0.35">
      <c r="A8507" t="s">
        <v>3356</v>
      </c>
      <c r="B8507" t="s">
        <v>2210</v>
      </c>
      <c r="C8507" t="s">
        <v>2211</v>
      </c>
      <c r="D8507">
        <v>4</v>
      </c>
      <c r="E8507">
        <v>1</v>
      </c>
      <c r="F8507" t="s">
        <v>11</v>
      </c>
      <c r="G8507" t="s">
        <v>3357</v>
      </c>
      <c r="H8507" t="s">
        <v>3358</v>
      </c>
    </row>
    <row r="8508" spans="1:8" x14ac:dyDescent="0.35">
      <c r="A8508" t="s">
        <v>3399</v>
      </c>
      <c r="B8508" t="s">
        <v>311</v>
      </c>
      <c r="C8508" t="s">
        <v>312</v>
      </c>
      <c r="D8508">
        <v>4</v>
      </c>
      <c r="E8508">
        <v>3</v>
      </c>
      <c r="F8508" t="s">
        <v>11</v>
      </c>
      <c r="G8508" t="s">
        <v>3400</v>
      </c>
      <c r="H8508" t="s">
        <v>2643</v>
      </c>
    </row>
    <row r="8509" spans="1:8" x14ac:dyDescent="0.35">
      <c r="A8509" t="s">
        <v>3429</v>
      </c>
      <c r="B8509" t="s">
        <v>1139</v>
      </c>
      <c r="C8509" t="s">
        <v>1140</v>
      </c>
      <c r="D8509">
        <v>4</v>
      </c>
      <c r="E8509">
        <v>1</v>
      </c>
      <c r="F8509" t="s">
        <v>11</v>
      </c>
      <c r="G8509" t="s">
        <v>3430</v>
      </c>
      <c r="H8509" t="s">
        <v>1473</v>
      </c>
    </row>
    <row r="8510" spans="1:8" x14ac:dyDescent="0.35">
      <c r="A8510" t="s">
        <v>3510</v>
      </c>
      <c r="B8510" t="s">
        <v>3511</v>
      </c>
      <c r="C8510" t="s">
        <v>3512</v>
      </c>
      <c r="D8510">
        <v>4</v>
      </c>
      <c r="E8510">
        <v>0</v>
      </c>
      <c r="F8510" t="s">
        <v>11</v>
      </c>
      <c r="G8510" t="s">
        <v>3513</v>
      </c>
      <c r="H8510" t="s">
        <v>2838</v>
      </c>
    </row>
    <row r="8511" spans="1:8" x14ac:dyDescent="0.35">
      <c r="A8511" t="s">
        <v>3921</v>
      </c>
      <c r="B8511" t="s">
        <v>3889</v>
      </c>
      <c r="C8511" t="s">
        <v>3890</v>
      </c>
      <c r="D8511">
        <v>4</v>
      </c>
      <c r="E8511">
        <v>1</v>
      </c>
      <c r="F8511" t="s">
        <v>11</v>
      </c>
      <c r="G8511" t="s">
        <v>3922</v>
      </c>
      <c r="H8511" t="s">
        <v>3923</v>
      </c>
    </row>
    <row r="8512" spans="1:8" x14ac:dyDescent="0.35">
      <c r="A8512" t="s">
        <v>3930</v>
      </c>
      <c r="B8512" t="s">
        <v>1104</v>
      </c>
      <c r="C8512" t="s">
        <v>1105</v>
      </c>
      <c r="D8512">
        <v>4</v>
      </c>
      <c r="E8512">
        <v>3</v>
      </c>
      <c r="F8512" t="s">
        <v>11</v>
      </c>
      <c r="G8512" t="s">
        <v>3931</v>
      </c>
      <c r="H8512" t="s">
        <v>3932</v>
      </c>
    </row>
    <row r="8513" spans="1:8" x14ac:dyDescent="0.35">
      <c r="A8513" t="s">
        <v>3956</v>
      </c>
      <c r="B8513" t="s">
        <v>3957</v>
      </c>
      <c r="C8513" t="s">
        <v>3958</v>
      </c>
      <c r="D8513">
        <v>4</v>
      </c>
      <c r="E8513">
        <v>3</v>
      </c>
      <c r="F8513" t="s">
        <v>11</v>
      </c>
      <c r="G8513" t="s">
        <v>3959</v>
      </c>
      <c r="H8513" t="s">
        <v>481</v>
      </c>
    </row>
    <row r="8514" spans="1:8" x14ac:dyDescent="0.35">
      <c r="A8514" t="s">
        <v>3966</v>
      </c>
      <c r="B8514" t="s">
        <v>1374</v>
      </c>
      <c r="C8514" t="s">
        <v>1375</v>
      </c>
      <c r="D8514">
        <v>4</v>
      </c>
      <c r="E8514">
        <v>0</v>
      </c>
      <c r="F8514" t="s">
        <v>11</v>
      </c>
      <c r="G8514" t="s">
        <v>3967</v>
      </c>
      <c r="H8514" t="s">
        <v>18</v>
      </c>
    </row>
    <row r="8515" spans="1:8" x14ac:dyDescent="0.35">
      <c r="A8515" t="s">
        <v>4049</v>
      </c>
      <c r="B8515" t="s">
        <v>4050</v>
      </c>
      <c r="C8515" t="s">
        <v>4051</v>
      </c>
      <c r="D8515">
        <v>4</v>
      </c>
      <c r="E8515">
        <v>3</v>
      </c>
      <c r="F8515" t="s">
        <v>11</v>
      </c>
      <c r="G8515" t="s">
        <v>4052</v>
      </c>
      <c r="H8515" t="s">
        <v>4053</v>
      </c>
    </row>
    <row r="8516" spans="1:8" x14ac:dyDescent="0.35">
      <c r="A8516" t="s">
        <v>4143</v>
      </c>
      <c r="B8516" t="s">
        <v>4144</v>
      </c>
      <c r="C8516" t="s">
        <v>4145</v>
      </c>
      <c r="D8516">
        <v>4</v>
      </c>
      <c r="E8516">
        <v>1</v>
      </c>
      <c r="F8516" t="s">
        <v>11</v>
      </c>
      <c r="G8516" t="s">
        <v>4146</v>
      </c>
      <c r="H8516" t="s">
        <v>4147</v>
      </c>
    </row>
    <row r="8517" spans="1:8" x14ac:dyDescent="0.35">
      <c r="A8517" t="s">
        <v>4148</v>
      </c>
      <c r="B8517" t="s">
        <v>4149</v>
      </c>
      <c r="C8517" t="s">
        <v>4150</v>
      </c>
      <c r="D8517">
        <v>4</v>
      </c>
      <c r="E8517">
        <v>0</v>
      </c>
      <c r="F8517" t="s">
        <v>11</v>
      </c>
      <c r="G8517" t="s">
        <v>4146</v>
      </c>
      <c r="H8517" t="s">
        <v>2270</v>
      </c>
    </row>
    <row r="8518" spans="1:8" x14ac:dyDescent="0.35">
      <c r="A8518" t="s">
        <v>4217</v>
      </c>
      <c r="B8518" t="s">
        <v>3902</v>
      </c>
      <c r="C8518" t="s">
        <v>3903</v>
      </c>
      <c r="D8518">
        <v>4</v>
      </c>
      <c r="E8518">
        <v>0</v>
      </c>
      <c r="F8518" t="s">
        <v>11</v>
      </c>
      <c r="G8518" t="s">
        <v>4218</v>
      </c>
      <c r="H8518" t="s">
        <v>64</v>
      </c>
    </row>
    <row r="8519" spans="1:8" x14ac:dyDescent="0.35">
      <c r="A8519" t="s">
        <v>4237</v>
      </c>
      <c r="B8519" t="s">
        <v>4238</v>
      </c>
      <c r="C8519" t="s">
        <v>4239</v>
      </c>
      <c r="D8519">
        <v>4</v>
      </c>
      <c r="E8519">
        <v>0</v>
      </c>
      <c r="F8519" t="s">
        <v>11</v>
      </c>
      <c r="G8519" t="s">
        <v>4232</v>
      </c>
      <c r="H8519" t="s">
        <v>490</v>
      </c>
    </row>
    <row r="8520" spans="1:8" x14ac:dyDescent="0.35">
      <c r="A8520" t="s">
        <v>4338</v>
      </c>
      <c r="B8520" t="s">
        <v>95</v>
      </c>
      <c r="C8520" t="s">
        <v>96</v>
      </c>
      <c r="D8520">
        <v>4</v>
      </c>
      <c r="E8520">
        <v>0</v>
      </c>
      <c r="F8520" t="s">
        <v>11</v>
      </c>
      <c r="G8520" t="s">
        <v>4339</v>
      </c>
      <c r="H8520" t="s">
        <v>4340</v>
      </c>
    </row>
    <row r="8521" spans="1:8" x14ac:dyDescent="0.35">
      <c r="A8521" t="s">
        <v>4352</v>
      </c>
      <c r="B8521" t="s">
        <v>610</v>
      </c>
      <c r="C8521" t="s">
        <v>611</v>
      </c>
      <c r="D8521">
        <v>4</v>
      </c>
      <c r="E8521">
        <v>1</v>
      </c>
      <c r="F8521" t="s">
        <v>11</v>
      </c>
      <c r="G8521" t="s">
        <v>4353</v>
      </c>
      <c r="H8521" t="s">
        <v>4347</v>
      </c>
    </row>
    <row r="8522" spans="1:8" x14ac:dyDescent="0.35">
      <c r="A8522" t="s">
        <v>4354</v>
      </c>
      <c r="B8522" t="s">
        <v>4355</v>
      </c>
      <c r="C8522" t="s">
        <v>4356</v>
      </c>
      <c r="D8522">
        <v>4</v>
      </c>
      <c r="E8522">
        <v>1</v>
      </c>
      <c r="F8522" t="s">
        <v>11</v>
      </c>
      <c r="G8522" t="s">
        <v>4357</v>
      </c>
      <c r="H8522" t="s">
        <v>3428</v>
      </c>
    </row>
    <row r="8523" spans="1:8" x14ac:dyDescent="0.35">
      <c r="A8523" t="s">
        <v>4396</v>
      </c>
      <c r="B8523" t="s">
        <v>610</v>
      </c>
      <c r="C8523" t="s">
        <v>611</v>
      </c>
      <c r="D8523">
        <v>4</v>
      </c>
      <c r="E8523">
        <v>0</v>
      </c>
      <c r="F8523" t="s">
        <v>11</v>
      </c>
      <c r="G8523" t="s">
        <v>4397</v>
      </c>
      <c r="H8523" t="s">
        <v>304</v>
      </c>
    </row>
    <row r="8524" spans="1:8" x14ac:dyDescent="0.35">
      <c r="A8524" t="s">
        <v>4453</v>
      </c>
      <c r="B8524" t="s">
        <v>1449</v>
      </c>
      <c r="C8524" t="s">
        <v>1450</v>
      </c>
      <c r="D8524">
        <v>4</v>
      </c>
      <c r="E8524">
        <v>2</v>
      </c>
      <c r="F8524" t="s">
        <v>11</v>
      </c>
      <c r="G8524" t="s">
        <v>4454</v>
      </c>
      <c r="H8524" t="s">
        <v>4455</v>
      </c>
    </row>
    <row r="8525" spans="1:8" x14ac:dyDescent="0.35">
      <c r="A8525" t="s">
        <v>4474</v>
      </c>
      <c r="B8525" t="s">
        <v>4475</v>
      </c>
      <c r="C8525" t="s">
        <v>4476</v>
      </c>
      <c r="D8525">
        <v>4</v>
      </c>
      <c r="E8525">
        <v>1</v>
      </c>
      <c r="F8525" t="s">
        <v>11</v>
      </c>
      <c r="G8525" t="s">
        <v>4477</v>
      </c>
      <c r="H8525" t="s">
        <v>304</v>
      </c>
    </row>
    <row r="8526" spans="1:8" x14ac:dyDescent="0.35">
      <c r="A8526" t="s">
        <v>4487</v>
      </c>
      <c r="B8526" t="s">
        <v>4488</v>
      </c>
      <c r="C8526" t="s">
        <v>4489</v>
      </c>
      <c r="D8526">
        <v>4</v>
      </c>
      <c r="E8526">
        <v>0</v>
      </c>
      <c r="F8526" t="s">
        <v>11</v>
      </c>
      <c r="G8526" t="s">
        <v>4490</v>
      </c>
      <c r="H8526" t="s">
        <v>171</v>
      </c>
    </row>
    <row r="8527" spans="1:8" x14ac:dyDescent="0.35">
      <c r="A8527" t="s">
        <v>4521</v>
      </c>
      <c r="B8527" t="s">
        <v>1966</v>
      </c>
      <c r="C8527" t="s">
        <v>1967</v>
      </c>
      <c r="D8527">
        <v>4</v>
      </c>
      <c r="E8527">
        <v>0</v>
      </c>
      <c r="F8527" t="s">
        <v>11</v>
      </c>
      <c r="G8527" t="s">
        <v>4522</v>
      </c>
      <c r="H8527" t="s">
        <v>1998</v>
      </c>
    </row>
    <row r="8528" spans="1:8" x14ac:dyDescent="0.35">
      <c r="A8528" t="s">
        <v>4680</v>
      </c>
      <c r="B8528" t="s">
        <v>4681</v>
      </c>
      <c r="C8528" t="s">
        <v>4682</v>
      </c>
      <c r="D8528">
        <v>4</v>
      </c>
      <c r="E8528">
        <v>1</v>
      </c>
      <c r="F8528" t="s">
        <v>11</v>
      </c>
      <c r="G8528" t="s">
        <v>4683</v>
      </c>
      <c r="H8528" t="s">
        <v>18</v>
      </c>
    </row>
    <row r="8529" spans="1:8" x14ac:dyDescent="0.35">
      <c r="A8529" t="s">
        <v>4723</v>
      </c>
      <c r="B8529" t="s">
        <v>421</v>
      </c>
      <c r="C8529" t="s">
        <v>422</v>
      </c>
      <c r="D8529">
        <v>4</v>
      </c>
      <c r="E8529">
        <v>1</v>
      </c>
      <c r="F8529" t="s">
        <v>11</v>
      </c>
      <c r="G8529" t="s">
        <v>4724</v>
      </c>
      <c r="H8529" t="s">
        <v>103</v>
      </c>
    </row>
    <row r="8530" spans="1:8" x14ac:dyDescent="0.35">
      <c r="A8530" t="s">
        <v>4787</v>
      </c>
      <c r="B8530" t="s">
        <v>4788</v>
      </c>
      <c r="C8530" t="s">
        <v>4789</v>
      </c>
      <c r="D8530">
        <v>4</v>
      </c>
      <c r="E8530">
        <v>1</v>
      </c>
      <c r="F8530" t="s">
        <v>11</v>
      </c>
      <c r="G8530" t="s">
        <v>4790</v>
      </c>
      <c r="H8530" t="s">
        <v>4791</v>
      </c>
    </row>
    <row r="8531" spans="1:8" x14ac:dyDescent="0.35">
      <c r="A8531" t="s">
        <v>4852</v>
      </c>
      <c r="B8531" t="s">
        <v>4853</v>
      </c>
      <c r="C8531" t="s">
        <v>4854</v>
      </c>
      <c r="D8531">
        <v>4</v>
      </c>
      <c r="E8531">
        <v>0</v>
      </c>
      <c r="F8531" t="s">
        <v>11</v>
      </c>
      <c r="G8531" t="s">
        <v>4855</v>
      </c>
      <c r="H8531" t="s">
        <v>2667</v>
      </c>
    </row>
    <row r="8532" spans="1:8" x14ac:dyDescent="0.35">
      <c r="A8532" t="s">
        <v>4852</v>
      </c>
      <c r="B8532" t="s">
        <v>4853</v>
      </c>
      <c r="C8532" t="s">
        <v>4854</v>
      </c>
      <c r="D8532">
        <v>4</v>
      </c>
      <c r="E8532">
        <v>0</v>
      </c>
      <c r="F8532" t="s">
        <v>11</v>
      </c>
      <c r="G8532" t="s">
        <v>4860</v>
      </c>
      <c r="H8532" t="s">
        <v>2667</v>
      </c>
    </row>
    <row r="8533" spans="1:8" x14ac:dyDescent="0.35">
      <c r="A8533" t="s">
        <v>4910</v>
      </c>
      <c r="B8533" t="s">
        <v>4911</v>
      </c>
      <c r="C8533" t="s">
        <v>4912</v>
      </c>
      <c r="D8533">
        <v>4</v>
      </c>
      <c r="E8533">
        <v>1</v>
      </c>
      <c r="F8533" t="s">
        <v>11</v>
      </c>
      <c r="G8533" t="s">
        <v>4913</v>
      </c>
      <c r="H8533" t="s">
        <v>2667</v>
      </c>
    </row>
    <row r="8534" spans="1:8" x14ac:dyDescent="0.35">
      <c r="A8534" t="s">
        <v>4930</v>
      </c>
      <c r="B8534" t="s">
        <v>4931</v>
      </c>
      <c r="C8534" t="s">
        <v>4932</v>
      </c>
      <c r="D8534">
        <v>4</v>
      </c>
      <c r="E8534">
        <v>2</v>
      </c>
      <c r="F8534" t="s">
        <v>11</v>
      </c>
      <c r="G8534" t="s">
        <v>4933</v>
      </c>
      <c r="H8534" t="s">
        <v>543</v>
      </c>
    </row>
    <row r="8535" spans="1:8" x14ac:dyDescent="0.35">
      <c r="A8535" t="s">
        <v>4953</v>
      </c>
      <c r="B8535" t="s">
        <v>4954</v>
      </c>
      <c r="C8535" t="s">
        <v>4955</v>
      </c>
      <c r="D8535">
        <v>4</v>
      </c>
      <c r="E8535">
        <v>5</v>
      </c>
      <c r="F8535" t="s">
        <v>11</v>
      </c>
      <c r="G8535" t="s">
        <v>4956</v>
      </c>
      <c r="H8535" t="s">
        <v>2052</v>
      </c>
    </row>
    <row r="8536" spans="1:8" x14ac:dyDescent="0.35">
      <c r="A8536" t="s">
        <v>4980</v>
      </c>
      <c r="B8536" t="s">
        <v>4981</v>
      </c>
      <c r="C8536" t="s">
        <v>4982</v>
      </c>
      <c r="D8536">
        <v>4</v>
      </c>
      <c r="E8536">
        <v>1</v>
      </c>
      <c r="F8536" t="s">
        <v>11</v>
      </c>
      <c r="G8536" t="s">
        <v>4983</v>
      </c>
      <c r="H8536" t="s">
        <v>103</v>
      </c>
    </row>
    <row r="8537" spans="1:8" x14ac:dyDescent="0.35">
      <c r="A8537" t="s">
        <v>5010</v>
      </c>
      <c r="B8537" t="s">
        <v>5011</v>
      </c>
      <c r="C8537" t="s">
        <v>5012</v>
      </c>
      <c r="D8537">
        <v>4</v>
      </c>
      <c r="E8537">
        <v>0</v>
      </c>
      <c r="F8537" t="s">
        <v>11</v>
      </c>
      <c r="G8537" t="s">
        <v>5005</v>
      </c>
      <c r="H8537" t="s">
        <v>3506</v>
      </c>
    </row>
    <row r="8538" spans="1:8" x14ac:dyDescent="0.35">
      <c r="A8538" t="s">
        <v>5033</v>
      </c>
      <c r="B8538" t="s">
        <v>5034</v>
      </c>
      <c r="C8538" t="s">
        <v>5035</v>
      </c>
      <c r="D8538">
        <v>4</v>
      </c>
      <c r="E8538">
        <v>1</v>
      </c>
      <c r="F8538" t="s">
        <v>11</v>
      </c>
      <c r="G8538" t="s">
        <v>5036</v>
      </c>
      <c r="H8538" t="s">
        <v>4204</v>
      </c>
    </row>
    <row r="8539" spans="1:8" x14ac:dyDescent="0.35">
      <c r="A8539" t="s">
        <v>5059</v>
      </c>
      <c r="B8539" t="s">
        <v>5060</v>
      </c>
      <c r="C8539" t="s">
        <v>5061</v>
      </c>
      <c r="D8539">
        <v>4</v>
      </c>
      <c r="E8539">
        <v>1</v>
      </c>
      <c r="F8539" t="s">
        <v>11</v>
      </c>
      <c r="G8539" t="s">
        <v>5062</v>
      </c>
      <c r="H8539" t="s">
        <v>88</v>
      </c>
    </row>
    <row r="8540" spans="1:8" x14ac:dyDescent="0.35">
      <c r="A8540" t="s">
        <v>5106</v>
      </c>
      <c r="B8540" t="s">
        <v>311</v>
      </c>
      <c r="C8540" t="s">
        <v>312</v>
      </c>
      <c r="D8540">
        <v>4</v>
      </c>
      <c r="E8540">
        <v>4</v>
      </c>
      <c r="F8540" t="s">
        <v>11</v>
      </c>
      <c r="G8540" t="s">
        <v>5104</v>
      </c>
      <c r="H8540" t="s">
        <v>1183</v>
      </c>
    </row>
    <row r="8541" spans="1:8" x14ac:dyDescent="0.35">
      <c r="A8541" t="s">
        <v>5153</v>
      </c>
      <c r="B8541" t="s">
        <v>5154</v>
      </c>
      <c r="C8541" t="s">
        <v>5155</v>
      </c>
      <c r="D8541">
        <v>4</v>
      </c>
      <c r="E8541">
        <v>3</v>
      </c>
      <c r="F8541" t="s">
        <v>11</v>
      </c>
      <c r="G8541" t="s">
        <v>5156</v>
      </c>
      <c r="H8541" t="s">
        <v>5157</v>
      </c>
    </row>
    <row r="8542" spans="1:8" x14ac:dyDescent="0.35">
      <c r="A8542" t="s">
        <v>5344</v>
      </c>
      <c r="B8542" t="s">
        <v>215</v>
      </c>
      <c r="C8542" t="s">
        <v>216</v>
      </c>
      <c r="D8542">
        <v>4</v>
      </c>
      <c r="E8542">
        <v>0</v>
      </c>
      <c r="F8542" t="s">
        <v>11</v>
      </c>
      <c r="G8542" t="s">
        <v>5345</v>
      </c>
      <c r="H8542" t="s">
        <v>4929</v>
      </c>
    </row>
    <row r="8543" spans="1:8" x14ac:dyDescent="0.35">
      <c r="A8543" t="s">
        <v>5414</v>
      </c>
      <c r="B8543" t="s">
        <v>5415</v>
      </c>
      <c r="C8543" t="s">
        <v>5416</v>
      </c>
      <c r="D8543">
        <v>4</v>
      </c>
      <c r="E8543">
        <v>3</v>
      </c>
      <c r="F8543" t="s">
        <v>11</v>
      </c>
      <c r="G8543" t="s">
        <v>5417</v>
      </c>
      <c r="H8543" t="s">
        <v>733</v>
      </c>
    </row>
    <row r="8544" spans="1:8" x14ac:dyDescent="0.35">
      <c r="A8544" t="s">
        <v>5433</v>
      </c>
      <c r="B8544" t="s">
        <v>5434</v>
      </c>
      <c r="C8544" t="s">
        <v>5435</v>
      </c>
      <c r="D8544">
        <v>4</v>
      </c>
      <c r="E8544">
        <v>3</v>
      </c>
      <c r="F8544" t="s">
        <v>11</v>
      </c>
      <c r="G8544" t="s">
        <v>5436</v>
      </c>
      <c r="H8544" t="s">
        <v>5437</v>
      </c>
    </row>
    <row r="8545" spans="1:8" x14ac:dyDescent="0.35">
      <c r="A8545" t="s">
        <v>5477</v>
      </c>
      <c r="B8545" t="s">
        <v>5478</v>
      </c>
      <c r="C8545" t="s">
        <v>5479</v>
      </c>
      <c r="D8545">
        <v>4</v>
      </c>
      <c r="E8545">
        <v>0</v>
      </c>
      <c r="F8545" t="s">
        <v>11</v>
      </c>
      <c r="G8545" t="s">
        <v>5480</v>
      </c>
      <c r="H8545" t="s">
        <v>18</v>
      </c>
    </row>
    <row r="8546" spans="1:8" x14ac:dyDescent="0.35">
      <c r="A8546" t="s">
        <v>5600</v>
      </c>
      <c r="B8546" t="s">
        <v>5601</v>
      </c>
      <c r="C8546" t="s">
        <v>5602</v>
      </c>
      <c r="D8546">
        <v>4</v>
      </c>
      <c r="E8546">
        <v>0</v>
      </c>
      <c r="F8546" t="s">
        <v>11</v>
      </c>
      <c r="G8546" t="s">
        <v>5603</v>
      </c>
      <c r="H8546" t="s">
        <v>4133</v>
      </c>
    </row>
    <row r="8547" spans="1:8" x14ac:dyDescent="0.35">
      <c r="A8547" t="s">
        <v>5754</v>
      </c>
      <c r="B8547" t="s">
        <v>5755</v>
      </c>
      <c r="C8547" t="s">
        <v>5756</v>
      </c>
      <c r="D8547">
        <v>4</v>
      </c>
      <c r="E8547">
        <v>0</v>
      </c>
      <c r="F8547" t="s">
        <v>11</v>
      </c>
      <c r="G8547" t="s">
        <v>5757</v>
      </c>
      <c r="H8547" t="s">
        <v>1228</v>
      </c>
    </row>
    <row r="8548" spans="1:8" x14ac:dyDescent="0.35">
      <c r="A8548" t="s">
        <v>5758</v>
      </c>
      <c r="B8548" t="s">
        <v>5759</v>
      </c>
      <c r="C8548" t="s">
        <v>5760</v>
      </c>
      <c r="D8548">
        <v>4</v>
      </c>
      <c r="E8548">
        <v>1</v>
      </c>
      <c r="F8548" t="s">
        <v>11</v>
      </c>
      <c r="G8548" t="s">
        <v>5761</v>
      </c>
      <c r="H8548" t="s">
        <v>2863</v>
      </c>
    </row>
    <row r="8549" spans="1:8" x14ac:dyDescent="0.35">
      <c r="A8549" t="s">
        <v>5766</v>
      </c>
      <c r="B8549" t="s">
        <v>894</v>
      </c>
      <c r="C8549" t="s">
        <v>895</v>
      </c>
      <c r="D8549">
        <v>4</v>
      </c>
      <c r="E8549">
        <v>3</v>
      </c>
      <c r="F8549" t="s">
        <v>11</v>
      </c>
      <c r="G8549" t="s">
        <v>5767</v>
      </c>
      <c r="H8549" t="s">
        <v>1122</v>
      </c>
    </row>
    <row r="8550" spans="1:8" x14ac:dyDescent="0.35">
      <c r="A8550" t="s">
        <v>5768</v>
      </c>
      <c r="B8550" t="s">
        <v>215</v>
      </c>
      <c r="C8550" t="s">
        <v>216</v>
      </c>
      <c r="D8550">
        <v>4</v>
      </c>
      <c r="E8550">
        <v>1</v>
      </c>
      <c r="F8550" t="s">
        <v>11</v>
      </c>
      <c r="G8550" t="s">
        <v>5769</v>
      </c>
      <c r="H8550" t="s">
        <v>53</v>
      </c>
    </row>
    <row r="8551" spans="1:8" x14ac:dyDescent="0.35">
      <c r="A8551" t="s">
        <v>5795</v>
      </c>
      <c r="B8551" t="s">
        <v>840</v>
      </c>
      <c r="C8551" t="s">
        <v>841</v>
      </c>
      <c r="D8551">
        <v>4</v>
      </c>
      <c r="E8551">
        <v>3</v>
      </c>
      <c r="F8551" t="s">
        <v>11</v>
      </c>
      <c r="G8551" t="s">
        <v>5796</v>
      </c>
      <c r="H8551" t="s">
        <v>2032</v>
      </c>
    </row>
    <row r="8552" spans="1:8" x14ac:dyDescent="0.35">
      <c r="A8552" t="s">
        <v>5886</v>
      </c>
      <c r="B8552" t="s">
        <v>1573</v>
      </c>
      <c r="C8552" t="s">
        <v>1574</v>
      </c>
      <c r="D8552">
        <v>4</v>
      </c>
      <c r="E8552">
        <v>0</v>
      </c>
      <c r="F8552" t="s">
        <v>11</v>
      </c>
      <c r="G8552" t="s">
        <v>5887</v>
      </c>
      <c r="H8552" t="s">
        <v>64</v>
      </c>
    </row>
    <row r="8553" spans="1:8" x14ac:dyDescent="0.35">
      <c r="A8553" t="s">
        <v>5893</v>
      </c>
      <c r="B8553" t="s">
        <v>559</v>
      </c>
      <c r="C8553" t="s">
        <v>560</v>
      </c>
      <c r="D8553">
        <v>4</v>
      </c>
      <c r="E8553">
        <v>1</v>
      </c>
      <c r="F8553" t="s">
        <v>11</v>
      </c>
      <c r="G8553" t="s">
        <v>5894</v>
      </c>
      <c r="H8553" t="s">
        <v>2838</v>
      </c>
    </row>
    <row r="8554" spans="1:8" x14ac:dyDescent="0.35">
      <c r="A8554" t="s">
        <v>6074</v>
      </c>
      <c r="B8554" t="s">
        <v>4238</v>
      </c>
      <c r="C8554" t="s">
        <v>4239</v>
      </c>
      <c r="D8554">
        <v>4</v>
      </c>
      <c r="E8554">
        <v>1</v>
      </c>
      <c r="F8554" t="s">
        <v>11</v>
      </c>
      <c r="G8554" t="s">
        <v>6075</v>
      </c>
      <c r="H8554" t="s">
        <v>1036</v>
      </c>
    </row>
    <row r="8555" spans="1:8" x14ac:dyDescent="0.35">
      <c r="A8555" t="s">
        <v>6113</v>
      </c>
      <c r="B8555" t="s">
        <v>280</v>
      </c>
      <c r="C8555" t="s">
        <v>281</v>
      </c>
      <c r="D8555">
        <v>4</v>
      </c>
      <c r="E8555">
        <v>0</v>
      </c>
      <c r="F8555" t="s">
        <v>11</v>
      </c>
      <c r="G8555" t="s">
        <v>6114</v>
      </c>
      <c r="H8555" t="s">
        <v>6115</v>
      </c>
    </row>
    <row r="8556" spans="1:8" x14ac:dyDescent="0.35">
      <c r="A8556" t="s">
        <v>6124</v>
      </c>
      <c r="B8556" t="s">
        <v>1002</v>
      </c>
      <c r="C8556" t="s">
        <v>1003</v>
      </c>
      <c r="D8556">
        <v>4</v>
      </c>
      <c r="E8556">
        <v>1</v>
      </c>
      <c r="F8556" t="s">
        <v>11</v>
      </c>
      <c r="G8556" t="s">
        <v>6125</v>
      </c>
      <c r="H8556" t="s">
        <v>6126</v>
      </c>
    </row>
    <row r="8557" spans="1:8" x14ac:dyDescent="0.35">
      <c r="A8557" t="s">
        <v>6131</v>
      </c>
      <c r="B8557" t="s">
        <v>1946</v>
      </c>
      <c r="C8557" t="s">
        <v>1947</v>
      </c>
      <c r="D8557">
        <v>4</v>
      </c>
      <c r="E8557">
        <v>2</v>
      </c>
      <c r="F8557" t="s">
        <v>11</v>
      </c>
      <c r="G8557" t="s">
        <v>6132</v>
      </c>
      <c r="H8557" t="s">
        <v>495</v>
      </c>
    </row>
    <row r="8558" spans="1:8" x14ac:dyDescent="0.35">
      <c r="A8558" t="s">
        <v>6151</v>
      </c>
      <c r="B8558" t="s">
        <v>6152</v>
      </c>
      <c r="C8558" t="s">
        <v>6153</v>
      </c>
      <c r="D8558">
        <v>4</v>
      </c>
      <c r="E8558">
        <v>3</v>
      </c>
      <c r="F8558" t="s">
        <v>11</v>
      </c>
      <c r="G8558" t="s">
        <v>6154</v>
      </c>
      <c r="H8558" t="s">
        <v>6155</v>
      </c>
    </row>
    <row r="8559" spans="1:8" x14ac:dyDescent="0.35">
      <c r="A8559" t="s">
        <v>6186</v>
      </c>
      <c r="B8559" t="s">
        <v>6187</v>
      </c>
      <c r="C8559" t="s">
        <v>6188</v>
      </c>
      <c r="D8559">
        <v>4</v>
      </c>
      <c r="E8559">
        <v>5</v>
      </c>
      <c r="F8559" t="s">
        <v>11</v>
      </c>
      <c r="G8559" t="s">
        <v>6189</v>
      </c>
      <c r="H8559" t="s">
        <v>5688</v>
      </c>
    </row>
    <row r="8560" spans="1:8" x14ac:dyDescent="0.35">
      <c r="A8560" t="s">
        <v>6224</v>
      </c>
      <c r="B8560" t="s">
        <v>6225</v>
      </c>
      <c r="C8560" t="s">
        <v>6226</v>
      </c>
      <c r="D8560">
        <v>4</v>
      </c>
      <c r="E8560">
        <v>0</v>
      </c>
      <c r="F8560" t="s">
        <v>11</v>
      </c>
      <c r="G8560" t="s">
        <v>6227</v>
      </c>
      <c r="H8560" t="s">
        <v>490</v>
      </c>
    </row>
    <row r="8561" spans="1:8" x14ac:dyDescent="0.35">
      <c r="A8561" t="s">
        <v>6335</v>
      </c>
      <c r="B8561" t="s">
        <v>4624</v>
      </c>
      <c r="C8561" t="s">
        <v>4625</v>
      </c>
      <c r="D8561">
        <v>4</v>
      </c>
      <c r="E8561">
        <v>0</v>
      </c>
      <c r="F8561" t="s">
        <v>11</v>
      </c>
      <c r="G8561" t="s">
        <v>6336</v>
      </c>
      <c r="H8561" t="s">
        <v>2156</v>
      </c>
    </row>
    <row r="8562" spans="1:8" x14ac:dyDescent="0.35">
      <c r="A8562" t="s">
        <v>6357</v>
      </c>
      <c r="B8562" t="s">
        <v>2241</v>
      </c>
      <c r="C8562" t="s">
        <v>2242</v>
      </c>
      <c r="D8562">
        <v>4</v>
      </c>
      <c r="E8562">
        <v>0</v>
      </c>
      <c r="F8562" t="s">
        <v>11</v>
      </c>
      <c r="G8562" t="s">
        <v>6358</v>
      </c>
      <c r="H8562" t="s">
        <v>6359</v>
      </c>
    </row>
    <row r="8563" spans="1:8" x14ac:dyDescent="0.35">
      <c r="A8563" t="s">
        <v>6419</v>
      </c>
      <c r="B8563" t="s">
        <v>3688</v>
      </c>
      <c r="C8563" t="s">
        <v>3689</v>
      </c>
      <c r="D8563">
        <v>4</v>
      </c>
      <c r="E8563">
        <v>3</v>
      </c>
      <c r="F8563" t="s">
        <v>11</v>
      </c>
      <c r="G8563" t="s">
        <v>6420</v>
      </c>
      <c r="H8563" t="s">
        <v>805</v>
      </c>
    </row>
    <row r="8564" spans="1:8" x14ac:dyDescent="0.35">
      <c r="A8564" t="s">
        <v>6483</v>
      </c>
      <c r="B8564" t="s">
        <v>6484</v>
      </c>
      <c r="C8564" t="s">
        <v>6485</v>
      </c>
      <c r="D8564">
        <v>4</v>
      </c>
      <c r="E8564">
        <v>3</v>
      </c>
      <c r="F8564" t="s">
        <v>11</v>
      </c>
      <c r="G8564" t="s">
        <v>6486</v>
      </c>
      <c r="H8564" t="s">
        <v>73</v>
      </c>
    </row>
    <row r="8565" spans="1:8" x14ac:dyDescent="0.35">
      <c r="A8565" t="s">
        <v>6565</v>
      </c>
      <c r="B8565" t="s">
        <v>6566</v>
      </c>
      <c r="C8565" t="s">
        <v>6567</v>
      </c>
      <c r="D8565">
        <v>4</v>
      </c>
      <c r="E8565">
        <v>1</v>
      </c>
      <c r="F8565" t="s">
        <v>11</v>
      </c>
      <c r="G8565" t="s">
        <v>6564</v>
      </c>
      <c r="H8565" t="s">
        <v>968</v>
      </c>
    </row>
    <row r="8566" spans="1:8" x14ac:dyDescent="0.35">
      <c r="A8566" t="s">
        <v>6611</v>
      </c>
      <c r="B8566" t="s">
        <v>6612</v>
      </c>
      <c r="C8566" t="s">
        <v>6613</v>
      </c>
      <c r="D8566">
        <v>4</v>
      </c>
      <c r="E8566">
        <v>0</v>
      </c>
      <c r="F8566" t="s">
        <v>11</v>
      </c>
      <c r="G8566" t="s">
        <v>6610</v>
      </c>
      <c r="H8566" t="s">
        <v>64</v>
      </c>
    </row>
    <row r="8567" spans="1:8" x14ac:dyDescent="0.35">
      <c r="A8567" t="s">
        <v>6665</v>
      </c>
      <c r="B8567" t="s">
        <v>6666</v>
      </c>
      <c r="C8567" t="s">
        <v>6667</v>
      </c>
      <c r="D8567">
        <v>4</v>
      </c>
      <c r="E8567">
        <v>1</v>
      </c>
      <c r="F8567" t="s">
        <v>11</v>
      </c>
      <c r="G8567" t="s">
        <v>6664</v>
      </c>
      <c r="H8567" t="s">
        <v>6060</v>
      </c>
    </row>
    <row r="8568" spans="1:8" x14ac:dyDescent="0.35">
      <c r="A8568" t="s">
        <v>6686</v>
      </c>
      <c r="B8568" t="s">
        <v>6644</v>
      </c>
      <c r="C8568" t="s">
        <v>6645</v>
      </c>
      <c r="D8568">
        <v>4</v>
      </c>
      <c r="E8568">
        <v>5</v>
      </c>
      <c r="F8568" t="s">
        <v>11</v>
      </c>
      <c r="G8568" t="s">
        <v>6687</v>
      </c>
      <c r="H8568" t="s">
        <v>180</v>
      </c>
    </row>
    <row r="8569" spans="1:8" x14ac:dyDescent="0.35">
      <c r="A8569" t="s">
        <v>6762</v>
      </c>
      <c r="B8569" t="s">
        <v>6763</v>
      </c>
      <c r="C8569" t="s">
        <v>6764</v>
      </c>
      <c r="D8569">
        <v>4</v>
      </c>
      <c r="E8569">
        <v>0</v>
      </c>
      <c r="F8569" t="s">
        <v>11</v>
      </c>
      <c r="G8569" t="s">
        <v>6765</v>
      </c>
      <c r="H8569" t="s">
        <v>6766</v>
      </c>
    </row>
    <row r="8570" spans="1:8" x14ac:dyDescent="0.35">
      <c r="A8570" t="s">
        <v>6795</v>
      </c>
      <c r="B8570" t="s">
        <v>3172</v>
      </c>
      <c r="C8570" t="s">
        <v>3173</v>
      </c>
      <c r="D8570">
        <v>4</v>
      </c>
      <c r="E8570">
        <v>0</v>
      </c>
      <c r="F8570" t="s">
        <v>11</v>
      </c>
      <c r="G8570" t="s">
        <v>6796</v>
      </c>
      <c r="H8570" t="s">
        <v>362</v>
      </c>
    </row>
    <row r="8571" spans="1:8" x14ac:dyDescent="0.35">
      <c r="A8571" t="s">
        <v>6867</v>
      </c>
      <c r="B8571" t="s">
        <v>6868</v>
      </c>
      <c r="C8571" t="s">
        <v>6869</v>
      </c>
      <c r="D8571">
        <v>4</v>
      </c>
      <c r="E8571">
        <v>3</v>
      </c>
      <c r="F8571" t="s">
        <v>11</v>
      </c>
      <c r="G8571" t="s">
        <v>6870</v>
      </c>
      <c r="H8571" t="s">
        <v>3144</v>
      </c>
    </row>
    <row r="8572" spans="1:8" x14ac:dyDescent="0.35">
      <c r="A8572" t="s">
        <v>7018</v>
      </c>
      <c r="B8572" t="s">
        <v>3934</v>
      </c>
      <c r="C8572" t="s">
        <v>3935</v>
      </c>
      <c r="D8572">
        <v>4</v>
      </c>
      <c r="E8572">
        <v>2</v>
      </c>
      <c r="F8572" t="s">
        <v>11</v>
      </c>
      <c r="G8572" t="s">
        <v>7019</v>
      </c>
      <c r="H8572" t="s">
        <v>2702</v>
      </c>
    </row>
    <row r="8573" spans="1:8" x14ac:dyDescent="0.35">
      <c r="A8573" t="s">
        <v>7039</v>
      </c>
      <c r="B8573" t="s">
        <v>758</v>
      </c>
      <c r="C8573" t="s">
        <v>759</v>
      </c>
      <c r="D8573">
        <v>4</v>
      </c>
      <c r="E8573">
        <v>1</v>
      </c>
      <c r="F8573" t="s">
        <v>11</v>
      </c>
      <c r="G8573" t="s">
        <v>7040</v>
      </c>
      <c r="H8573" t="s">
        <v>251</v>
      </c>
    </row>
    <row r="8574" spans="1:8" x14ac:dyDescent="0.35">
      <c r="A8574" t="s">
        <v>7076</v>
      </c>
      <c r="B8574" t="s">
        <v>1818</v>
      </c>
      <c r="C8574" t="s">
        <v>1819</v>
      </c>
      <c r="D8574">
        <v>4</v>
      </c>
      <c r="E8574">
        <v>0</v>
      </c>
      <c r="F8574" t="s">
        <v>11</v>
      </c>
      <c r="G8574" t="s">
        <v>7077</v>
      </c>
      <c r="H8574" t="s">
        <v>703</v>
      </c>
    </row>
    <row r="8575" spans="1:8" x14ac:dyDescent="0.35">
      <c r="A8575" t="s">
        <v>7105</v>
      </c>
      <c r="B8575" t="s">
        <v>1045</v>
      </c>
      <c r="C8575" t="s">
        <v>1046</v>
      </c>
      <c r="D8575">
        <v>4</v>
      </c>
      <c r="E8575">
        <v>0</v>
      </c>
      <c r="F8575" t="s">
        <v>11</v>
      </c>
      <c r="G8575" t="s">
        <v>7106</v>
      </c>
      <c r="H8575" t="s">
        <v>3023</v>
      </c>
    </row>
    <row r="8576" spans="1:8" x14ac:dyDescent="0.35">
      <c r="A8576" t="s">
        <v>7119</v>
      </c>
      <c r="B8576" t="s">
        <v>7120</v>
      </c>
      <c r="C8576" t="s">
        <v>7121</v>
      </c>
      <c r="D8576">
        <v>4</v>
      </c>
      <c r="E8576">
        <v>2</v>
      </c>
      <c r="F8576" t="s">
        <v>11</v>
      </c>
      <c r="G8576" t="s">
        <v>7122</v>
      </c>
      <c r="H8576" t="s">
        <v>816</v>
      </c>
    </row>
    <row r="8577" spans="1:8" x14ac:dyDescent="0.35">
      <c r="A8577" t="s">
        <v>7171</v>
      </c>
      <c r="B8577" t="s">
        <v>2199</v>
      </c>
      <c r="C8577" t="s">
        <v>2200</v>
      </c>
      <c r="D8577">
        <v>4</v>
      </c>
      <c r="E8577">
        <v>1</v>
      </c>
      <c r="F8577" t="s">
        <v>11</v>
      </c>
      <c r="G8577" t="s">
        <v>7172</v>
      </c>
      <c r="H8577" t="s">
        <v>171</v>
      </c>
    </row>
    <row r="8578" spans="1:8" x14ac:dyDescent="0.35">
      <c r="A8578" t="s">
        <v>7233</v>
      </c>
      <c r="B8578" t="s">
        <v>7223</v>
      </c>
      <c r="C8578" t="s">
        <v>7224</v>
      </c>
      <c r="D8578">
        <v>4</v>
      </c>
      <c r="E8578">
        <v>0</v>
      </c>
      <c r="F8578" t="s">
        <v>11</v>
      </c>
      <c r="G8578" t="s">
        <v>7234</v>
      </c>
      <c r="H8578" t="s">
        <v>7235</v>
      </c>
    </row>
    <row r="8579" spans="1:8" x14ac:dyDescent="0.35">
      <c r="A8579" t="s">
        <v>7260</v>
      </c>
      <c r="B8579" t="s">
        <v>6726</v>
      </c>
      <c r="C8579" t="s">
        <v>6727</v>
      </c>
      <c r="D8579">
        <v>4</v>
      </c>
      <c r="E8579">
        <v>1</v>
      </c>
      <c r="F8579" t="s">
        <v>11</v>
      </c>
      <c r="G8579" t="s">
        <v>7261</v>
      </c>
      <c r="H8579" t="s">
        <v>656</v>
      </c>
    </row>
    <row r="8580" spans="1:8" x14ac:dyDescent="0.35">
      <c r="A8580" t="s">
        <v>7384</v>
      </c>
      <c r="B8580" t="s">
        <v>4249</v>
      </c>
      <c r="C8580" t="s">
        <v>4250</v>
      </c>
      <c r="D8580">
        <v>4</v>
      </c>
      <c r="E8580">
        <v>0</v>
      </c>
      <c r="F8580" t="s">
        <v>11</v>
      </c>
      <c r="G8580" t="s">
        <v>7383</v>
      </c>
      <c r="H8580" t="s">
        <v>7385</v>
      </c>
    </row>
    <row r="8581" spans="1:8" x14ac:dyDescent="0.35">
      <c r="A8581" t="s">
        <v>7399</v>
      </c>
      <c r="B8581" t="s">
        <v>7400</v>
      </c>
      <c r="C8581" t="s">
        <v>7401</v>
      </c>
      <c r="D8581">
        <v>4</v>
      </c>
      <c r="E8581">
        <v>0</v>
      </c>
      <c r="F8581" t="s">
        <v>11</v>
      </c>
      <c r="G8581" t="s">
        <v>7402</v>
      </c>
      <c r="H8581" t="s">
        <v>7403</v>
      </c>
    </row>
    <row r="8582" spans="1:8" x14ac:dyDescent="0.35">
      <c r="A8582" t="s">
        <v>7464</v>
      </c>
      <c r="B8582" t="s">
        <v>4155</v>
      </c>
      <c r="C8582" t="s">
        <v>4156</v>
      </c>
      <c r="D8582">
        <v>4</v>
      </c>
      <c r="E8582">
        <v>1</v>
      </c>
      <c r="F8582" t="s">
        <v>11</v>
      </c>
      <c r="G8582" t="s">
        <v>7453</v>
      </c>
      <c r="H8582" t="s">
        <v>774</v>
      </c>
    </row>
    <row r="8583" spans="1:8" x14ac:dyDescent="0.35">
      <c r="A8583" t="s">
        <v>7482</v>
      </c>
      <c r="B8583" t="s">
        <v>3570</v>
      </c>
      <c r="C8583" t="s">
        <v>3571</v>
      </c>
      <c r="D8583">
        <v>4</v>
      </c>
      <c r="E8583">
        <v>0</v>
      </c>
      <c r="F8583" t="s">
        <v>11</v>
      </c>
      <c r="G8583" t="s">
        <v>7483</v>
      </c>
      <c r="H8583" t="s">
        <v>2343</v>
      </c>
    </row>
    <row r="8584" spans="1:8" x14ac:dyDescent="0.35">
      <c r="A8584" t="s">
        <v>7550</v>
      </c>
      <c r="B8584" t="s">
        <v>7551</v>
      </c>
      <c r="C8584" t="s">
        <v>7552</v>
      </c>
      <c r="D8584">
        <v>4</v>
      </c>
      <c r="E8584">
        <v>0</v>
      </c>
      <c r="F8584" t="s">
        <v>11</v>
      </c>
      <c r="G8584" t="s">
        <v>7553</v>
      </c>
      <c r="H8584" t="s">
        <v>7554</v>
      </c>
    </row>
    <row r="8585" spans="1:8" x14ac:dyDescent="0.35">
      <c r="A8585" t="s">
        <v>7569</v>
      </c>
      <c r="B8585" t="s">
        <v>2350</v>
      </c>
      <c r="C8585" t="s">
        <v>2351</v>
      </c>
      <c r="D8585">
        <v>4</v>
      </c>
      <c r="E8585">
        <v>2</v>
      </c>
      <c r="F8585" t="s">
        <v>11</v>
      </c>
      <c r="G8585" t="s">
        <v>7570</v>
      </c>
      <c r="H8585" t="s">
        <v>4233</v>
      </c>
    </row>
    <row r="8586" spans="1:8" x14ac:dyDescent="0.35">
      <c r="A8586" t="s">
        <v>7571</v>
      </c>
      <c r="B8586" t="s">
        <v>6555</v>
      </c>
      <c r="C8586" t="s">
        <v>6556</v>
      </c>
      <c r="D8586">
        <v>4</v>
      </c>
      <c r="E8586">
        <v>1</v>
      </c>
      <c r="F8586" t="s">
        <v>11</v>
      </c>
      <c r="G8586" t="s">
        <v>7572</v>
      </c>
      <c r="H8586" t="s">
        <v>481</v>
      </c>
    </row>
    <row r="8587" spans="1:8" x14ac:dyDescent="0.35">
      <c r="A8587" t="s">
        <v>7626</v>
      </c>
      <c r="B8587" t="s">
        <v>6301</v>
      </c>
      <c r="C8587" t="s">
        <v>6302</v>
      </c>
      <c r="D8587">
        <v>4</v>
      </c>
      <c r="E8587">
        <v>1</v>
      </c>
      <c r="F8587" t="s">
        <v>11</v>
      </c>
      <c r="G8587" t="s">
        <v>7627</v>
      </c>
      <c r="H8587" t="s">
        <v>1031</v>
      </c>
    </row>
    <row r="8588" spans="1:8" x14ac:dyDescent="0.35">
      <c r="A8588" t="s">
        <v>7635</v>
      </c>
      <c r="B8588" t="s">
        <v>933</v>
      </c>
      <c r="C8588" t="s">
        <v>934</v>
      </c>
      <c r="D8588">
        <v>4</v>
      </c>
      <c r="E8588">
        <v>1</v>
      </c>
      <c r="F8588" t="s">
        <v>11</v>
      </c>
      <c r="G8588" t="s">
        <v>7636</v>
      </c>
      <c r="H8588" t="s">
        <v>1031</v>
      </c>
    </row>
    <row r="8589" spans="1:8" x14ac:dyDescent="0.35">
      <c r="A8589" t="s">
        <v>7693</v>
      </c>
      <c r="B8589" t="s">
        <v>3551</v>
      </c>
      <c r="C8589" t="s">
        <v>3552</v>
      </c>
      <c r="D8589">
        <v>4</v>
      </c>
      <c r="E8589">
        <v>5</v>
      </c>
      <c r="F8589" t="s">
        <v>11</v>
      </c>
      <c r="G8589" t="s">
        <v>7694</v>
      </c>
      <c r="H8589" t="s">
        <v>7687</v>
      </c>
    </row>
    <row r="8590" spans="1:8" x14ac:dyDescent="0.35">
      <c r="A8590" t="s">
        <v>7728</v>
      </c>
      <c r="B8590" t="s">
        <v>211</v>
      </c>
      <c r="C8590" t="s">
        <v>212</v>
      </c>
      <c r="D8590">
        <v>4</v>
      </c>
      <c r="E8590">
        <v>1</v>
      </c>
      <c r="F8590" t="s">
        <v>11</v>
      </c>
      <c r="G8590" t="s">
        <v>7729</v>
      </c>
      <c r="H8590" t="s">
        <v>18</v>
      </c>
    </row>
    <row r="8591" spans="1:8" x14ac:dyDescent="0.35">
      <c r="A8591" t="s">
        <v>7739</v>
      </c>
      <c r="B8591" t="s">
        <v>7740</v>
      </c>
      <c r="C8591" t="s">
        <v>7741</v>
      </c>
      <c r="D8591">
        <v>4</v>
      </c>
      <c r="E8591">
        <v>1</v>
      </c>
      <c r="F8591" t="s">
        <v>11</v>
      </c>
      <c r="G8591" t="s">
        <v>7737</v>
      </c>
      <c r="H8591" t="s">
        <v>7742</v>
      </c>
    </row>
    <row r="8592" spans="1:8" x14ac:dyDescent="0.35">
      <c r="A8592" t="s">
        <v>7754</v>
      </c>
      <c r="B8592" t="s">
        <v>7755</v>
      </c>
      <c r="C8592" t="s">
        <v>7756</v>
      </c>
      <c r="D8592">
        <v>4</v>
      </c>
      <c r="E8592">
        <v>0</v>
      </c>
      <c r="F8592" t="s">
        <v>11</v>
      </c>
      <c r="G8592" t="s">
        <v>7757</v>
      </c>
      <c r="H8592" t="s">
        <v>3375</v>
      </c>
    </row>
    <row r="8593" spans="1:8" x14ac:dyDescent="0.35">
      <c r="A8593" t="s">
        <v>7785</v>
      </c>
      <c r="B8593" t="s">
        <v>5161</v>
      </c>
      <c r="C8593" t="s">
        <v>5162</v>
      </c>
      <c r="D8593">
        <v>4</v>
      </c>
      <c r="E8593">
        <v>1</v>
      </c>
      <c r="F8593" t="s">
        <v>11</v>
      </c>
      <c r="G8593" t="s">
        <v>7786</v>
      </c>
      <c r="H8593" t="s">
        <v>78</v>
      </c>
    </row>
    <row r="8594" spans="1:8" x14ac:dyDescent="0.35">
      <c r="A8594" t="s">
        <v>7877</v>
      </c>
      <c r="B8594" t="s">
        <v>2769</v>
      </c>
      <c r="C8594" t="s">
        <v>2770</v>
      </c>
      <c r="D8594">
        <v>4</v>
      </c>
      <c r="E8594">
        <v>0</v>
      </c>
      <c r="F8594" t="s">
        <v>11</v>
      </c>
      <c r="G8594" t="s">
        <v>7878</v>
      </c>
      <c r="H8594" t="s">
        <v>7876</v>
      </c>
    </row>
    <row r="8595" spans="1:8" x14ac:dyDescent="0.35">
      <c r="A8595" t="s">
        <v>7883</v>
      </c>
      <c r="B8595" t="s">
        <v>1287</v>
      </c>
      <c r="C8595" t="s">
        <v>1288</v>
      </c>
      <c r="D8595">
        <v>4</v>
      </c>
      <c r="E8595">
        <v>1</v>
      </c>
      <c r="F8595" t="s">
        <v>11</v>
      </c>
      <c r="G8595" t="s">
        <v>7884</v>
      </c>
      <c r="H8595" t="s">
        <v>1889</v>
      </c>
    </row>
    <row r="8596" spans="1:8" x14ac:dyDescent="0.35">
      <c r="A8596" t="s">
        <v>7891</v>
      </c>
      <c r="B8596" t="s">
        <v>5111</v>
      </c>
      <c r="C8596" t="s">
        <v>5110</v>
      </c>
      <c r="D8596">
        <v>4</v>
      </c>
      <c r="E8596">
        <v>0</v>
      </c>
      <c r="F8596" t="s">
        <v>11</v>
      </c>
      <c r="G8596" t="s">
        <v>7892</v>
      </c>
      <c r="H8596" t="s">
        <v>7893</v>
      </c>
    </row>
    <row r="8597" spans="1:8" x14ac:dyDescent="0.35">
      <c r="A8597" t="s">
        <v>7958</v>
      </c>
      <c r="B8597" t="s">
        <v>7959</v>
      </c>
      <c r="C8597" t="s">
        <v>7960</v>
      </c>
      <c r="D8597">
        <v>4</v>
      </c>
      <c r="E8597">
        <v>0</v>
      </c>
      <c r="F8597" t="s">
        <v>11</v>
      </c>
      <c r="G8597" t="s">
        <v>7961</v>
      </c>
      <c r="H8597" t="s">
        <v>7962</v>
      </c>
    </row>
    <row r="8598" spans="1:8" x14ac:dyDescent="0.35">
      <c r="A8598" t="s">
        <v>8044</v>
      </c>
      <c r="B8598" t="s">
        <v>559</v>
      </c>
      <c r="C8598" t="s">
        <v>560</v>
      </c>
      <c r="D8598">
        <v>4</v>
      </c>
      <c r="E8598">
        <v>1</v>
      </c>
      <c r="F8598" t="s">
        <v>11</v>
      </c>
      <c r="G8598" t="s">
        <v>8045</v>
      </c>
      <c r="H8598" t="s">
        <v>180</v>
      </c>
    </row>
    <row r="8599" spans="1:8" x14ac:dyDescent="0.35">
      <c r="A8599" t="s">
        <v>8093</v>
      </c>
      <c r="B8599" t="s">
        <v>1917</v>
      </c>
      <c r="C8599" t="s">
        <v>1918</v>
      </c>
      <c r="D8599">
        <v>4</v>
      </c>
      <c r="E8599">
        <v>1</v>
      </c>
      <c r="F8599" t="s">
        <v>11</v>
      </c>
      <c r="G8599" t="s">
        <v>8094</v>
      </c>
      <c r="H8599" t="s">
        <v>836</v>
      </c>
    </row>
    <row r="8600" spans="1:8" x14ac:dyDescent="0.35">
      <c r="A8600" t="s">
        <v>8152</v>
      </c>
      <c r="B8600" t="s">
        <v>8153</v>
      </c>
      <c r="C8600" t="s">
        <v>8154</v>
      </c>
      <c r="D8600">
        <v>4</v>
      </c>
      <c r="E8600">
        <v>1</v>
      </c>
      <c r="F8600" t="s">
        <v>11</v>
      </c>
      <c r="G8600" t="s">
        <v>8155</v>
      </c>
      <c r="H8600" t="s">
        <v>64</v>
      </c>
    </row>
    <row r="8601" spans="1:8" x14ac:dyDescent="0.35">
      <c r="A8601" t="s">
        <v>8156</v>
      </c>
      <c r="B8601" t="s">
        <v>5225</v>
      </c>
      <c r="C8601" t="s">
        <v>5226</v>
      </c>
      <c r="D8601">
        <v>4</v>
      </c>
      <c r="E8601">
        <v>1</v>
      </c>
      <c r="F8601" t="s">
        <v>11</v>
      </c>
      <c r="G8601" t="s">
        <v>8157</v>
      </c>
      <c r="H8601" t="s">
        <v>495</v>
      </c>
    </row>
    <row r="8602" spans="1:8" x14ac:dyDescent="0.35">
      <c r="A8602" t="s">
        <v>8226</v>
      </c>
      <c r="B8602" t="s">
        <v>4757</v>
      </c>
      <c r="C8602" t="s">
        <v>4758</v>
      </c>
      <c r="D8602">
        <v>4</v>
      </c>
      <c r="E8602">
        <v>1</v>
      </c>
      <c r="F8602" t="s">
        <v>11</v>
      </c>
      <c r="G8602" t="s">
        <v>8227</v>
      </c>
      <c r="H8602" t="s">
        <v>4559</v>
      </c>
    </row>
    <row r="8603" spans="1:8" x14ac:dyDescent="0.35">
      <c r="A8603" t="s">
        <v>8229</v>
      </c>
      <c r="B8603" t="s">
        <v>4249</v>
      </c>
      <c r="C8603" t="s">
        <v>4250</v>
      </c>
      <c r="D8603">
        <v>4</v>
      </c>
      <c r="E8603">
        <v>2</v>
      </c>
      <c r="F8603" t="s">
        <v>11</v>
      </c>
      <c r="G8603" t="s">
        <v>8230</v>
      </c>
      <c r="H8603" t="s">
        <v>13</v>
      </c>
    </row>
    <row r="8604" spans="1:8" x14ac:dyDescent="0.35">
      <c r="A8604" t="s">
        <v>8443</v>
      </c>
      <c r="B8604" t="s">
        <v>1484</v>
      </c>
      <c r="C8604" t="s">
        <v>1485</v>
      </c>
      <c r="D8604">
        <v>4</v>
      </c>
      <c r="E8604">
        <v>3</v>
      </c>
      <c r="F8604" t="s">
        <v>11</v>
      </c>
      <c r="G8604" t="s">
        <v>8444</v>
      </c>
      <c r="H8604" t="s">
        <v>3328</v>
      </c>
    </row>
    <row r="8605" spans="1:8" x14ac:dyDescent="0.35">
      <c r="A8605" t="s">
        <v>8507</v>
      </c>
      <c r="B8605" t="s">
        <v>990</v>
      </c>
      <c r="C8605" t="s">
        <v>991</v>
      </c>
      <c r="D8605">
        <v>4</v>
      </c>
      <c r="E8605">
        <v>4</v>
      </c>
      <c r="F8605" t="s">
        <v>11</v>
      </c>
      <c r="G8605" t="s">
        <v>8508</v>
      </c>
      <c r="H8605" t="s">
        <v>8509</v>
      </c>
    </row>
    <row r="8606" spans="1:8" x14ac:dyDescent="0.35">
      <c r="A8606" t="s">
        <v>8520</v>
      </c>
      <c r="B8606" t="s">
        <v>8521</v>
      </c>
      <c r="C8606" t="s">
        <v>8522</v>
      </c>
      <c r="D8606">
        <v>4</v>
      </c>
      <c r="E8606">
        <v>3</v>
      </c>
      <c r="F8606" t="s">
        <v>11</v>
      </c>
      <c r="G8606" t="s">
        <v>8523</v>
      </c>
      <c r="H8606" t="s">
        <v>495</v>
      </c>
    </row>
    <row r="8607" spans="1:8" x14ac:dyDescent="0.35">
      <c r="A8607" t="s">
        <v>8548</v>
      </c>
      <c r="B8607" t="s">
        <v>8549</v>
      </c>
      <c r="C8607" t="s">
        <v>8550</v>
      </c>
      <c r="D8607">
        <v>4</v>
      </c>
      <c r="E8607">
        <v>3</v>
      </c>
      <c r="F8607" t="s">
        <v>11</v>
      </c>
      <c r="G8607" t="s">
        <v>8551</v>
      </c>
      <c r="H8607" t="s">
        <v>8552</v>
      </c>
    </row>
    <row r="8608" spans="1:8" x14ac:dyDescent="0.35">
      <c r="A8608" t="s">
        <v>8574</v>
      </c>
      <c r="B8608" t="s">
        <v>2516</v>
      </c>
      <c r="C8608" t="s">
        <v>2517</v>
      </c>
      <c r="D8608">
        <v>4</v>
      </c>
      <c r="E8608">
        <v>5</v>
      </c>
      <c r="F8608" t="s">
        <v>11</v>
      </c>
      <c r="G8608" t="s">
        <v>8575</v>
      </c>
      <c r="H8608" t="s">
        <v>209</v>
      </c>
    </row>
    <row r="8609" spans="1:8" x14ac:dyDescent="0.35">
      <c r="A8609" t="s">
        <v>8582</v>
      </c>
      <c r="B8609" t="s">
        <v>6815</v>
      </c>
      <c r="C8609" t="s">
        <v>6816</v>
      </c>
      <c r="D8609">
        <v>4</v>
      </c>
      <c r="E8609">
        <v>0</v>
      </c>
      <c r="F8609" t="s">
        <v>11</v>
      </c>
      <c r="G8609" t="s">
        <v>8583</v>
      </c>
      <c r="H8609" t="s">
        <v>1846</v>
      </c>
    </row>
    <row r="8610" spans="1:8" x14ac:dyDescent="0.35">
      <c r="A8610" t="s">
        <v>8620</v>
      </c>
      <c r="B8610" t="s">
        <v>2571</v>
      </c>
      <c r="C8610" t="s">
        <v>2572</v>
      </c>
      <c r="D8610">
        <v>4</v>
      </c>
      <c r="E8610">
        <v>1</v>
      </c>
      <c r="F8610" t="s">
        <v>11</v>
      </c>
      <c r="G8610" t="s">
        <v>8621</v>
      </c>
      <c r="H8610" t="s">
        <v>68</v>
      </c>
    </row>
    <row r="8611" spans="1:8" x14ac:dyDescent="0.35">
      <c r="A8611" t="s">
        <v>8668</v>
      </c>
      <c r="B8611" t="s">
        <v>2013</v>
      </c>
      <c r="C8611" t="s">
        <v>2014</v>
      </c>
      <c r="D8611">
        <v>4</v>
      </c>
      <c r="E8611">
        <v>0</v>
      </c>
      <c r="F8611" t="s">
        <v>11</v>
      </c>
      <c r="G8611" t="s">
        <v>8669</v>
      </c>
      <c r="H8611" t="s">
        <v>495</v>
      </c>
    </row>
    <row r="8612" spans="1:8" x14ac:dyDescent="0.35">
      <c r="A8612" t="s">
        <v>8708</v>
      </c>
      <c r="B8612" t="s">
        <v>211</v>
      </c>
      <c r="C8612" t="s">
        <v>212</v>
      </c>
      <c r="D8612">
        <v>4</v>
      </c>
      <c r="E8612">
        <v>0</v>
      </c>
      <c r="F8612" t="s">
        <v>11</v>
      </c>
      <c r="G8612" t="s">
        <v>8709</v>
      </c>
      <c r="H8612" t="s">
        <v>8710</v>
      </c>
    </row>
    <row r="8613" spans="1:8" x14ac:dyDescent="0.35">
      <c r="A8613" t="s">
        <v>8743</v>
      </c>
      <c r="B8613" t="s">
        <v>662</v>
      </c>
      <c r="C8613" t="s">
        <v>663</v>
      </c>
      <c r="D8613">
        <v>4</v>
      </c>
      <c r="E8613">
        <v>2</v>
      </c>
      <c r="F8613" t="s">
        <v>11</v>
      </c>
      <c r="G8613" t="s">
        <v>8744</v>
      </c>
      <c r="H8613" t="s">
        <v>18</v>
      </c>
    </row>
    <row r="8614" spans="1:8" x14ac:dyDescent="0.35">
      <c r="A8614" t="s">
        <v>8753</v>
      </c>
      <c r="B8614" t="s">
        <v>8754</v>
      </c>
      <c r="C8614" t="s">
        <v>8755</v>
      </c>
      <c r="D8614">
        <v>4</v>
      </c>
      <c r="E8614">
        <v>0</v>
      </c>
      <c r="F8614" t="s">
        <v>11</v>
      </c>
      <c r="G8614" t="s">
        <v>8756</v>
      </c>
      <c r="H8614" t="s">
        <v>656</v>
      </c>
    </row>
    <row r="8615" spans="1:8" x14ac:dyDescent="0.35">
      <c r="A8615" t="s">
        <v>8758</v>
      </c>
      <c r="B8615" t="s">
        <v>1176</v>
      </c>
      <c r="C8615" t="s">
        <v>1177</v>
      </c>
      <c r="D8615">
        <v>4</v>
      </c>
      <c r="E8615">
        <v>1</v>
      </c>
      <c r="F8615" t="s">
        <v>11</v>
      </c>
      <c r="G8615" t="s">
        <v>8759</v>
      </c>
      <c r="H8615" t="s">
        <v>13</v>
      </c>
    </row>
    <row r="8616" spans="1:8" x14ac:dyDescent="0.35">
      <c r="A8616" t="s">
        <v>8763</v>
      </c>
      <c r="B8616" t="s">
        <v>8764</v>
      </c>
      <c r="C8616" t="s">
        <v>8765</v>
      </c>
      <c r="D8616">
        <v>4</v>
      </c>
      <c r="E8616">
        <v>0</v>
      </c>
      <c r="F8616" t="s">
        <v>11</v>
      </c>
      <c r="G8616" t="s">
        <v>8766</v>
      </c>
      <c r="H8616" t="s">
        <v>1601</v>
      </c>
    </row>
    <row r="8617" spans="1:8" x14ac:dyDescent="0.35">
      <c r="A8617" t="s">
        <v>8767</v>
      </c>
      <c r="B8617" t="s">
        <v>2994</v>
      </c>
      <c r="C8617" t="s">
        <v>2995</v>
      </c>
      <c r="D8617">
        <v>4</v>
      </c>
      <c r="E8617">
        <v>5</v>
      </c>
      <c r="F8617" t="s">
        <v>11</v>
      </c>
      <c r="G8617" t="s">
        <v>8768</v>
      </c>
      <c r="H8617" t="s">
        <v>1653</v>
      </c>
    </row>
    <row r="8618" spans="1:8" x14ac:dyDescent="0.35">
      <c r="A8618" t="s">
        <v>8803</v>
      </c>
      <c r="B8618" t="s">
        <v>8804</v>
      </c>
      <c r="C8618" t="s">
        <v>8805</v>
      </c>
      <c r="D8618">
        <v>4</v>
      </c>
      <c r="E8618">
        <v>3</v>
      </c>
      <c r="F8618" t="s">
        <v>11</v>
      </c>
      <c r="G8618" t="s">
        <v>8806</v>
      </c>
      <c r="H8618" t="s">
        <v>8611</v>
      </c>
    </row>
    <row r="8619" spans="1:8" x14ac:dyDescent="0.35">
      <c r="A8619" t="s">
        <v>8845</v>
      </c>
      <c r="B8619" t="s">
        <v>8846</v>
      </c>
      <c r="C8619" t="s">
        <v>8847</v>
      </c>
      <c r="D8619">
        <v>4</v>
      </c>
      <c r="E8619">
        <v>1</v>
      </c>
      <c r="F8619" t="s">
        <v>11</v>
      </c>
      <c r="G8619" t="s">
        <v>8848</v>
      </c>
      <c r="H8619" t="s">
        <v>8849</v>
      </c>
    </row>
    <row r="8620" spans="1:8" x14ac:dyDescent="0.35">
      <c r="A8620" t="s">
        <v>8876</v>
      </c>
      <c r="B8620" t="s">
        <v>2614</v>
      </c>
      <c r="C8620" t="s">
        <v>2613</v>
      </c>
      <c r="D8620">
        <v>4</v>
      </c>
      <c r="E8620">
        <v>3</v>
      </c>
      <c r="F8620" t="s">
        <v>11</v>
      </c>
      <c r="G8620" t="s">
        <v>8877</v>
      </c>
      <c r="H8620" t="s">
        <v>8878</v>
      </c>
    </row>
    <row r="8621" spans="1:8" x14ac:dyDescent="0.35">
      <c r="A8621" t="s">
        <v>9055</v>
      </c>
      <c r="B8621" t="s">
        <v>9056</v>
      </c>
      <c r="C8621" t="s">
        <v>9057</v>
      </c>
      <c r="D8621">
        <v>4</v>
      </c>
      <c r="E8621">
        <v>2</v>
      </c>
      <c r="F8621" t="s">
        <v>11</v>
      </c>
      <c r="G8621" t="s">
        <v>9058</v>
      </c>
      <c r="H8621" t="s">
        <v>180</v>
      </c>
    </row>
    <row r="8622" spans="1:8" x14ac:dyDescent="0.35">
      <c r="A8622" t="s">
        <v>9072</v>
      </c>
      <c r="B8622" t="s">
        <v>9073</v>
      </c>
      <c r="C8622" t="s">
        <v>9074</v>
      </c>
      <c r="D8622">
        <v>4</v>
      </c>
      <c r="E8622">
        <v>0</v>
      </c>
      <c r="F8622" t="s">
        <v>11</v>
      </c>
      <c r="G8622" t="s">
        <v>9075</v>
      </c>
      <c r="H8622" t="s">
        <v>7810</v>
      </c>
    </row>
    <row r="8623" spans="1:8" x14ac:dyDescent="0.35">
      <c r="A8623" t="s">
        <v>9097</v>
      </c>
      <c r="B8623" t="s">
        <v>364</v>
      </c>
      <c r="C8623" t="s">
        <v>365</v>
      </c>
      <c r="D8623">
        <v>4</v>
      </c>
      <c r="E8623">
        <v>0</v>
      </c>
      <c r="F8623" t="s">
        <v>11</v>
      </c>
      <c r="G8623" t="s">
        <v>9098</v>
      </c>
      <c r="H8623" t="s">
        <v>18</v>
      </c>
    </row>
    <row r="8624" spans="1:8" x14ac:dyDescent="0.35">
      <c r="A8624" t="s">
        <v>9214</v>
      </c>
      <c r="B8624" t="s">
        <v>1946</v>
      </c>
      <c r="C8624" t="s">
        <v>1947</v>
      </c>
      <c r="D8624">
        <v>4</v>
      </c>
      <c r="E8624">
        <v>0</v>
      </c>
      <c r="F8624" t="s">
        <v>11</v>
      </c>
      <c r="G8624" t="s">
        <v>9215</v>
      </c>
      <c r="H8624" t="s">
        <v>330</v>
      </c>
    </row>
    <row r="8625" spans="1:8" x14ac:dyDescent="0.35">
      <c r="A8625" t="s">
        <v>9232</v>
      </c>
      <c r="B8625" t="s">
        <v>1946</v>
      </c>
      <c r="C8625" t="s">
        <v>1947</v>
      </c>
      <c r="D8625">
        <v>4</v>
      </c>
      <c r="E8625">
        <v>0</v>
      </c>
      <c r="F8625" t="s">
        <v>11</v>
      </c>
      <c r="G8625" t="s">
        <v>9233</v>
      </c>
      <c r="H8625" t="s">
        <v>330</v>
      </c>
    </row>
    <row r="8626" spans="1:8" x14ac:dyDescent="0.35">
      <c r="A8626" t="s">
        <v>9240</v>
      </c>
      <c r="B8626" t="s">
        <v>9241</v>
      </c>
      <c r="C8626" t="s">
        <v>9242</v>
      </c>
      <c r="D8626">
        <v>4</v>
      </c>
      <c r="E8626">
        <v>0</v>
      </c>
      <c r="F8626" t="s">
        <v>11</v>
      </c>
      <c r="G8626" t="s">
        <v>9243</v>
      </c>
      <c r="H8626" t="s">
        <v>148</v>
      </c>
    </row>
    <row r="8627" spans="1:8" x14ac:dyDescent="0.35">
      <c r="A8627" t="s">
        <v>9268</v>
      </c>
      <c r="B8627" t="s">
        <v>1946</v>
      </c>
      <c r="C8627" t="s">
        <v>1947</v>
      </c>
      <c r="D8627">
        <v>4</v>
      </c>
      <c r="E8627">
        <v>0</v>
      </c>
      <c r="F8627" t="s">
        <v>11</v>
      </c>
      <c r="G8627" t="s">
        <v>9267</v>
      </c>
      <c r="H8627" t="s">
        <v>330</v>
      </c>
    </row>
    <row r="8628" spans="1:8" x14ac:dyDescent="0.35">
      <c r="A8628" t="s">
        <v>9333</v>
      </c>
      <c r="B8628" t="s">
        <v>9334</v>
      </c>
      <c r="C8628" t="s">
        <v>9335</v>
      </c>
      <c r="D8628">
        <v>4</v>
      </c>
      <c r="E8628">
        <v>0</v>
      </c>
      <c r="F8628" t="s">
        <v>11</v>
      </c>
      <c r="G8628" t="s">
        <v>9336</v>
      </c>
      <c r="H8628" t="s">
        <v>1293</v>
      </c>
    </row>
    <row r="8629" spans="1:8" x14ac:dyDescent="0.35">
      <c r="A8629" t="s">
        <v>9344</v>
      </c>
      <c r="B8629" t="s">
        <v>9345</v>
      </c>
      <c r="C8629" t="s">
        <v>9346</v>
      </c>
      <c r="D8629">
        <v>4</v>
      </c>
      <c r="E8629">
        <v>3</v>
      </c>
      <c r="F8629" t="s">
        <v>11</v>
      </c>
      <c r="G8629" t="s">
        <v>9347</v>
      </c>
      <c r="H8629" t="s">
        <v>362</v>
      </c>
    </row>
    <row r="8630" spans="1:8" x14ac:dyDescent="0.35">
      <c r="A8630" t="s">
        <v>9364</v>
      </c>
      <c r="B8630" t="s">
        <v>1153</v>
      </c>
      <c r="C8630" t="s">
        <v>1154</v>
      </c>
      <c r="D8630">
        <v>4</v>
      </c>
      <c r="E8630">
        <v>0</v>
      </c>
      <c r="F8630" t="s">
        <v>11</v>
      </c>
      <c r="G8630" t="s">
        <v>9365</v>
      </c>
      <c r="H8630" t="s">
        <v>3926</v>
      </c>
    </row>
    <row r="8631" spans="1:8" x14ac:dyDescent="0.35">
      <c r="A8631" t="s">
        <v>9484</v>
      </c>
      <c r="B8631" t="s">
        <v>677</v>
      </c>
      <c r="C8631" t="s">
        <v>678</v>
      </c>
      <c r="D8631">
        <v>4</v>
      </c>
      <c r="E8631">
        <v>2</v>
      </c>
      <c r="F8631" t="s">
        <v>11</v>
      </c>
      <c r="G8631" t="s">
        <v>9485</v>
      </c>
      <c r="H8631" t="s">
        <v>3603</v>
      </c>
    </row>
    <row r="8632" spans="1:8" x14ac:dyDescent="0.35">
      <c r="A8632" t="s">
        <v>9532</v>
      </c>
      <c r="B8632" t="s">
        <v>840</v>
      </c>
      <c r="C8632" t="s">
        <v>841</v>
      </c>
      <c r="D8632">
        <v>4</v>
      </c>
      <c r="E8632">
        <v>1</v>
      </c>
      <c r="F8632" t="s">
        <v>11</v>
      </c>
      <c r="G8632" t="s">
        <v>9533</v>
      </c>
      <c r="H8632" t="s">
        <v>103</v>
      </c>
    </row>
    <row r="8633" spans="1:8" x14ac:dyDescent="0.35">
      <c r="A8633" t="s">
        <v>9678</v>
      </c>
      <c r="B8633" t="s">
        <v>9679</v>
      </c>
      <c r="C8633" t="s">
        <v>9680</v>
      </c>
      <c r="D8633">
        <v>4</v>
      </c>
      <c r="E8633">
        <v>4</v>
      </c>
      <c r="F8633" t="s">
        <v>11</v>
      </c>
      <c r="G8633" t="s">
        <v>9681</v>
      </c>
      <c r="H8633" t="s">
        <v>546</v>
      </c>
    </row>
    <row r="8634" spans="1:8" x14ac:dyDescent="0.35">
      <c r="A8634" t="s">
        <v>9778</v>
      </c>
      <c r="B8634" t="s">
        <v>9779</v>
      </c>
      <c r="C8634" t="s">
        <v>9780</v>
      </c>
      <c r="D8634">
        <v>4</v>
      </c>
      <c r="E8634">
        <v>0</v>
      </c>
      <c r="F8634" t="s">
        <v>11</v>
      </c>
      <c r="G8634" t="s">
        <v>9775</v>
      </c>
      <c r="H8634" t="s">
        <v>5663</v>
      </c>
    </row>
    <row r="8635" spans="1:8" x14ac:dyDescent="0.35">
      <c r="A8635" t="s">
        <v>9813</v>
      </c>
      <c r="B8635" t="s">
        <v>2614</v>
      </c>
      <c r="C8635" t="s">
        <v>2613</v>
      </c>
      <c r="D8635">
        <v>4</v>
      </c>
      <c r="E8635">
        <v>0</v>
      </c>
      <c r="F8635" t="s">
        <v>11</v>
      </c>
      <c r="G8635" t="s">
        <v>9814</v>
      </c>
      <c r="H8635" t="s">
        <v>4695</v>
      </c>
    </row>
    <row r="8636" spans="1:8" x14ac:dyDescent="0.35">
      <c r="A8636" t="s">
        <v>9821</v>
      </c>
      <c r="B8636" t="s">
        <v>793</v>
      </c>
      <c r="C8636" t="s">
        <v>794</v>
      </c>
      <c r="D8636">
        <v>4</v>
      </c>
      <c r="E8636">
        <v>0</v>
      </c>
      <c r="F8636" t="s">
        <v>11</v>
      </c>
      <c r="G8636" t="s">
        <v>9822</v>
      </c>
      <c r="H8636" t="s">
        <v>4133</v>
      </c>
    </row>
    <row r="8637" spans="1:8" x14ac:dyDescent="0.35">
      <c r="A8637" t="s">
        <v>9858</v>
      </c>
      <c r="B8637" t="s">
        <v>4830</v>
      </c>
      <c r="C8637" t="s">
        <v>4831</v>
      </c>
      <c r="D8637">
        <v>4</v>
      </c>
      <c r="E8637">
        <v>1</v>
      </c>
      <c r="F8637" t="s">
        <v>11</v>
      </c>
      <c r="G8637" t="s">
        <v>9859</v>
      </c>
      <c r="H8637" t="s">
        <v>362</v>
      </c>
    </row>
    <row r="8638" spans="1:8" x14ac:dyDescent="0.35">
      <c r="A8638" t="s">
        <v>9871</v>
      </c>
      <c r="B8638" t="s">
        <v>5011</v>
      </c>
      <c r="C8638" t="s">
        <v>5012</v>
      </c>
      <c r="D8638">
        <v>4</v>
      </c>
      <c r="E8638">
        <v>5</v>
      </c>
      <c r="F8638" t="s">
        <v>11</v>
      </c>
      <c r="G8638" t="s">
        <v>9872</v>
      </c>
      <c r="H8638" t="s">
        <v>18</v>
      </c>
    </row>
    <row r="8639" spans="1:8" x14ac:dyDescent="0.35">
      <c r="A8639" t="s">
        <v>9915</v>
      </c>
      <c r="B8639" t="s">
        <v>9916</v>
      </c>
      <c r="C8639" t="s">
        <v>9917</v>
      </c>
      <c r="D8639">
        <v>4</v>
      </c>
      <c r="E8639">
        <v>0</v>
      </c>
      <c r="F8639" t="s">
        <v>11</v>
      </c>
      <c r="G8639" t="s">
        <v>9918</v>
      </c>
      <c r="H8639" t="s">
        <v>9919</v>
      </c>
    </row>
    <row r="8640" spans="1:8" x14ac:dyDescent="0.35">
      <c r="A8640" t="s">
        <v>9926</v>
      </c>
      <c r="B8640" t="s">
        <v>5014</v>
      </c>
      <c r="C8640" t="s">
        <v>5015</v>
      </c>
      <c r="D8640">
        <v>4</v>
      </c>
      <c r="E8640">
        <v>0</v>
      </c>
      <c r="F8640" t="s">
        <v>11</v>
      </c>
      <c r="G8640" t="s">
        <v>9927</v>
      </c>
      <c r="H8640" t="s">
        <v>4347</v>
      </c>
    </row>
    <row r="8641" spans="1:8" x14ac:dyDescent="0.35">
      <c r="A8641" t="s">
        <v>9996</v>
      </c>
      <c r="B8641" t="s">
        <v>5054</v>
      </c>
      <c r="C8641" t="s">
        <v>5055</v>
      </c>
      <c r="D8641">
        <v>4</v>
      </c>
      <c r="E8641">
        <v>1</v>
      </c>
      <c r="F8641" t="s">
        <v>11</v>
      </c>
      <c r="G8641" t="s">
        <v>9997</v>
      </c>
      <c r="H8641" t="s">
        <v>2863</v>
      </c>
    </row>
    <row r="8642" spans="1:8" x14ac:dyDescent="0.35">
      <c r="A8642" t="s">
        <v>10029</v>
      </c>
      <c r="B8642" t="s">
        <v>882</v>
      </c>
      <c r="C8642" t="s">
        <v>883</v>
      </c>
      <c r="D8642">
        <v>4</v>
      </c>
      <c r="E8642">
        <v>1</v>
      </c>
      <c r="F8642" t="s">
        <v>11</v>
      </c>
      <c r="G8642" t="s">
        <v>10030</v>
      </c>
      <c r="H8642" t="s">
        <v>548</v>
      </c>
    </row>
    <row r="8643" spans="1:8" x14ac:dyDescent="0.35">
      <c r="A8643" t="s">
        <v>10031</v>
      </c>
      <c r="B8643" t="s">
        <v>10032</v>
      </c>
      <c r="C8643" t="s">
        <v>10033</v>
      </c>
      <c r="D8643">
        <v>4</v>
      </c>
      <c r="E8643">
        <v>2</v>
      </c>
      <c r="F8643" t="s">
        <v>11</v>
      </c>
      <c r="G8643" t="s">
        <v>10034</v>
      </c>
      <c r="H8643" t="s">
        <v>490</v>
      </c>
    </row>
    <row r="8644" spans="1:8" x14ac:dyDescent="0.35">
      <c r="A8644" t="s">
        <v>10047</v>
      </c>
      <c r="B8644" t="s">
        <v>10048</v>
      </c>
      <c r="C8644" t="s">
        <v>10049</v>
      </c>
      <c r="D8644">
        <v>4</v>
      </c>
      <c r="E8644">
        <v>2</v>
      </c>
      <c r="F8644" t="s">
        <v>11</v>
      </c>
      <c r="G8644" t="s">
        <v>10050</v>
      </c>
      <c r="H8644" t="s">
        <v>392</v>
      </c>
    </row>
    <row r="8645" spans="1:8" x14ac:dyDescent="0.35">
      <c r="A8645" t="s">
        <v>10064</v>
      </c>
      <c r="B8645" t="s">
        <v>3212</v>
      </c>
      <c r="C8645" t="s">
        <v>3211</v>
      </c>
      <c r="D8645">
        <v>4</v>
      </c>
      <c r="E8645">
        <v>5</v>
      </c>
      <c r="F8645" t="s">
        <v>11</v>
      </c>
      <c r="G8645" t="s">
        <v>10065</v>
      </c>
      <c r="H8645" t="s">
        <v>1576</v>
      </c>
    </row>
    <row r="8646" spans="1:8" x14ac:dyDescent="0.35">
      <c r="A8646" t="s">
        <v>10079</v>
      </c>
      <c r="B8646" t="s">
        <v>10080</v>
      </c>
      <c r="C8646" t="s">
        <v>10081</v>
      </c>
      <c r="D8646">
        <v>4</v>
      </c>
      <c r="E8646">
        <v>3</v>
      </c>
      <c r="F8646" t="s">
        <v>11</v>
      </c>
      <c r="G8646" t="s">
        <v>10082</v>
      </c>
      <c r="H8646" t="s">
        <v>490</v>
      </c>
    </row>
    <row r="8647" spans="1:8" x14ac:dyDescent="0.35">
      <c r="A8647" t="s">
        <v>10142</v>
      </c>
      <c r="B8647" t="s">
        <v>2934</v>
      </c>
      <c r="C8647" t="s">
        <v>2933</v>
      </c>
      <c r="D8647">
        <v>4</v>
      </c>
      <c r="E8647">
        <v>1</v>
      </c>
      <c r="F8647" t="s">
        <v>11</v>
      </c>
      <c r="G8647" t="s">
        <v>10143</v>
      </c>
      <c r="H8647" t="s">
        <v>2037</v>
      </c>
    </row>
    <row r="8648" spans="1:8" x14ac:dyDescent="0.35">
      <c r="A8648" t="s">
        <v>10159</v>
      </c>
      <c r="B8648" t="s">
        <v>4124</v>
      </c>
      <c r="C8648" t="s">
        <v>4125</v>
      </c>
      <c r="D8648">
        <v>4</v>
      </c>
      <c r="E8648">
        <v>0</v>
      </c>
      <c r="F8648" t="s">
        <v>11</v>
      </c>
      <c r="G8648" t="s">
        <v>10160</v>
      </c>
      <c r="H8648" t="s">
        <v>8477</v>
      </c>
    </row>
    <row r="8649" spans="1:8" x14ac:dyDescent="0.35">
      <c r="A8649" t="s">
        <v>10246</v>
      </c>
      <c r="B8649" t="s">
        <v>108</v>
      </c>
      <c r="C8649" t="s">
        <v>109</v>
      </c>
      <c r="D8649">
        <v>4</v>
      </c>
      <c r="E8649">
        <v>0</v>
      </c>
      <c r="F8649" t="s">
        <v>11</v>
      </c>
      <c r="G8649" t="s">
        <v>10247</v>
      </c>
      <c r="H8649" t="s">
        <v>7810</v>
      </c>
    </row>
    <row r="8650" spans="1:8" x14ac:dyDescent="0.35">
      <c r="A8650" t="s">
        <v>10250</v>
      </c>
      <c r="B8650" t="s">
        <v>4333</v>
      </c>
      <c r="C8650" t="s">
        <v>4334</v>
      </c>
      <c r="D8650">
        <v>4</v>
      </c>
      <c r="E8650">
        <v>2</v>
      </c>
      <c r="F8650" t="s">
        <v>11</v>
      </c>
      <c r="G8650" t="s">
        <v>10251</v>
      </c>
      <c r="H8650" t="s">
        <v>68</v>
      </c>
    </row>
    <row r="8651" spans="1:8" x14ac:dyDescent="0.35">
      <c r="A8651" t="s">
        <v>10293</v>
      </c>
      <c r="B8651" t="s">
        <v>10294</v>
      </c>
      <c r="C8651" t="s">
        <v>10295</v>
      </c>
      <c r="D8651">
        <v>4</v>
      </c>
      <c r="E8651">
        <v>0</v>
      </c>
      <c r="F8651" t="s">
        <v>11</v>
      </c>
      <c r="G8651" t="s">
        <v>10296</v>
      </c>
      <c r="H8651" t="s">
        <v>2052</v>
      </c>
    </row>
    <row r="8652" spans="1:8" x14ac:dyDescent="0.35">
      <c r="A8652" t="s">
        <v>10339</v>
      </c>
      <c r="B8652" t="s">
        <v>10304</v>
      </c>
      <c r="C8652" t="s">
        <v>10305</v>
      </c>
      <c r="D8652">
        <v>4</v>
      </c>
      <c r="E8652">
        <v>3</v>
      </c>
      <c r="F8652" t="s">
        <v>11</v>
      </c>
      <c r="G8652" t="s">
        <v>10340</v>
      </c>
      <c r="H8652" t="s">
        <v>3023</v>
      </c>
    </row>
    <row r="8653" spans="1:8" x14ac:dyDescent="0.35">
      <c r="A8653" t="s">
        <v>10372</v>
      </c>
      <c r="B8653" t="s">
        <v>10373</v>
      </c>
      <c r="C8653" t="s">
        <v>10374</v>
      </c>
      <c r="D8653">
        <v>4</v>
      </c>
      <c r="E8653">
        <v>0</v>
      </c>
      <c r="F8653" t="s">
        <v>11</v>
      </c>
      <c r="G8653" t="s">
        <v>10375</v>
      </c>
      <c r="H8653" t="s">
        <v>10376</v>
      </c>
    </row>
    <row r="8654" spans="1:8" x14ac:dyDescent="0.35">
      <c r="A8654" t="s">
        <v>10380</v>
      </c>
      <c r="B8654" t="s">
        <v>3570</v>
      </c>
      <c r="C8654" t="s">
        <v>3571</v>
      </c>
      <c r="D8654">
        <v>4</v>
      </c>
      <c r="E8654">
        <v>2</v>
      </c>
      <c r="F8654" t="s">
        <v>11</v>
      </c>
      <c r="G8654" t="s">
        <v>10381</v>
      </c>
      <c r="H8654" t="s">
        <v>2702</v>
      </c>
    </row>
    <row r="8655" spans="1:8" x14ac:dyDescent="0.35">
      <c r="A8655" t="s">
        <v>10410</v>
      </c>
      <c r="B8655" t="s">
        <v>1607</v>
      </c>
      <c r="C8655" t="s">
        <v>1608</v>
      </c>
      <c r="D8655">
        <v>4</v>
      </c>
      <c r="E8655">
        <v>2</v>
      </c>
      <c r="F8655" t="s">
        <v>11</v>
      </c>
      <c r="G8655" t="s">
        <v>10411</v>
      </c>
      <c r="H8655" t="s">
        <v>64</v>
      </c>
    </row>
    <row r="8656" spans="1:8" x14ac:dyDescent="0.35">
      <c r="A8656" t="s">
        <v>10471</v>
      </c>
      <c r="B8656" t="s">
        <v>2199</v>
      </c>
      <c r="C8656" t="s">
        <v>2200</v>
      </c>
      <c r="D8656">
        <v>4</v>
      </c>
      <c r="E8656">
        <v>1</v>
      </c>
      <c r="F8656" t="s">
        <v>11</v>
      </c>
      <c r="G8656" t="s">
        <v>10472</v>
      </c>
      <c r="H8656" t="s">
        <v>1293</v>
      </c>
    </row>
    <row r="8657" spans="1:8" x14ac:dyDescent="0.35">
      <c r="A8657" t="s">
        <v>10475</v>
      </c>
      <c r="B8657" t="s">
        <v>1489</v>
      </c>
      <c r="C8657" t="s">
        <v>1490</v>
      </c>
      <c r="D8657">
        <v>4</v>
      </c>
      <c r="E8657">
        <v>0</v>
      </c>
      <c r="F8657" t="s">
        <v>11</v>
      </c>
      <c r="G8657" t="s">
        <v>10476</v>
      </c>
      <c r="H8657" t="s">
        <v>4048</v>
      </c>
    </row>
    <row r="8658" spans="1:8" x14ac:dyDescent="0.35">
      <c r="A8658" t="s">
        <v>10509</v>
      </c>
      <c r="B8658" t="s">
        <v>10510</v>
      </c>
      <c r="C8658" t="s">
        <v>10511</v>
      </c>
      <c r="D8658">
        <v>4</v>
      </c>
      <c r="E8658">
        <v>3</v>
      </c>
      <c r="F8658" t="s">
        <v>11</v>
      </c>
      <c r="G8658" t="s">
        <v>10512</v>
      </c>
      <c r="H8658" t="s">
        <v>816</v>
      </c>
    </row>
    <row r="8659" spans="1:8" x14ac:dyDescent="0.35">
      <c r="A8659" t="s">
        <v>10536</v>
      </c>
      <c r="B8659" t="s">
        <v>2865</v>
      </c>
      <c r="C8659" t="s">
        <v>2866</v>
      </c>
      <c r="D8659">
        <v>4</v>
      </c>
      <c r="E8659">
        <v>1</v>
      </c>
      <c r="F8659" t="s">
        <v>11</v>
      </c>
      <c r="G8659" t="s">
        <v>10537</v>
      </c>
      <c r="H8659" t="s">
        <v>18</v>
      </c>
    </row>
    <row r="8660" spans="1:8" x14ac:dyDescent="0.35">
      <c r="A8660" t="s">
        <v>10553</v>
      </c>
      <c r="B8660" t="s">
        <v>10554</v>
      </c>
      <c r="C8660" t="s">
        <v>10555</v>
      </c>
      <c r="D8660">
        <v>4</v>
      </c>
      <c r="E8660">
        <v>0</v>
      </c>
      <c r="F8660" t="s">
        <v>11</v>
      </c>
      <c r="G8660" t="s">
        <v>10556</v>
      </c>
      <c r="H8660" t="s">
        <v>5504</v>
      </c>
    </row>
    <row r="8661" spans="1:8" x14ac:dyDescent="0.35">
      <c r="A8661" t="s">
        <v>10570</v>
      </c>
      <c r="B8661" t="s">
        <v>6288</v>
      </c>
      <c r="C8661" t="s">
        <v>6289</v>
      </c>
      <c r="D8661">
        <v>4</v>
      </c>
      <c r="E8661">
        <v>1</v>
      </c>
      <c r="F8661" t="s">
        <v>11</v>
      </c>
      <c r="G8661" t="s">
        <v>10571</v>
      </c>
      <c r="H8661" t="s">
        <v>64</v>
      </c>
    </row>
    <row r="8662" spans="1:8" x14ac:dyDescent="0.35">
      <c r="A8662" t="s">
        <v>10578</v>
      </c>
      <c r="B8662" t="s">
        <v>3168</v>
      </c>
      <c r="C8662" t="s">
        <v>3169</v>
      </c>
      <c r="D8662">
        <v>4</v>
      </c>
      <c r="E8662">
        <v>2</v>
      </c>
      <c r="F8662" t="s">
        <v>11</v>
      </c>
      <c r="G8662" t="s">
        <v>10579</v>
      </c>
      <c r="H8662" t="s">
        <v>3298</v>
      </c>
    </row>
    <row r="8663" spans="1:8" x14ac:dyDescent="0.35">
      <c r="A8663" t="s">
        <v>10588</v>
      </c>
      <c r="B8663" t="s">
        <v>1225</v>
      </c>
      <c r="C8663" t="s">
        <v>1226</v>
      </c>
      <c r="D8663">
        <v>4</v>
      </c>
      <c r="E8663">
        <v>1</v>
      </c>
      <c r="F8663" t="s">
        <v>11</v>
      </c>
      <c r="G8663" t="s">
        <v>10589</v>
      </c>
      <c r="H8663" t="s">
        <v>304</v>
      </c>
    </row>
    <row r="8664" spans="1:8" x14ac:dyDescent="0.35">
      <c r="A8664" t="s">
        <v>10611</v>
      </c>
      <c r="B8664" t="s">
        <v>3934</v>
      </c>
      <c r="C8664" t="s">
        <v>3935</v>
      </c>
      <c r="D8664">
        <v>4</v>
      </c>
      <c r="E8664">
        <v>2</v>
      </c>
      <c r="F8664" t="s">
        <v>11</v>
      </c>
      <c r="G8664" t="s">
        <v>10612</v>
      </c>
      <c r="H8664" t="s">
        <v>2602</v>
      </c>
    </row>
    <row r="8665" spans="1:8" x14ac:dyDescent="0.35">
      <c r="A8665" t="s">
        <v>10626</v>
      </c>
      <c r="B8665" t="s">
        <v>1180</v>
      </c>
      <c r="C8665" t="s">
        <v>1181</v>
      </c>
      <c r="D8665">
        <v>4</v>
      </c>
      <c r="E8665">
        <v>3</v>
      </c>
      <c r="F8665" t="s">
        <v>11</v>
      </c>
      <c r="G8665" t="s">
        <v>10627</v>
      </c>
      <c r="H8665" t="s">
        <v>2071</v>
      </c>
    </row>
    <row r="8666" spans="1:8" x14ac:dyDescent="0.35">
      <c r="A8666" t="s">
        <v>10649</v>
      </c>
      <c r="B8666" t="s">
        <v>3076</v>
      </c>
      <c r="C8666" t="s">
        <v>3075</v>
      </c>
      <c r="D8666">
        <v>4</v>
      </c>
      <c r="E8666">
        <v>2</v>
      </c>
      <c r="F8666" t="s">
        <v>11</v>
      </c>
      <c r="G8666" t="s">
        <v>10650</v>
      </c>
      <c r="H8666" t="s">
        <v>10651</v>
      </c>
    </row>
    <row r="8667" spans="1:8" x14ac:dyDescent="0.35">
      <c r="A8667" t="s">
        <v>10661</v>
      </c>
      <c r="B8667" t="s">
        <v>140</v>
      </c>
      <c r="C8667" t="s">
        <v>141</v>
      </c>
      <c r="D8667">
        <v>4</v>
      </c>
      <c r="E8667">
        <v>0</v>
      </c>
      <c r="F8667" t="s">
        <v>11</v>
      </c>
      <c r="G8667" t="s">
        <v>10662</v>
      </c>
      <c r="H8667" t="s">
        <v>831</v>
      </c>
    </row>
    <row r="8668" spans="1:8" x14ac:dyDescent="0.35">
      <c r="A8668" t="s">
        <v>10663</v>
      </c>
      <c r="B8668" t="s">
        <v>311</v>
      </c>
      <c r="C8668" t="s">
        <v>312</v>
      </c>
      <c r="D8668">
        <v>4</v>
      </c>
      <c r="E8668">
        <v>3</v>
      </c>
      <c r="F8668" t="s">
        <v>11</v>
      </c>
      <c r="G8668" t="s">
        <v>10664</v>
      </c>
      <c r="H8668" t="s">
        <v>4791</v>
      </c>
    </row>
    <row r="8669" spans="1:8" x14ac:dyDescent="0.35">
      <c r="A8669" t="s">
        <v>10698</v>
      </c>
      <c r="B8669" t="s">
        <v>10699</v>
      </c>
      <c r="C8669" t="s">
        <v>10700</v>
      </c>
      <c r="D8669">
        <v>4</v>
      </c>
      <c r="E8669">
        <v>1</v>
      </c>
      <c r="F8669" t="s">
        <v>11</v>
      </c>
      <c r="G8669" t="s">
        <v>10701</v>
      </c>
      <c r="H8669" t="s">
        <v>10702</v>
      </c>
    </row>
    <row r="8670" spans="1:8" x14ac:dyDescent="0.35">
      <c r="A8670" t="s">
        <v>10729</v>
      </c>
      <c r="B8670" t="s">
        <v>2210</v>
      </c>
      <c r="C8670" t="s">
        <v>2211</v>
      </c>
      <c r="D8670">
        <v>4</v>
      </c>
      <c r="E8670">
        <v>0</v>
      </c>
      <c r="F8670" t="s">
        <v>11</v>
      </c>
      <c r="G8670" t="s">
        <v>10730</v>
      </c>
      <c r="H8670" t="s">
        <v>1939</v>
      </c>
    </row>
    <row r="8671" spans="1:8" x14ac:dyDescent="0.35">
      <c r="A8671" t="s">
        <v>10732</v>
      </c>
      <c r="B8671" t="s">
        <v>10733</v>
      </c>
      <c r="C8671" t="s">
        <v>10734</v>
      </c>
      <c r="D8671">
        <v>4</v>
      </c>
      <c r="E8671">
        <v>3</v>
      </c>
      <c r="F8671" t="s">
        <v>11</v>
      </c>
      <c r="G8671" t="s">
        <v>10735</v>
      </c>
      <c r="H8671" t="s">
        <v>2332</v>
      </c>
    </row>
    <row r="8672" spans="1:8" x14ac:dyDescent="0.35">
      <c r="A8672" t="s">
        <v>10868</v>
      </c>
      <c r="B8672" t="s">
        <v>8032</v>
      </c>
      <c r="C8672" t="s">
        <v>8033</v>
      </c>
      <c r="D8672">
        <v>4</v>
      </c>
      <c r="E8672">
        <v>0</v>
      </c>
      <c r="F8672" t="s">
        <v>11</v>
      </c>
      <c r="G8672" t="e">
        <f>-- мы получаем благодарности за наших призывников из разных частей российских Вооруженных Сил.</f>
        <v>#NAME?</v>
      </c>
      <c r="H8672" t="s">
        <v>495</v>
      </c>
    </row>
    <row r="8673" spans="1:8" x14ac:dyDescent="0.35">
      <c r="A8673" t="s">
        <v>10924</v>
      </c>
      <c r="B8673" t="s">
        <v>10925</v>
      </c>
      <c r="C8673" t="s">
        <v>10926</v>
      </c>
      <c r="D8673">
        <v>4</v>
      </c>
      <c r="E8673">
        <v>1</v>
      </c>
      <c r="F8673" t="s">
        <v>11</v>
      </c>
      <c r="G8673" t="s">
        <v>10927</v>
      </c>
      <c r="H8673" t="s">
        <v>7813</v>
      </c>
    </row>
    <row r="8674" spans="1:8" x14ac:dyDescent="0.35">
      <c r="A8674" t="s">
        <v>10948</v>
      </c>
      <c r="B8674" t="s">
        <v>937</v>
      </c>
      <c r="C8674" t="s">
        <v>936</v>
      </c>
      <c r="D8674">
        <v>4</v>
      </c>
      <c r="E8674">
        <v>0</v>
      </c>
      <c r="F8674" t="s">
        <v>11</v>
      </c>
      <c r="G8674" t="e">
        <f>- для меня это вопрос профессиональный и не совсем корректный - мы в судебных заседаниях принимаем участие почти ежедневно.</f>
        <v>#NAME?</v>
      </c>
      <c r="H8674" t="s">
        <v>78</v>
      </c>
    </row>
    <row r="8675" spans="1:8" x14ac:dyDescent="0.35">
      <c r="A8675" t="s">
        <v>10988</v>
      </c>
      <c r="B8675" t="s">
        <v>10202</v>
      </c>
      <c r="C8675" t="s">
        <v>10201</v>
      </c>
      <c r="D8675">
        <v>4</v>
      </c>
      <c r="E8675">
        <v>0</v>
      </c>
      <c r="F8675" t="s">
        <v>11</v>
      </c>
      <c r="G8675" t="s">
        <v>10989</v>
      </c>
      <c r="H8675" t="s">
        <v>338</v>
      </c>
    </row>
    <row r="8676" spans="1:8" x14ac:dyDescent="0.35">
      <c r="A8676" t="s">
        <v>11030</v>
      </c>
      <c r="B8676" t="s">
        <v>11031</v>
      </c>
      <c r="C8676" t="s">
        <v>11032</v>
      </c>
      <c r="D8676">
        <v>4</v>
      </c>
      <c r="E8676">
        <v>0</v>
      </c>
      <c r="F8676" t="s">
        <v>11</v>
      </c>
      <c r="G8676" t="s">
        <v>11033</v>
      </c>
      <c r="H8676" t="s">
        <v>11034</v>
      </c>
    </row>
    <row r="8677" spans="1:8" x14ac:dyDescent="0.35">
      <c r="A8677" t="s">
        <v>11081</v>
      </c>
      <c r="B8677" t="s">
        <v>3028</v>
      </c>
      <c r="C8677" t="s">
        <v>3029</v>
      </c>
      <c r="D8677">
        <v>4</v>
      </c>
      <c r="E8677">
        <v>0</v>
      </c>
      <c r="F8677" t="s">
        <v>11</v>
      </c>
      <c r="G8677" t="s">
        <v>11082</v>
      </c>
      <c r="H8677" t="s">
        <v>1024</v>
      </c>
    </row>
    <row r="8678" spans="1:8" x14ac:dyDescent="0.35">
      <c r="A8678" t="s">
        <v>11089</v>
      </c>
      <c r="B8678" t="s">
        <v>11090</v>
      </c>
      <c r="C8678" t="s">
        <v>11091</v>
      </c>
      <c r="D8678">
        <v>4</v>
      </c>
      <c r="E8678">
        <v>3</v>
      </c>
      <c r="F8678" t="s">
        <v>11</v>
      </c>
      <c r="G8678" t="s">
        <v>11092</v>
      </c>
      <c r="H8678" t="s">
        <v>11093</v>
      </c>
    </row>
    <row r="8679" spans="1:8" x14ac:dyDescent="0.35">
      <c r="A8679" t="s">
        <v>11094</v>
      </c>
      <c r="B8679" t="s">
        <v>11095</v>
      </c>
      <c r="C8679" t="s">
        <v>11096</v>
      </c>
      <c r="D8679">
        <v>4</v>
      </c>
      <c r="E8679">
        <v>0</v>
      </c>
      <c r="F8679" t="s">
        <v>11</v>
      </c>
      <c r="G8679" t="s">
        <v>11097</v>
      </c>
      <c r="H8679" t="s">
        <v>11098</v>
      </c>
    </row>
    <row r="8680" spans="1:8" x14ac:dyDescent="0.35">
      <c r="A8680" t="s">
        <v>11145</v>
      </c>
      <c r="B8680" t="s">
        <v>11146</v>
      </c>
      <c r="C8680" t="s">
        <v>11147</v>
      </c>
      <c r="D8680">
        <v>4</v>
      </c>
      <c r="E8680">
        <v>0</v>
      </c>
      <c r="F8680" t="s">
        <v>11</v>
      </c>
      <c r="G8680" t="s">
        <v>11148</v>
      </c>
      <c r="H8680" t="s">
        <v>11149</v>
      </c>
    </row>
    <row r="8681" spans="1:8" x14ac:dyDescent="0.35">
      <c r="A8681" t="s">
        <v>11164</v>
      </c>
      <c r="B8681" t="s">
        <v>11165</v>
      </c>
      <c r="C8681" t="s">
        <v>11166</v>
      </c>
      <c r="D8681">
        <v>4</v>
      </c>
      <c r="E8681">
        <v>2</v>
      </c>
      <c r="F8681" t="s">
        <v>11</v>
      </c>
      <c r="G8681" t="s">
        <v>11167</v>
      </c>
      <c r="H8681" t="s">
        <v>1097</v>
      </c>
    </row>
    <row r="8682" spans="1:8" x14ac:dyDescent="0.35">
      <c r="A8682" t="s">
        <v>11172</v>
      </c>
      <c r="B8682" t="s">
        <v>3346</v>
      </c>
      <c r="C8682" t="s">
        <v>3347</v>
      </c>
      <c r="D8682">
        <v>4</v>
      </c>
      <c r="E8682">
        <v>3</v>
      </c>
      <c r="F8682" t="s">
        <v>11</v>
      </c>
      <c r="G8682" t="s">
        <v>11173</v>
      </c>
      <c r="H8682" t="s">
        <v>13</v>
      </c>
    </row>
    <row r="8683" spans="1:8" x14ac:dyDescent="0.35">
      <c r="A8683" t="s">
        <v>11227</v>
      </c>
      <c r="B8683" t="s">
        <v>352</v>
      </c>
      <c r="C8683" t="s">
        <v>353</v>
      </c>
      <c r="D8683">
        <v>4</v>
      </c>
      <c r="E8683">
        <v>1</v>
      </c>
      <c r="F8683" t="s">
        <v>11</v>
      </c>
      <c r="G8683" t="s">
        <v>11228</v>
      </c>
      <c r="H8683" t="s">
        <v>11229</v>
      </c>
    </row>
    <row r="8684" spans="1:8" x14ac:dyDescent="0.35">
      <c r="A8684" t="s">
        <v>11256</v>
      </c>
      <c r="B8684" t="s">
        <v>5683</v>
      </c>
      <c r="C8684" t="s">
        <v>5682</v>
      </c>
      <c r="D8684">
        <v>4</v>
      </c>
      <c r="E8684">
        <v>0</v>
      </c>
      <c r="F8684" t="s">
        <v>11</v>
      </c>
      <c r="G8684" t="s">
        <v>11257</v>
      </c>
      <c r="H8684" t="s">
        <v>406</v>
      </c>
    </row>
    <row r="8685" spans="1:8" x14ac:dyDescent="0.35">
      <c r="A8685" t="s">
        <v>11270</v>
      </c>
      <c r="B8685" t="s">
        <v>2210</v>
      </c>
      <c r="C8685" t="s">
        <v>2211</v>
      </c>
      <c r="D8685">
        <v>4</v>
      </c>
      <c r="E8685">
        <v>1</v>
      </c>
      <c r="F8685" t="s">
        <v>11</v>
      </c>
      <c r="G8685" t="s">
        <v>11271</v>
      </c>
      <c r="H8685" t="s">
        <v>13</v>
      </c>
    </row>
    <row r="8686" spans="1:8" x14ac:dyDescent="0.35">
      <c r="A8686" t="s">
        <v>11281</v>
      </c>
      <c r="B8686" t="s">
        <v>112</v>
      </c>
      <c r="C8686" t="s">
        <v>113</v>
      </c>
      <c r="D8686">
        <v>4</v>
      </c>
      <c r="E8686">
        <v>0</v>
      </c>
      <c r="F8686" t="s">
        <v>11</v>
      </c>
      <c r="G8686" t="s">
        <v>11282</v>
      </c>
      <c r="H8686" t="s">
        <v>2332</v>
      </c>
    </row>
    <row r="8687" spans="1:8" x14ac:dyDescent="0.35">
      <c r="A8687" t="s">
        <v>11326</v>
      </c>
      <c r="B8687" t="s">
        <v>4716</v>
      </c>
      <c r="C8687" t="s">
        <v>4717</v>
      </c>
      <c r="D8687">
        <v>4</v>
      </c>
      <c r="E8687">
        <v>0</v>
      </c>
      <c r="F8687" t="s">
        <v>11</v>
      </c>
      <c r="G8687" t="s">
        <v>11327</v>
      </c>
      <c r="H8687" t="s">
        <v>1558</v>
      </c>
    </row>
    <row r="8688" spans="1:8" x14ac:dyDescent="0.35">
      <c r="A8688" t="s">
        <v>11363</v>
      </c>
      <c r="B8688" t="s">
        <v>2439</v>
      </c>
      <c r="C8688" t="s">
        <v>2440</v>
      </c>
      <c r="D8688">
        <v>4</v>
      </c>
      <c r="E8688">
        <v>5</v>
      </c>
      <c r="F8688" t="s">
        <v>11</v>
      </c>
      <c r="G8688" t="s">
        <v>11364</v>
      </c>
      <c r="H8688" t="s">
        <v>7747</v>
      </c>
    </row>
    <row r="8689" spans="1:8" x14ac:dyDescent="0.35">
      <c r="A8689" t="s">
        <v>11365</v>
      </c>
      <c r="B8689" t="s">
        <v>1573</v>
      </c>
      <c r="C8689" t="s">
        <v>1574</v>
      </c>
      <c r="D8689">
        <v>4</v>
      </c>
      <c r="E8689">
        <v>0</v>
      </c>
      <c r="F8689" t="s">
        <v>11</v>
      </c>
      <c r="G8689" t="s">
        <v>11366</v>
      </c>
      <c r="H8689" t="s">
        <v>1884</v>
      </c>
    </row>
    <row r="8690" spans="1:8" x14ac:dyDescent="0.35">
      <c r="A8690" t="s">
        <v>11399</v>
      </c>
      <c r="B8690" t="s">
        <v>4050</v>
      </c>
      <c r="C8690" t="s">
        <v>4051</v>
      </c>
      <c r="D8690">
        <v>4</v>
      </c>
      <c r="E8690">
        <v>0</v>
      </c>
      <c r="F8690" t="s">
        <v>11</v>
      </c>
      <c r="G8690" t="s">
        <v>11400</v>
      </c>
      <c r="H8690" t="s">
        <v>2717</v>
      </c>
    </row>
    <row r="8691" spans="1:8" x14ac:dyDescent="0.35">
      <c r="A8691" t="s">
        <v>11445</v>
      </c>
      <c r="B8691" t="s">
        <v>11446</v>
      </c>
      <c r="C8691" t="s">
        <v>11447</v>
      </c>
      <c r="D8691">
        <v>4</v>
      </c>
      <c r="E8691">
        <v>0</v>
      </c>
      <c r="F8691" t="s">
        <v>11</v>
      </c>
      <c r="G8691" t="s">
        <v>11448</v>
      </c>
      <c r="H8691" t="s">
        <v>7184</v>
      </c>
    </row>
    <row r="8692" spans="1:8" x14ac:dyDescent="0.35">
      <c r="A8692" t="s">
        <v>11463</v>
      </c>
      <c r="B8692" t="s">
        <v>11464</v>
      </c>
      <c r="C8692" t="s">
        <v>11465</v>
      </c>
      <c r="D8692">
        <v>4</v>
      </c>
      <c r="E8692">
        <v>0</v>
      </c>
      <c r="F8692" t="s">
        <v>11</v>
      </c>
      <c r="G8692" t="s">
        <v>11466</v>
      </c>
      <c r="H8692" t="s">
        <v>11467</v>
      </c>
    </row>
    <row r="8693" spans="1:8" x14ac:dyDescent="0.35">
      <c r="A8693" t="s">
        <v>11553</v>
      </c>
      <c r="B8693" t="s">
        <v>833</v>
      </c>
      <c r="C8693" t="s">
        <v>834</v>
      </c>
      <c r="D8693">
        <v>4</v>
      </c>
      <c r="E8693">
        <v>1</v>
      </c>
      <c r="F8693" t="s">
        <v>11</v>
      </c>
      <c r="G8693" t="s">
        <v>11554</v>
      </c>
      <c r="H8693" t="s">
        <v>7184</v>
      </c>
    </row>
    <row r="8694" spans="1:8" x14ac:dyDescent="0.35">
      <c r="A8694" t="s">
        <v>11585</v>
      </c>
      <c r="B8694" t="s">
        <v>11586</v>
      </c>
      <c r="C8694" t="s">
        <v>11587</v>
      </c>
      <c r="D8694">
        <v>4</v>
      </c>
      <c r="E8694">
        <v>5</v>
      </c>
      <c r="F8694" t="s">
        <v>11</v>
      </c>
      <c r="G8694" t="s">
        <v>11588</v>
      </c>
      <c r="H8694" t="s">
        <v>18</v>
      </c>
    </row>
    <row r="8695" spans="1:8" x14ac:dyDescent="0.35">
      <c r="A8695" t="s">
        <v>11690</v>
      </c>
      <c r="B8695" t="s">
        <v>126</v>
      </c>
      <c r="C8695" t="s">
        <v>127</v>
      </c>
      <c r="D8695">
        <v>4</v>
      </c>
      <c r="E8695">
        <v>0</v>
      </c>
      <c r="F8695" t="s">
        <v>11</v>
      </c>
      <c r="G8695" t="s">
        <v>11691</v>
      </c>
      <c r="H8695" t="s">
        <v>1846</v>
      </c>
    </row>
    <row r="8696" spans="1:8" x14ac:dyDescent="0.35">
      <c r="A8696" t="s">
        <v>11707</v>
      </c>
      <c r="B8696" t="s">
        <v>11708</v>
      </c>
      <c r="C8696" t="s">
        <v>11709</v>
      </c>
      <c r="D8696">
        <v>4</v>
      </c>
      <c r="E8696">
        <v>0</v>
      </c>
      <c r="F8696" t="s">
        <v>11</v>
      </c>
      <c r="G8696" t="s">
        <v>11710</v>
      </c>
      <c r="H8696" t="s">
        <v>4187</v>
      </c>
    </row>
    <row r="8697" spans="1:8" x14ac:dyDescent="0.35">
      <c r="A8697" t="s">
        <v>11732</v>
      </c>
      <c r="B8697" t="s">
        <v>2089</v>
      </c>
      <c r="C8697" t="s">
        <v>2090</v>
      </c>
      <c r="D8697">
        <v>4</v>
      </c>
      <c r="E8697">
        <v>0</v>
      </c>
      <c r="F8697" t="s">
        <v>11</v>
      </c>
      <c r="G8697" t="s">
        <v>11733</v>
      </c>
      <c r="H8697" t="s">
        <v>11734</v>
      </c>
    </row>
    <row r="8698" spans="1:8" x14ac:dyDescent="0.35">
      <c r="A8698" t="s">
        <v>11746</v>
      </c>
      <c r="B8698" t="s">
        <v>4628</v>
      </c>
      <c r="C8698" t="s">
        <v>4629</v>
      </c>
      <c r="D8698">
        <v>4</v>
      </c>
      <c r="E8698">
        <v>0</v>
      </c>
      <c r="F8698" t="s">
        <v>11</v>
      </c>
      <c r="G8698" t="s">
        <v>11747</v>
      </c>
      <c r="H8698" t="s">
        <v>1036</v>
      </c>
    </row>
    <row r="8699" spans="1:8" x14ac:dyDescent="0.35">
      <c r="A8699" t="s">
        <v>11770</v>
      </c>
      <c r="B8699" t="s">
        <v>511</v>
      </c>
      <c r="C8699" t="s">
        <v>512</v>
      </c>
      <c r="D8699">
        <v>4</v>
      </c>
      <c r="E8699">
        <v>1</v>
      </c>
      <c r="F8699" t="s">
        <v>11</v>
      </c>
      <c r="G8699" t="s">
        <v>11769</v>
      </c>
      <c r="H8699" t="s">
        <v>1671</v>
      </c>
    </row>
    <row r="8700" spans="1:8" x14ac:dyDescent="0.35">
      <c r="A8700" t="s">
        <v>11779</v>
      </c>
      <c r="B8700" t="s">
        <v>7849</v>
      </c>
      <c r="C8700" t="s">
        <v>7850</v>
      </c>
      <c r="D8700">
        <v>4</v>
      </c>
      <c r="E8700">
        <v>3</v>
      </c>
      <c r="F8700" t="s">
        <v>11</v>
      </c>
      <c r="G8700" t="s">
        <v>11780</v>
      </c>
      <c r="H8700" t="s">
        <v>171</v>
      </c>
    </row>
    <row r="8701" spans="1:8" x14ac:dyDescent="0.35">
      <c r="A8701" t="s">
        <v>11830</v>
      </c>
      <c r="B8701" t="s">
        <v>3934</v>
      </c>
      <c r="C8701" t="s">
        <v>3935</v>
      </c>
      <c r="D8701">
        <v>4</v>
      </c>
      <c r="E8701">
        <v>1</v>
      </c>
      <c r="F8701" t="s">
        <v>11</v>
      </c>
      <c r="G8701" t="s">
        <v>11829</v>
      </c>
      <c r="H8701" t="s">
        <v>11831</v>
      </c>
    </row>
    <row r="8702" spans="1:8" x14ac:dyDescent="0.35">
      <c r="A8702" t="s">
        <v>11834</v>
      </c>
      <c r="B8702" t="s">
        <v>436</v>
      </c>
      <c r="C8702" t="s">
        <v>437</v>
      </c>
      <c r="D8702">
        <v>4</v>
      </c>
      <c r="E8702">
        <v>4</v>
      </c>
      <c r="F8702" t="s">
        <v>11</v>
      </c>
      <c r="G8702" t="s">
        <v>11835</v>
      </c>
      <c r="H8702" t="s">
        <v>812</v>
      </c>
    </row>
    <row r="8703" spans="1:8" x14ac:dyDescent="0.35">
      <c r="A8703" t="s">
        <v>11838</v>
      </c>
      <c r="B8703" t="s">
        <v>11839</v>
      </c>
      <c r="C8703" t="s">
        <v>11840</v>
      </c>
      <c r="D8703">
        <v>4</v>
      </c>
      <c r="E8703">
        <v>3</v>
      </c>
      <c r="F8703" t="s">
        <v>11</v>
      </c>
      <c r="G8703" t="s">
        <v>11841</v>
      </c>
      <c r="H8703" t="s">
        <v>11842</v>
      </c>
    </row>
    <row r="8704" spans="1:8" x14ac:dyDescent="0.35">
      <c r="A8704" t="s">
        <v>11849</v>
      </c>
      <c r="B8704" t="s">
        <v>11850</v>
      </c>
      <c r="C8704" t="s">
        <v>11851</v>
      </c>
      <c r="D8704">
        <v>4</v>
      </c>
      <c r="E8704">
        <v>0</v>
      </c>
      <c r="F8704" t="s">
        <v>11</v>
      </c>
      <c r="G8704" t="s">
        <v>11848</v>
      </c>
      <c r="H8704" t="s">
        <v>2870</v>
      </c>
    </row>
    <row r="8705" spans="1:8" x14ac:dyDescent="0.35">
      <c r="A8705" t="s">
        <v>11929</v>
      </c>
      <c r="B8705" t="s">
        <v>75</v>
      </c>
      <c r="C8705" t="s">
        <v>76</v>
      </c>
      <c r="D8705">
        <v>4</v>
      </c>
      <c r="E8705">
        <v>4</v>
      </c>
      <c r="F8705" t="s">
        <v>11</v>
      </c>
      <c r="G8705" t="s">
        <v>11930</v>
      </c>
      <c r="H8705" t="s">
        <v>2050</v>
      </c>
    </row>
    <row r="8706" spans="1:8" x14ac:dyDescent="0.35">
      <c r="A8706" t="s">
        <v>11931</v>
      </c>
      <c r="B8706" t="s">
        <v>11932</v>
      </c>
      <c r="C8706" t="s">
        <v>11933</v>
      </c>
      <c r="D8706">
        <v>4</v>
      </c>
      <c r="E8706">
        <v>1</v>
      </c>
      <c r="F8706" t="s">
        <v>11</v>
      </c>
      <c r="G8706" t="s">
        <v>11934</v>
      </c>
      <c r="H8706" t="s">
        <v>2050</v>
      </c>
    </row>
    <row r="8707" spans="1:8" x14ac:dyDescent="0.35">
      <c r="A8707" t="s">
        <v>11986</v>
      </c>
      <c r="B8707" t="s">
        <v>11987</v>
      </c>
      <c r="C8707" t="s">
        <v>11988</v>
      </c>
      <c r="D8707">
        <v>4</v>
      </c>
      <c r="E8707">
        <v>1</v>
      </c>
      <c r="F8707" t="s">
        <v>11</v>
      </c>
      <c r="G8707" t="s">
        <v>11985</v>
      </c>
      <c r="H8707" t="s">
        <v>2943</v>
      </c>
    </row>
    <row r="8708" spans="1:8" x14ac:dyDescent="0.35">
      <c r="A8708" t="s">
        <v>11992</v>
      </c>
      <c r="B8708" t="s">
        <v>11993</v>
      </c>
      <c r="C8708" t="s">
        <v>11994</v>
      </c>
      <c r="D8708">
        <v>4</v>
      </c>
      <c r="E8708">
        <v>0</v>
      </c>
      <c r="F8708" t="s">
        <v>11</v>
      </c>
      <c r="G8708" t="s">
        <v>11991</v>
      </c>
      <c r="H8708" t="s">
        <v>11995</v>
      </c>
    </row>
    <row r="8709" spans="1:8" x14ac:dyDescent="0.35">
      <c r="A8709" t="s">
        <v>12000</v>
      </c>
      <c r="B8709" t="s">
        <v>2865</v>
      </c>
      <c r="C8709" t="s">
        <v>2866</v>
      </c>
      <c r="D8709">
        <v>4</v>
      </c>
      <c r="E8709">
        <v>1</v>
      </c>
      <c r="F8709" t="s">
        <v>11</v>
      </c>
      <c r="G8709" t="s">
        <v>12001</v>
      </c>
      <c r="H8709" t="s">
        <v>18</v>
      </c>
    </row>
    <row r="8710" spans="1:8" x14ac:dyDescent="0.35">
      <c r="A8710" t="s">
        <v>12012</v>
      </c>
      <c r="B8710" t="s">
        <v>7326</v>
      </c>
      <c r="C8710" t="s">
        <v>7327</v>
      </c>
      <c r="D8710">
        <v>4</v>
      </c>
      <c r="E8710">
        <v>5</v>
      </c>
      <c r="F8710" t="s">
        <v>11</v>
      </c>
      <c r="G8710" t="s">
        <v>12013</v>
      </c>
      <c r="H8710" t="s">
        <v>2943</v>
      </c>
    </row>
    <row r="8711" spans="1:8" x14ac:dyDescent="0.35">
      <c r="A8711" t="s">
        <v>12078</v>
      </c>
      <c r="B8711" t="s">
        <v>3851</v>
      </c>
      <c r="C8711" t="s">
        <v>3852</v>
      </c>
      <c r="D8711">
        <v>4</v>
      </c>
      <c r="E8711">
        <v>0</v>
      </c>
      <c r="F8711" t="s">
        <v>11</v>
      </c>
      <c r="G8711" t="s">
        <v>12079</v>
      </c>
      <c r="H8711" t="s">
        <v>12080</v>
      </c>
    </row>
    <row r="8712" spans="1:8" x14ac:dyDescent="0.35">
      <c r="A8712" t="s">
        <v>12104</v>
      </c>
      <c r="B8712" t="s">
        <v>352</v>
      </c>
      <c r="C8712" t="s">
        <v>353</v>
      </c>
      <c r="D8712">
        <v>4</v>
      </c>
      <c r="E8712">
        <v>0</v>
      </c>
      <c r="F8712" t="s">
        <v>11</v>
      </c>
      <c r="G8712" t="s">
        <v>12105</v>
      </c>
      <c r="H8712" t="s">
        <v>434</v>
      </c>
    </row>
    <row r="8713" spans="1:8" x14ac:dyDescent="0.35">
      <c r="A8713" t="s">
        <v>12113</v>
      </c>
      <c r="B8713" t="s">
        <v>2659</v>
      </c>
      <c r="C8713" t="s">
        <v>2658</v>
      </c>
      <c r="D8713">
        <v>4</v>
      </c>
      <c r="E8713">
        <v>2</v>
      </c>
      <c r="F8713" t="s">
        <v>11</v>
      </c>
      <c r="G8713" t="s">
        <v>12114</v>
      </c>
      <c r="H8713" t="s">
        <v>12115</v>
      </c>
    </row>
    <row r="8714" spans="1:8" x14ac:dyDescent="0.35">
      <c r="A8714" t="s">
        <v>12135</v>
      </c>
      <c r="B8714" t="s">
        <v>11265</v>
      </c>
      <c r="C8714" t="s">
        <v>11266</v>
      </c>
      <c r="D8714">
        <v>4</v>
      </c>
      <c r="E8714">
        <v>1</v>
      </c>
      <c r="F8714" t="s">
        <v>11</v>
      </c>
      <c r="G8714" t="s">
        <v>12136</v>
      </c>
      <c r="H8714" t="s">
        <v>3135</v>
      </c>
    </row>
    <row r="8715" spans="1:8" x14ac:dyDescent="0.35">
      <c r="A8715" t="s">
        <v>12211</v>
      </c>
      <c r="B8715" t="s">
        <v>12212</v>
      </c>
      <c r="C8715" t="s">
        <v>12213</v>
      </c>
      <c r="D8715">
        <v>4</v>
      </c>
      <c r="E8715">
        <v>3</v>
      </c>
      <c r="F8715" t="s">
        <v>11</v>
      </c>
      <c r="G8715" t="s">
        <v>12214</v>
      </c>
      <c r="H8715" t="s">
        <v>548</v>
      </c>
    </row>
    <row r="8716" spans="1:8" x14ac:dyDescent="0.35">
      <c r="A8716" t="s">
        <v>12230</v>
      </c>
      <c r="B8716" t="s">
        <v>12231</v>
      </c>
      <c r="C8716" t="s">
        <v>12232</v>
      </c>
      <c r="D8716">
        <v>4</v>
      </c>
      <c r="E8716">
        <v>3</v>
      </c>
      <c r="F8716" t="s">
        <v>11</v>
      </c>
      <c r="G8716" t="s">
        <v>12229</v>
      </c>
      <c r="H8716" t="s">
        <v>12233</v>
      </c>
    </row>
    <row r="8717" spans="1:8" x14ac:dyDescent="0.35">
      <c r="A8717" t="s">
        <v>12254</v>
      </c>
      <c r="B8717" t="s">
        <v>12255</v>
      </c>
      <c r="C8717" t="s">
        <v>12256</v>
      </c>
      <c r="D8717">
        <v>4</v>
      </c>
      <c r="E8717">
        <v>3</v>
      </c>
      <c r="F8717" t="s">
        <v>11</v>
      </c>
      <c r="G8717" t="s">
        <v>12257</v>
      </c>
      <c r="H8717" t="s">
        <v>1482</v>
      </c>
    </row>
    <row r="8718" spans="1:8" x14ac:dyDescent="0.35">
      <c r="A8718" t="s">
        <v>12294</v>
      </c>
      <c r="B8718" t="s">
        <v>515</v>
      </c>
      <c r="C8718" t="s">
        <v>516</v>
      </c>
      <c r="D8718">
        <v>4</v>
      </c>
      <c r="E8718">
        <v>0</v>
      </c>
      <c r="F8718" t="s">
        <v>11</v>
      </c>
      <c r="G8718" t="s">
        <v>12295</v>
      </c>
      <c r="H8718" t="s">
        <v>826</v>
      </c>
    </row>
    <row r="8719" spans="1:8" x14ac:dyDescent="0.35">
      <c r="A8719" t="s">
        <v>12301</v>
      </c>
      <c r="B8719" t="s">
        <v>100</v>
      </c>
      <c r="C8719" t="s">
        <v>101</v>
      </c>
      <c r="D8719">
        <v>4</v>
      </c>
      <c r="E8719">
        <v>0</v>
      </c>
      <c r="F8719" t="s">
        <v>11</v>
      </c>
      <c r="G8719" t="s">
        <v>12302</v>
      </c>
      <c r="H8719" t="s">
        <v>18</v>
      </c>
    </row>
    <row r="8720" spans="1:8" x14ac:dyDescent="0.35">
      <c r="A8720" t="s">
        <v>12303</v>
      </c>
      <c r="B8720" t="s">
        <v>12304</v>
      </c>
      <c r="C8720" t="s">
        <v>12305</v>
      </c>
      <c r="D8720">
        <v>4</v>
      </c>
      <c r="E8720">
        <v>1</v>
      </c>
      <c r="F8720" t="s">
        <v>11</v>
      </c>
      <c r="G8720" t="s">
        <v>12306</v>
      </c>
      <c r="H8720" t="s">
        <v>3355</v>
      </c>
    </row>
    <row r="8721" spans="1:8" x14ac:dyDescent="0.35">
      <c r="A8721" t="s">
        <v>12353</v>
      </c>
      <c r="B8721" t="s">
        <v>12354</v>
      </c>
      <c r="C8721" t="s">
        <v>12355</v>
      </c>
      <c r="D8721">
        <v>4</v>
      </c>
      <c r="E8721">
        <v>1</v>
      </c>
      <c r="F8721" t="s">
        <v>11</v>
      </c>
      <c r="G8721" t="s">
        <v>12356</v>
      </c>
      <c r="H8721" t="s">
        <v>4048</v>
      </c>
    </row>
    <row r="8722" spans="1:8" x14ac:dyDescent="0.35">
      <c r="A8722" t="s">
        <v>12361</v>
      </c>
      <c r="B8722" t="s">
        <v>3759</v>
      </c>
      <c r="C8722" t="s">
        <v>3760</v>
      </c>
      <c r="D8722">
        <v>4</v>
      </c>
      <c r="E8722">
        <v>0</v>
      </c>
      <c r="F8722" t="s">
        <v>11</v>
      </c>
      <c r="G8722" t="s">
        <v>12362</v>
      </c>
      <c r="H8722" t="s">
        <v>18</v>
      </c>
    </row>
    <row r="8723" spans="1:8" x14ac:dyDescent="0.35">
      <c r="A8723" t="s">
        <v>12423</v>
      </c>
      <c r="B8723" t="s">
        <v>6411</v>
      </c>
      <c r="C8723" t="s">
        <v>6412</v>
      </c>
      <c r="D8723">
        <v>4</v>
      </c>
      <c r="E8723">
        <v>1</v>
      </c>
      <c r="F8723" t="s">
        <v>11</v>
      </c>
      <c r="G8723" t="s">
        <v>12422</v>
      </c>
      <c r="H8723" t="s">
        <v>6413</v>
      </c>
    </row>
    <row r="8724" spans="1:8" x14ac:dyDescent="0.35">
      <c r="A8724" t="s">
        <v>12451</v>
      </c>
      <c r="B8724" t="s">
        <v>12452</v>
      </c>
      <c r="C8724" t="s">
        <v>12453</v>
      </c>
      <c r="D8724">
        <v>4</v>
      </c>
      <c r="E8724">
        <v>0</v>
      </c>
      <c r="F8724" t="s">
        <v>11</v>
      </c>
      <c r="G8724" t="s">
        <v>12454</v>
      </c>
      <c r="H8724" t="s">
        <v>24</v>
      </c>
    </row>
    <row r="8725" spans="1:8" x14ac:dyDescent="0.35">
      <c r="A8725" t="s">
        <v>12457</v>
      </c>
      <c r="B8725" t="s">
        <v>182</v>
      </c>
      <c r="C8725" t="s">
        <v>183</v>
      </c>
      <c r="D8725">
        <v>4</v>
      </c>
      <c r="E8725">
        <v>4</v>
      </c>
      <c r="F8725" t="s">
        <v>11</v>
      </c>
      <c r="G8725" t="s">
        <v>12458</v>
      </c>
      <c r="H8725" t="s">
        <v>18</v>
      </c>
    </row>
    <row r="8726" spans="1:8" x14ac:dyDescent="0.35">
      <c r="A8726" t="s">
        <v>12483</v>
      </c>
      <c r="B8726" t="s">
        <v>12480</v>
      </c>
      <c r="C8726" t="s">
        <v>12481</v>
      </c>
      <c r="D8726">
        <v>4</v>
      </c>
      <c r="E8726">
        <v>1</v>
      </c>
      <c r="F8726" t="s">
        <v>11</v>
      </c>
      <c r="G8726" t="s">
        <v>12478</v>
      </c>
      <c r="H8726" t="s">
        <v>12482</v>
      </c>
    </row>
    <row r="8727" spans="1:8" x14ac:dyDescent="0.35">
      <c r="A8727" t="s">
        <v>12613</v>
      </c>
      <c r="B8727" t="s">
        <v>2745</v>
      </c>
      <c r="C8727" t="s">
        <v>2746</v>
      </c>
      <c r="D8727">
        <v>4</v>
      </c>
      <c r="E8727">
        <v>0</v>
      </c>
      <c r="F8727" t="s">
        <v>11</v>
      </c>
      <c r="G8727" t="s">
        <v>12614</v>
      </c>
      <c r="H8727" t="s">
        <v>251</v>
      </c>
    </row>
    <row r="8728" spans="1:8" x14ac:dyDescent="0.35">
      <c r="A8728" t="s">
        <v>12623</v>
      </c>
      <c r="B8728" t="s">
        <v>12624</v>
      </c>
      <c r="C8728" t="s">
        <v>12625</v>
      </c>
      <c r="D8728">
        <v>4</v>
      </c>
      <c r="E8728">
        <v>3</v>
      </c>
      <c r="F8728" t="s">
        <v>11</v>
      </c>
      <c r="G8728" t="s">
        <v>12626</v>
      </c>
      <c r="H8728" t="s">
        <v>39</v>
      </c>
    </row>
    <row r="8729" spans="1:8" x14ac:dyDescent="0.35">
      <c r="A8729" t="s">
        <v>12800</v>
      </c>
      <c r="B8729" t="s">
        <v>10573</v>
      </c>
      <c r="C8729" t="s">
        <v>10574</v>
      </c>
      <c r="D8729">
        <v>4</v>
      </c>
      <c r="E8729">
        <v>3</v>
      </c>
      <c r="F8729" t="s">
        <v>11</v>
      </c>
      <c r="G8729" t="s">
        <v>12799</v>
      </c>
      <c r="H8729" t="s">
        <v>64</v>
      </c>
    </row>
    <row r="8730" spans="1:8" x14ac:dyDescent="0.35">
      <c r="A8730" t="s">
        <v>12874</v>
      </c>
      <c r="B8730" t="s">
        <v>470</v>
      </c>
      <c r="C8730" t="s">
        <v>471</v>
      </c>
      <c r="D8730">
        <v>4</v>
      </c>
      <c r="E8730">
        <v>1</v>
      </c>
      <c r="F8730" t="s">
        <v>11</v>
      </c>
      <c r="G8730" t="s">
        <v>12875</v>
      </c>
      <c r="H8730" t="s">
        <v>371</v>
      </c>
    </row>
    <row r="8731" spans="1:8" x14ac:dyDescent="0.35">
      <c r="A8731" t="s">
        <v>12876</v>
      </c>
      <c r="B8731" t="s">
        <v>1946</v>
      </c>
      <c r="C8731" t="s">
        <v>1947</v>
      </c>
      <c r="D8731">
        <v>4</v>
      </c>
      <c r="E8731">
        <v>0</v>
      </c>
      <c r="F8731" t="s">
        <v>11</v>
      </c>
      <c r="G8731" t="s">
        <v>12877</v>
      </c>
      <c r="H8731" t="s">
        <v>295</v>
      </c>
    </row>
    <row r="8732" spans="1:8" x14ac:dyDescent="0.35">
      <c r="A8732" t="s">
        <v>12884</v>
      </c>
      <c r="B8732" t="s">
        <v>3281</v>
      </c>
      <c r="C8732" t="s">
        <v>3282</v>
      </c>
      <c r="D8732">
        <v>4</v>
      </c>
      <c r="E8732">
        <v>1</v>
      </c>
      <c r="F8732" t="s">
        <v>11</v>
      </c>
      <c r="G8732" t="s">
        <v>12885</v>
      </c>
      <c r="H8732" t="s">
        <v>3871</v>
      </c>
    </row>
    <row r="8733" spans="1:8" x14ac:dyDescent="0.35">
      <c r="A8733" t="s">
        <v>12937</v>
      </c>
      <c r="B8733" t="s">
        <v>12938</v>
      </c>
      <c r="C8733" t="s">
        <v>12939</v>
      </c>
      <c r="D8733">
        <v>4</v>
      </c>
      <c r="E8733">
        <v>1</v>
      </c>
      <c r="F8733" t="s">
        <v>11</v>
      </c>
      <c r="G8733" t="s">
        <v>12940</v>
      </c>
      <c r="H8733" t="s">
        <v>9985</v>
      </c>
    </row>
    <row r="8734" spans="1:8" x14ac:dyDescent="0.35">
      <c r="A8734" t="s">
        <v>12963</v>
      </c>
      <c r="B8734" t="s">
        <v>1853</v>
      </c>
      <c r="C8734" t="s">
        <v>1854</v>
      </c>
      <c r="D8734">
        <v>4</v>
      </c>
      <c r="E8734">
        <v>0</v>
      </c>
      <c r="F8734" t="s">
        <v>11</v>
      </c>
      <c r="G8734" t="s">
        <v>12964</v>
      </c>
      <c r="H8734" t="s">
        <v>1335</v>
      </c>
    </row>
    <row r="8735" spans="1:8" x14ac:dyDescent="0.35">
      <c r="A8735" t="s">
        <v>12967</v>
      </c>
      <c r="B8735" t="s">
        <v>421</v>
      </c>
      <c r="C8735" t="s">
        <v>422</v>
      </c>
      <c r="D8735">
        <v>4</v>
      </c>
      <c r="E8735">
        <v>0</v>
      </c>
      <c r="F8735" t="s">
        <v>11</v>
      </c>
      <c r="G8735" t="s">
        <v>12968</v>
      </c>
      <c r="H8735" t="s">
        <v>143</v>
      </c>
    </row>
    <row r="8736" spans="1:8" x14ac:dyDescent="0.35">
      <c r="A8736" t="s">
        <v>12988</v>
      </c>
      <c r="B8736" t="s">
        <v>215</v>
      </c>
      <c r="C8736" t="s">
        <v>216</v>
      </c>
      <c r="D8736">
        <v>4</v>
      </c>
      <c r="E8736">
        <v>0</v>
      </c>
      <c r="F8736" t="s">
        <v>11</v>
      </c>
      <c r="G8736" t="s">
        <v>12989</v>
      </c>
      <c r="H8736" t="s">
        <v>53</v>
      </c>
    </row>
    <row r="8737" spans="1:8" x14ac:dyDescent="0.35">
      <c r="A8737" t="s">
        <v>13035</v>
      </c>
      <c r="B8737" t="s">
        <v>95</v>
      </c>
      <c r="C8737" t="s">
        <v>96</v>
      </c>
      <c r="D8737">
        <v>4</v>
      </c>
      <c r="E8737">
        <v>0</v>
      </c>
      <c r="F8737" t="s">
        <v>11</v>
      </c>
      <c r="G8737" t="s">
        <v>13036</v>
      </c>
      <c r="H8737" t="s">
        <v>4133</v>
      </c>
    </row>
    <row r="8738" spans="1:8" x14ac:dyDescent="0.35">
      <c r="A8738" t="s">
        <v>13107</v>
      </c>
      <c r="B8738" t="s">
        <v>10825</v>
      </c>
      <c r="C8738" t="s">
        <v>10826</v>
      </c>
      <c r="D8738">
        <v>4</v>
      </c>
      <c r="E8738">
        <v>3</v>
      </c>
      <c r="F8738" t="s">
        <v>11</v>
      </c>
      <c r="G8738" t="s">
        <v>13108</v>
      </c>
      <c r="H8738" t="s">
        <v>18</v>
      </c>
    </row>
    <row r="8739" spans="1:8" x14ac:dyDescent="0.35">
      <c r="A8739" t="s">
        <v>13115</v>
      </c>
      <c r="B8739" t="s">
        <v>758</v>
      </c>
      <c r="C8739" t="s">
        <v>759</v>
      </c>
      <c r="D8739">
        <v>4</v>
      </c>
      <c r="E8739">
        <v>0</v>
      </c>
      <c r="F8739" t="s">
        <v>11</v>
      </c>
      <c r="G8739" t="s">
        <v>13116</v>
      </c>
      <c r="H8739" t="s">
        <v>18</v>
      </c>
    </row>
    <row r="8740" spans="1:8" x14ac:dyDescent="0.35">
      <c r="A8740" t="s">
        <v>13139</v>
      </c>
      <c r="B8740" t="s">
        <v>3423</v>
      </c>
      <c r="C8740" t="s">
        <v>3424</v>
      </c>
      <c r="D8740">
        <v>4</v>
      </c>
      <c r="E8740">
        <v>1</v>
      </c>
      <c r="F8740" t="s">
        <v>11</v>
      </c>
      <c r="G8740" t="s">
        <v>13140</v>
      </c>
      <c r="H8740" t="s">
        <v>18</v>
      </c>
    </row>
    <row r="8741" spans="1:8" x14ac:dyDescent="0.35">
      <c r="A8741" t="s">
        <v>13171</v>
      </c>
      <c r="B8741" t="s">
        <v>5570</v>
      </c>
      <c r="C8741" t="s">
        <v>5571</v>
      </c>
      <c r="D8741">
        <v>4</v>
      </c>
      <c r="E8741">
        <v>0</v>
      </c>
      <c r="F8741" t="s">
        <v>11</v>
      </c>
      <c r="G8741" t="s">
        <v>13172</v>
      </c>
      <c r="H8741" t="s">
        <v>13173</v>
      </c>
    </row>
    <row r="8742" spans="1:8" x14ac:dyDescent="0.35">
      <c r="A8742" t="s">
        <v>13196</v>
      </c>
      <c r="B8742" t="s">
        <v>1754</v>
      </c>
      <c r="C8742" t="s">
        <v>1755</v>
      </c>
      <c r="D8742">
        <v>4</v>
      </c>
      <c r="E8742">
        <v>3</v>
      </c>
      <c r="F8742" t="s">
        <v>11</v>
      </c>
      <c r="G8742" t="s">
        <v>13197</v>
      </c>
      <c r="H8742" t="s">
        <v>180</v>
      </c>
    </row>
    <row r="8743" spans="1:8" x14ac:dyDescent="0.35">
      <c r="A8743" t="s">
        <v>13198</v>
      </c>
      <c r="B8743" t="s">
        <v>5270</v>
      </c>
      <c r="C8743" t="s">
        <v>5269</v>
      </c>
      <c r="D8743">
        <v>4</v>
      </c>
      <c r="E8743">
        <v>0</v>
      </c>
      <c r="F8743" t="s">
        <v>11</v>
      </c>
      <c r="G8743" t="s">
        <v>13199</v>
      </c>
      <c r="H8743" t="s">
        <v>2321</v>
      </c>
    </row>
    <row r="8744" spans="1:8" x14ac:dyDescent="0.35">
      <c r="A8744" t="s">
        <v>13205</v>
      </c>
      <c r="B8744" t="s">
        <v>13206</v>
      </c>
      <c r="C8744" t="s">
        <v>13207</v>
      </c>
      <c r="D8744">
        <v>4</v>
      </c>
      <c r="E8744">
        <v>1</v>
      </c>
      <c r="F8744" t="s">
        <v>11</v>
      </c>
      <c r="G8744" t="s">
        <v>13208</v>
      </c>
      <c r="H8744" t="s">
        <v>350</v>
      </c>
    </row>
    <row r="8745" spans="1:8" x14ac:dyDescent="0.35">
      <c r="A8745" t="s">
        <v>13251</v>
      </c>
      <c r="B8745" t="s">
        <v>13252</v>
      </c>
      <c r="C8745" t="s">
        <v>13253</v>
      </c>
      <c r="D8745">
        <v>4</v>
      </c>
      <c r="E8745">
        <v>0</v>
      </c>
      <c r="F8745" t="s">
        <v>11</v>
      </c>
      <c r="G8745" t="s">
        <v>13254</v>
      </c>
      <c r="H8745" t="s">
        <v>1077</v>
      </c>
    </row>
    <row r="8746" spans="1:8" x14ac:dyDescent="0.35">
      <c r="A8746" t="s">
        <v>13272</v>
      </c>
      <c r="B8746" t="s">
        <v>2439</v>
      </c>
      <c r="C8746" t="s">
        <v>2440</v>
      </c>
      <c r="D8746">
        <v>4</v>
      </c>
      <c r="E8746">
        <v>1</v>
      </c>
      <c r="F8746" t="s">
        <v>11</v>
      </c>
      <c r="G8746" t="s">
        <v>13273</v>
      </c>
      <c r="H8746" t="s">
        <v>13274</v>
      </c>
    </row>
    <row r="8747" spans="1:8" x14ac:dyDescent="0.35">
      <c r="A8747" t="s">
        <v>13277</v>
      </c>
      <c r="B8747" t="s">
        <v>13278</v>
      </c>
      <c r="C8747" t="s">
        <v>13279</v>
      </c>
      <c r="D8747">
        <v>4</v>
      </c>
      <c r="E8747">
        <v>1</v>
      </c>
      <c r="F8747" t="s">
        <v>11</v>
      </c>
      <c r="G8747" t="s">
        <v>13276</v>
      </c>
      <c r="H8747" t="s">
        <v>2782</v>
      </c>
    </row>
    <row r="8748" spans="1:8" x14ac:dyDescent="0.35">
      <c r="A8748" t="s">
        <v>13298</v>
      </c>
      <c r="B8748" t="s">
        <v>5789</v>
      </c>
      <c r="C8748" t="s">
        <v>5790</v>
      </c>
      <c r="D8748">
        <v>4</v>
      </c>
      <c r="E8748">
        <v>1</v>
      </c>
      <c r="F8748" t="s">
        <v>11</v>
      </c>
      <c r="G8748" t="s">
        <v>13299</v>
      </c>
      <c r="H8748" t="s">
        <v>1031</v>
      </c>
    </row>
    <row r="8749" spans="1:8" x14ac:dyDescent="0.35">
      <c r="A8749" t="s">
        <v>13371</v>
      </c>
      <c r="B8749" t="s">
        <v>11187</v>
      </c>
      <c r="C8749" t="s">
        <v>11186</v>
      </c>
      <c r="D8749">
        <v>4</v>
      </c>
      <c r="E8749">
        <v>1</v>
      </c>
      <c r="F8749" t="s">
        <v>11</v>
      </c>
      <c r="G8749" t="s">
        <v>13372</v>
      </c>
      <c r="H8749" t="s">
        <v>13373</v>
      </c>
    </row>
    <row r="8750" spans="1:8" x14ac:dyDescent="0.35">
      <c r="A8750" t="s">
        <v>13383</v>
      </c>
      <c r="B8750" t="s">
        <v>3902</v>
      </c>
      <c r="C8750" t="s">
        <v>3903</v>
      </c>
      <c r="D8750">
        <v>4</v>
      </c>
      <c r="E8750">
        <v>1</v>
      </c>
      <c r="F8750" t="s">
        <v>11</v>
      </c>
      <c r="G8750" t="s">
        <v>13384</v>
      </c>
      <c r="H8750" t="s">
        <v>13385</v>
      </c>
    </row>
    <row r="8751" spans="1:8" x14ac:dyDescent="0.35">
      <c r="A8751" t="s">
        <v>13399</v>
      </c>
      <c r="B8751" t="s">
        <v>100</v>
      </c>
      <c r="C8751" t="s">
        <v>101</v>
      </c>
      <c r="D8751">
        <v>4</v>
      </c>
      <c r="E8751">
        <v>0</v>
      </c>
      <c r="F8751" t="s">
        <v>11</v>
      </c>
      <c r="G8751" t="s">
        <v>13400</v>
      </c>
      <c r="H8751" t="s">
        <v>673</v>
      </c>
    </row>
    <row r="8752" spans="1:8" x14ac:dyDescent="0.35">
      <c r="A8752" t="s">
        <v>13496</v>
      </c>
      <c r="B8752" t="s">
        <v>6250</v>
      </c>
      <c r="C8752" t="s">
        <v>6251</v>
      </c>
      <c r="D8752">
        <v>4</v>
      </c>
      <c r="E8752">
        <v>1</v>
      </c>
      <c r="F8752" t="s">
        <v>11</v>
      </c>
      <c r="G8752" t="s">
        <v>13497</v>
      </c>
      <c r="H8752" t="s">
        <v>3610</v>
      </c>
    </row>
    <row r="8753" spans="1:8" x14ac:dyDescent="0.35">
      <c r="A8753" t="s">
        <v>13529</v>
      </c>
      <c r="B8753" t="s">
        <v>2840</v>
      </c>
      <c r="C8753" t="s">
        <v>2841</v>
      </c>
      <c r="D8753">
        <v>4</v>
      </c>
      <c r="E8753">
        <v>1</v>
      </c>
      <c r="F8753" t="s">
        <v>11</v>
      </c>
      <c r="G8753" t="s">
        <v>13528</v>
      </c>
      <c r="H8753" t="s">
        <v>13530</v>
      </c>
    </row>
    <row r="8754" spans="1:8" x14ac:dyDescent="0.35">
      <c r="A8754" t="s">
        <v>13687</v>
      </c>
      <c r="B8754" t="s">
        <v>3521</v>
      </c>
      <c r="C8754" t="s">
        <v>3522</v>
      </c>
      <c r="D8754">
        <v>4</v>
      </c>
      <c r="E8754">
        <v>1</v>
      </c>
      <c r="F8754" t="s">
        <v>11</v>
      </c>
      <c r="G8754" t="s">
        <v>13688</v>
      </c>
      <c r="H8754" t="s">
        <v>371</v>
      </c>
    </row>
    <row r="8755" spans="1:8" x14ac:dyDescent="0.35">
      <c r="A8755" t="s">
        <v>13691</v>
      </c>
      <c r="B8755" t="s">
        <v>1966</v>
      </c>
      <c r="C8755" t="s">
        <v>1967</v>
      </c>
      <c r="D8755">
        <v>4</v>
      </c>
      <c r="E8755">
        <v>0</v>
      </c>
      <c r="F8755" t="s">
        <v>11</v>
      </c>
      <c r="G8755" t="s">
        <v>13692</v>
      </c>
      <c r="H8755" t="s">
        <v>5030</v>
      </c>
    </row>
    <row r="8756" spans="1:8" x14ac:dyDescent="0.35">
      <c r="A8756" t="s">
        <v>13704</v>
      </c>
      <c r="B8756" t="s">
        <v>1946</v>
      </c>
      <c r="C8756" t="s">
        <v>1947</v>
      </c>
      <c r="D8756">
        <v>4</v>
      </c>
      <c r="E8756">
        <v>0</v>
      </c>
      <c r="F8756" t="s">
        <v>11</v>
      </c>
      <c r="G8756" t="s">
        <v>13705</v>
      </c>
      <c r="H8756" t="s">
        <v>13706</v>
      </c>
    </row>
    <row r="8757" spans="1:8" x14ac:dyDescent="0.35">
      <c r="A8757" t="s">
        <v>13730</v>
      </c>
      <c r="B8757" t="s">
        <v>13731</v>
      </c>
      <c r="C8757" t="s">
        <v>13732</v>
      </c>
      <c r="D8757">
        <v>4</v>
      </c>
      <c r="E8757">
        <v>0</v>
      </c>
      <c r="F8757" t="s">
        <v>11</v>
      </c>
      <c r="G8757" t="s">
        <v>13733</v>
      </c>
      <c r="H8757" t="s">
        <v>13734</v>
      </c>
    </row>
    <row r="8758" spans="1:8" x14ac:dyDescent="0.35">
      <c r="A8758" t="s">
        <v>13752</v>
      </c>
      <c r="B8758" t="s">
        <v>2151</v>
      </c>
      <c r="C8758" t="s">
        <v>2152</v>
      </c>
      <c r="D8758">
        <v>4</v>
      </c>
      <c r="E8758">
        <v>1</v>
      </c>
      <c r="F8758" t="s">
        <v>11</v>
      </c>
      <c r="G8758" t="s">
        <v>13753</v>
      </c>
      <c r="H8758" t="s">
        <v>338</v>
      </c>
    </row>
    <row r="8759" spans="1:8" x14ac:dyDescent="0.35">
      <c r="A8759" t="s">
        <v>13778</v>
      </c>
      <c r="B8759" t="s">
        <v>7556</v>
      </c>
      <c r="C8759" t="s">
        <v>7557</v>
      </c>
      <c r="D8759">
        <v>4</v>
      </c>
      <c r="E8759">
        <v>1</v>
      </c>
      <c r="F8759" t="s">
        <v>11</v>
      </c>
      <c r="G8759" t="s">
        <v>13779</v>
      </c>
      <c r="H8759" t="s">
        <v>251</v>
      </c>
    </row>
    <row r="8760" spans="1:8" x14ac:dyDescent="0.35">
      <c r="A8760" t="s">
        <v>13781</v>
      </c>
      <c r="B8760" t="s">
        <v>2241</v>
      </c>
      <c r="C8760" t="s">
        <v>2242</v>
      </c>
      <c r="D8760">
        <v>4</v>
      </c>
      <c r="E8760">
        <v>0</v>
      </c>
      <c r="F8760" t="s">
        <v>11</v>
      </c>
      <c r="G8760" t="s">
        <v>13782</v>
      </c>
      <c r="H8760" t="s">
        <v>2156</v>
      </c>
    </row>
    <row r="8761" spans="1:8" x14ac:dyDescent="0.35">
      <c r="A8761" t="s">
        <v>13816</v>
      </c>
      <c r="B8761" t="s">
        <v>758</v>
      </c>
      <c r="C8761" t="s">
        <v>759</v>
      </c>
      <c r="D8761">
        <v>4</v>
      </c>
      <c r="E8761">
        <v>4</v>
      </c>
      <c r="F8761" t="s">
        <v>11</v>
      </c>
      <c r="G8761" t="s">
        <v>13817</v>
      </c>
      <c r="H8761" t="s">
        <v>18</v>
      </c>
    </row>
    <row r="8762" spans="1:8" x14ac:dyDescent="0.35">
      <c r="A8762" t="s">
        <v>13850</v>
      </c>
      <c r="B8762" t="s">
        <v>10040</v>
      </c>
      <c r="C8762" t="s">
        <v>10041</v>
      </c>
      <c r="D8762">
        <v>4</v>
      </c>
      <c r="E8762">
        <v>3</v>
      </c>
      <c r="F8762" t="s">
        <v>11</v>
      </c>
      <c r="G8762" t="s">
        <v>13851</v>
      </c>
      <c r="H8762" t="s">
        <v>9383</v>
      </c>
    </row>
    <row r="8763" spans="1:8" x14ac:dyDescent="0.35">
      <c r="A8763" t="s">
        <v>13864</v>
      </c>
      <c r="B8763" t="s">
        <v>5415</v>
      </c>
      <c r="C8763" t="s">
        <v>5416</v>
      </c>
      <c r="D8763">
        <v>4</v>
      </c>
      <c r="E8763">
        <v>3</v>
      </c>
      <c r="F8763" t="s">
        <v>11</v>
      </c>
      <c r="G8763" t="s">
        <v>13865</v>
      </c>
      <c r="H8763" t="s">
        <v>1394</v>
      </c>
    </row>
    <row r="8764" spans="1:8" x14ac:dyDescent="0.35">
      <c r="A8764" t="s">
        <v>13879</v>
      </c>
      <c r="B8764" t="s">
        <v>3745</v>
      </c>
      <c r="C8764" t="s">
        <v>3746</v>
      </c>
      <c r="D8764">
        <v>4</v>
      </c>
      <c r="E8764">
        <v>0</v>
      </c>
      <c r="F8764" t="s">
        <v>11</v>
      </c>
      <c r="G8764" t="s">
        <v>13880</v>
      </c>
      <c r="H8764" t="s">
        <v>13878</v>
      </c>
    </row>
    <row r="8765" spans="1:8" x14ac:dyDescent="0.35">
      <c r="A8765" t="s">
        <v>13920</v>
      </c>
      <c r="B8765" t="s">
        <v>13909</v>
      </c>
      <c r="C8765" t="s">
        <v>13910</v>
      </c>
      <c r="D8765">
        <v>4</v>
      </c>
      <c r="E8765">
        <v>3</v>
      </c>
      <c r="F8765" t="s">
        <v>11</v>
      </c>
      <c r="G8765" t="s">
        <v>13921</v>
      </c>
      <c r="H8765" t="s">
        <v>13922</v>
      </c>
    </row>
    <row r="8766" spans="1:8" x14ac:dyDescent="0.35">
      <c r="A8766" t="s">
        <v>13930</v>
      </c>
      <c r="B8766" t="s">
        <v>13931</v>
      </c>
      <c r="C8766" t="s">
        <v>13932</v>
      </c>
      <c r="D8766">
        <v>4</v>
      </c>
      <c r="E8766">
        <v>1</v>
      </c>
      <c r="F8766" t="s">
        <v>11</v>
      </c>
      <c r="G8766" t="s">
        <v>13933</v>
      </c>
      <c r="H8766" t="s">
        <v>481</v>
      </c>
    </row>
    <row r="8767" spans="1:8" x14ac:dyDescent="0.35">
      <c r="A8767" t="s">
        <v>13968</v>
      </c>
      <c r="B8767" t="s">
        <v>2021</v>
      </c>
      <c r="C8767" t="s">
        <v>2022</v>
      </c>
      <c r="D8767">
        <v>4</v>
      </c>
      <c r="E8767">
        <v>0</v>
      </c>
      <c r="F8767" t="s">
        <v>11</v>
      </c>
      <c r="G8767" t="s">
        <v>13969</v>
      </c>
      <c r="H8767" t="s">
        <v>1601</v>
      </c>
    </row>
    <row r="8768" spans="1:8" x14ac:dyDescent="0.35">
      <c r="A8768" t="s">
        <v>14060</v>
      </c>
      <c r="B8768" t="s">
        <v>9829</v>
      </c>
      <c r="C8768" t="s">
        <v>9830</v>
      </c>
      <c r="D8768">
        <v>4</v>
      </c>
      <c r="E8768">
        <v>1</v>
      </c>
      <c r="F8768" t="s">
        <v>11</v>
      </c>
      <c r="G8768" t="s">
        <v>14059</v>
      </c>
      <c r="H8768" t="s">
        <v>11995</v>
      </c>
    </row>
    <row r="8769" spans="1:8" x14ac:dyDescent="0.35">
      <c r="A8769" t="s">
        <v>14065</v>
      </c>
      <c r="B8769" t="s">
        <v>2350</v>
      </c>
      <c r="C8769" t="s">
        <v>2351</v>
      </c>
      <c r="D8769">
        <v>4</v>
      </c>
      <c r="E8769">
        <v>0</v>
      </c>
      <c r="F8769" t="s">
        <v>11</v>
      </c>
      <c r="G8769" t="s">
        <v>14064</v>
      </c>
      <c r="H8769" t="s">
        <v>1412</v>
      </c>
    </row>
    <row r="8770" spans="1:8" x14ac:dyDescent="0.35">
      <c r="A8770" t="s">
        <v>14070</v>
      </c>
      <c r="B8770" t="s">
        <v>336</v>
      </c>
      <c r="C8770" t="s">
        <v>337</v>
      </c>
      <c r="D8770">
        <v>4</v>
      </c>
      <c r="E8770">
        <v>2</v>
      </c>
      <c r="F8770" t="s">
        <v>11</v>
      </c>
      <c r="G8770" t="s">
        <v>14071</v>
      </c>
      <c r="H8770" t="s">
        <v>18</v>
      </c>
    </row>
    <row r="8771" spans="1:8" x14ac:dyDescent="0.35">
      <c r="A8771" t="s">
        <v>14122</v>
      </c>
      <c r="B8771" t="s">
        <v>14123</v>
      </c>
      <c r="C8771" t="s">
        <v>14124</v>
      </c>
      <c r="D8771">
        <v>4</v>
      </c>
      <c r="E8771">
        <v>0</v>
      </c>
      <c r="F8771" t="s">
        <v>11</v>
      </c>
      <c r="G8771" t="s">
        <v>14125</v>
      </c>
      <c r="H8771" t="s">
        <v>1757</v>
      </c>
    </row>
    <row r="8772" spans="1:8" x14ac:dyDescent="0.35">
      <c r="A8772" t="s">
        <v>14159</v>
      </c>
      <c r="B8772" t="s">
        <v>13262</v>
      </c>
      <c r="C8772" t="s">
        <v>13261</v>
      </c>
      <c r="D8772">
        <v>4</v>
      </c>
      <c r="E8772">
        <v>2</v>
      </c>
      <c r="F8772" t="s">
        <v>11</v>
      </c>
      <c r="G8772" t="s">
        <v>14160</v>
      </c>
      <c r="H8772" t="s">
        <v>13</v>
      </c>
    </row>
    <row r="8773" spans="1:8" x14ac:dyDescent="0.35">
      <c r="A8773" t="s">
        <v>14180</v>
      </c>
      <c r="B8773" t="s">
        <v>14181</v>
      </c>
      <c r="C8773" t="s">
        <v>14182</v>
      </c>
      <c r="D8773">
        <v>4</v>
      </c>
      <c r="E8773">
        <v>3</v>
      </c>
      <c r="F8773" t="s">
        <v>11</v>
      </c>
      <c r="G8773" t="s">
        <v>14183</v>
      </c>
      <c r="H8773" t="s">
        <v>285</v>
      </c>
    </row>
    <row r="8774" spans="1:8" x14ac:dyDescent="0.35">
      <c r="A8774" t="s">
        <v>14184</v>
      </c>
      <c r="B8774" t="s">
        <v>2979</v>
      </c>
      <c r="C8774" t="s">
        <v>2980</v>
      </c>
      <c r="D8774">
        <v>4</v>
      </c>
      <c r="E8774">
        <v>3</v>
      </c>
      <c r="F8774" t="s">
        <v>11</v>
      </c>
      <c r="G8774" t="s">
        <v>14183</v>
      </c>
      <c r="H8774" t="s">
        <v>13</v>
      </c>
    </row>
    <row r="8775" spans="1:8" x14ac:dyDescent="0.35">
      <c r="A8775" t="s">
        <v>14191</v>
      </c>
      <c r="B8775" t="s">
        <v>352</v>
      </c>
      <c r="C8775" t="s">
        <v>353</v>
      </c>
      <c r="D8775">
        <v>4</v>
      </c>
      <c r="E8775">
        <v>0</v>
      </c>
      <c r="F8775" t="s">
        <v>11</v>
      </c>
      <c r="G8775" t="s">
        <v>14192</v>
      </c>
      <c r="H8775" t="s">
        <v>7035</v>
      </c>
    </row>
    <row r="8776" spans="1:8" x14ac:dyDescent="0.35">
      <c r="A8776" t="s">
        <v>14262</v>
      </c>
      <c r="B8776" t="s">
        <v>14263</v>
      </c>
      <c r="C8776" t="s">
        <v>14264</v>
      </c>
      <c r="D8776">
        <v>4</v>
      </c>
      <c r="E8776">
        <v>2</v>
      </c>
      <c r="F8776" t="s">
        <v>11</v>
      </c>
      <c r="G8776" t="s">
        <v>14265</v>
      </c>
      <c r="H8776" t="s">
        <v>4327</v>
      </c>
    </row>
    <row r="8777" spans="1:8" x14ac:dyDescent="0.35">
      <c r="A8777" t="s">
        <v>14277</v>
      </c>
      <c r="B8777" t="s">
        <v>1688</v>
      </c>
      <c r="C8777" t="s">
        <v>1689</v>
      </c>
      <c r="D8777">
        <v>4</v>
      </c>
      <c r="E8777">
        <v>1</v>
      </c>
      <c r="F8777" t="s">
        <v>11</v>
      </c>
      <c r="G8777" t="s">
        <v>14276</v>
      </c>
      <c r="H8777" t="s">
        <v>2181</v>
      </c>
    </row>
    <row r="8778" spans="1:8" x14ac:dyDescent="0.35">
      <c r="A8778" t="s">
        <v>14278</v>
      </c>
      <c r="B8778" t="s">
        <v>2614</v>
      </c>
      <c r="C8778" t="s">
        <v>2613</v>
      </c>
      <c r="D8778">
        <v>4</v>
      </c>
      <c r="E8778">
        <v>0</v>
      </c>
      <c r="F8778" t="s">
        <v>11</v>
      </c>
      <c r="G8778" t="s">
        <v>14279</v>
      </c>
      <c r="H8778" t="s">
        <v>9672</v>
      </c>
    </row>
    <row r="8779" spans="1:8" x14ac:dyDescent="0.35">
      <c r="A8779" t="s">
        <v>14357</v>
      </c>
      <c r="B8779" t="s">
        <v>7160</v>
      </c>
      <c r="C8779" t="s">
        <v>7161</v>
      </c>
      <c r="D8779">
        <v>4</v>
      </c>
      <c r="E8779">
        <v>1</v>
      </c>
      <c r="F8779" t="s">
        <v>11</v>
      </c>
      <c r="G8779" t="s">
        <v>14358</v>
      </c>
      <c r="H8779" t="s">
        <v>338</v>
      </c>
    </row>
    <row r="8780" spans="1:8" x14ac:dyDescent="0.35">
      <c r="A8780" t="s">
        <v>14391</v>
      </c>
      <c r="B8780" t="s">
        <v>2264</v>
      </c>
      <c r="C8780" t="s">
        <v>2265</v>
      </c>
      <c r="D8780">
        <v>4</v>
      </c>
      <c r="E8780">
        <v>1</v>
      </c>
      <c r="F8780" t="s">
        <v>11</v>
      </c>
      <c r="G8780" t="s">
        <v>14390</v>
      </c>
      <c r="H8780" t="s">
        <v>14392</v>
      </c>
    </row>
    <row r="8781" spans="1:8" x14ac:dyDescent="0.35">
      <c r="A8781" t="s">
        <v>14399</v>
      </c>
      <c r="B8781" t="s">
        <v>14400</v>
      </c>
      <c r="C8781" t="s">
        <v>14401</v>
      </c>
      <c r="D8781">
        <v>4</v>
      </c>
      <c r="E8781">
        <v>1</v>
      </c>
      <c r="F8781" t="s">
        <v>11</v>
      </c>
      <c r="G8781" t="s">
        <v>14402</v>
      </c>
      <c r="H8781" t="s">
        <v>4223</v>
      </c>
    </row>
    <row r="8782" spans="1:8" x14ac:dyDescent="0.35">
      <c r="A8782" t="s">
        <v>14421</v>
      </c>
      <c r="B8782" t="s">
        <v>14422</v>
      </c>
      <c r="C8782" t="s">
        <v>14423</v>
      </c>
      <c r="D8782">
        <v>4</v>
      </c>
      <c r="E8782">
        <v>0</v>
      </c>
      <c r="F8782" t="s">
        <v>11</v>
      </c>
      <c r="G8782" t="s">
        <v>14424</v>
      </c>
      <c r="H8782" t="s">
        <v>83</v>
      </c>
    </row>
    <row r="8783" spans="1:8" x14ac:dyDescent="0.35">
      <c r="A8783" t="s">
        <v>14447</v>
      </c>
      <c r="B8783" t="s">
        <v>5043</v>
      </c>
      <c r="C8783" t="s">
        <v>5044</v>
      </c>
      <c r="D8783">
        <v>4</v>
      </c>
      <c r="E8783">
        <v>0</v>
      </c>
      <c r="F8783" t="s">
        <v>11</v>
      </c>
      <c r="G8783" t="s">
        <v>14448</v>
      </c>
      <c r="H8783" t="s">
        <v>5046</v>
      </c>
    </row>
    <row r="8784" spans="1:8" x14ac:dyDescent="0.35">
      <c r="A8784" t="s">
        <v>14468</v>
      </c>
      <c r="B8784" t="s">
        <v>610</v>
      </c>
      <c r="C8784" t="s">
        <v>611</v>
      </c>
      <c r="D8784">
        <v>4</v>
      </c>
      <c r="E8784">
        <v>0</v>
      </c>
      <c r="F8784" t="s">
        <v>11</v>
      </c>
      <c r="G8784" t="s">
        <v>14469</v>
      </c>
      <c r="H8784" t="s">
        <v>4417</v>
      </c>
    </row>
    <row r="8785" spans="1:8" x14ac:dyDescent="0.35">
      <c r="A8785" t="s">
        <v>14530</v>
      </c>
      <c r="B8785" t="s">
        <v>8750</v>
      </c>
      <c r="C8785" t="s">
        <v>8751</v>
      </c>
      <c r="D8785">
        <v>4</v>
      </c>
      <c r="E8785">
        <v>3</v>
      </c>
      <c r="F8785" t="s">
        <v>11</v>
      </c>
      <c r="G8785" t="s">
        <v>14529</v>
      </c>
      <c r="H8785" t="s">
        <v>18</v>
      </c>
    </row>
    <row r="8786" spans="1:8" x14ac:dyDescent="0.35">
      <c r="A8786" t="s">
        <v>14537</v>
      </c>
      <c r="B8786" t="s">
        <v>140</v>
      </c>
      <c r="C8786" t="s">
        <v>141</v>
      </c>
      <c r="D8786">
        <v>4</v>
      </c>
      <c r="E8786">
        <v>3</v>
      </c>
      <c r="F8786" t="s">
        <v>11</v>
      </c>
      <c r="G8786" t="s">
        <v>14536</v>
      </c>
      <c r="H8786" t="s">
        <v>448</v>
      </c>
    </row>
    <row r="8787" spans="1:8" x14ac:dyDescent="0.35">
      <c r="A8787" t="s">
        <v>14653</v>
      </c>
      <c r="B8787" t="s">
        <v>14654</v>
      </c>
      <c r="C8787" t="s">
        <v>14655</v>
      </c>
      <c r="D8787">
        <v>4</v>
      </c>
      <c r="E8787">
        <v>5</v>
      </c>
      <c r="F8787" t="s">
        <v>11</v>
      </c>
      <c r="G8787" t="s">
        <v>14656</v>
      </c>
      <c r="H8787" t="s">
        <v>83</v>
      </c>
    </row>
    <row r="8788" spans="1:8" x14ac:dyDescent="0.35">
      <c r="A8788" t="s">
        <v>14760</v>
      </c>
      <c r="B8788" t="s">
        <v>7849</v>
      </c>
      <c r="C8788" t="s">
        <v>7850</v>
      </c>
      <c r="D8788">
        <v>4</v>
      </c>
      <c r="E8788">
        <v>1</v>
      </c>
      <c r="F8788" t="s">
        <v>11</v>
      </c>
      <c r="G8788" t="s">
        <v>14761</v>
      </c>
      <c r="H8788" t="s">
        <v>1060</v>
      </c>
    </row>
    <row r="8789" spans="1:8" x14ac:dyDescent="0.35">
      <c r="A8789" t="s">
        <v>14799</v>
      </c>
      <c r="B8789" t="s">
        <v>569</v>
      </c>
      <c r="C8789" t="s">
        <v>570</v>
      </c>
      <c r="D8789">
        <v>4</v>
      </c>
      <c r="E8789">
        <v>4</v>
      </c>
      <c r="F8789" t="s">
        <v>11</v>
      </c>
      <c r="G8789" t="s">
        <v>14800</v>
      </c>
      <c r="H8789" t="s">
        <v>490</v>
      </c>
    </row>
    <row r="8790" spans="1:8" x14ac:dyDescent="0.35">
      <c r="A8790" t="s">
        <v>14831</v>
      </c>
      <c r="B8790" t="s">
        <v>145</v>
      </c>
      <c r="C8790" t="s">
        <v>146</v>
      </c>
      <c r="D8790">
        <v>4</v>
      </c>
      <c r="E8790">
        <v>1</v>
      </c>
      <c r="F8790" t="s">
        <v>11</v>
      </c>
      <c r="G8790" t="s">
        <v>14832</v>
      </c>
      <c r="H8790" t="s">
        <v>53</v>
      </c>
    </row>
    <row r="8791" spans="1:8" x14ac:dyDescent="0.35">
      <c r="A8791" t="s">
        <v>14860</v>
      </c>
      <c r="B8791" t="s">
        <v>640</v>
      </c>
      <c r="C8791" t="s">
        <v>641</v>
      </c>
      <c r="D8791">
        <v>4</v>
      </c>
      <c r="E8791">
        <v>2</v>
      </c>
      <c r="F8791" t="s">
        <v>11</v>
      </c>
      <c r="G8791" t="s">
        <v>14861</v>
      </c>
      <c r="H8791" t="s">
        <v>209</v>
      </c>
    </row>
    <row r="8792" spans="1:8" x14ac:dyDescent="0.35">
      <c r="A8792" t="s">
        <v>14892</v>
      </c>
      <c r="B8792" t="s">
        <v>3570</v>
      </c>
      <c r="C8792" t="s">
        <v>3571</v>
      </c>
      <c r="D8792">
        <v>4</v>
      </c>
      <c r="E8792">
        <v>1</v>
      </c>
      <c r="F8792" t="s">
        <v>11</v>
      </c>
      <c r="G8792" t="s">
        <v>14893</v>
      </c>
      <c r="H8792" t="s">
        <v>2616</v>
      </c>
    </row>
    <row r="8793" spans="1:8" x14ac:dyDescent="0.35">
      <c r="A8793" t="s">
        <v>14899</v>
      </c>
      <c r="B8793" t="s">
        <v>2340</v>
      </c>
      <c r="C8793" t="s">
        <v>2341</v>
      </c>
      <c r="D8793">
        <v>4</v>
      </c>
      <c r="E8793">
        <v>0</v>
      </c>
      <c r="F8793" t="s">
        <v>11</v>
      </c>
      <c r="G8793" t="s">
        <v>14900</v>
      </c>
      <c r="H8793" t="s">
        <v>295</v>
      </c>
    </row>
    <row r="8794" spans="1:8" x14ac:dyDescent="0.35">
      <c r="A8794" t="s">
        <v>14915</v>
      </c>
      <c r="B8794" t="s">
        <v>11498</v>
      </c>
      <c r="C8794" t="s">
        <v>11499</v>
      </c>
      <c r="D8794">
        <v>4</v>
      </c>
      <c r="E8794">
        <v>0</v>
      </c>
      <c r="F8794" t="s">
        <v>11</v>
      </c>
      <c r="G8794" t="s">
        <v>14916</v>
      </c>
      <c r="H8794" t="s">
        <v>490</v>
      </c>
    </row>
    <row r="8795" spans="1:8" x14ac:dyDescent="0.35">
      <c r="A8795" t="s">
        <v>14940</v>
      </c>
      <c r="B8795" t="s">
        <v>13011</v>
      </c>
      <c r="C8795" t="s">
        <v>13012</v>
      </c>
      <c r="D8795">
        <v>4</v>
      </c>
      <c r="E8795">
        <v>1</v>
      </c>
      <c r="F8795" t="s">
        <v>11</v>
      </c>
      <c r="G8795" t="s">
        <v>14941</v>
      </c>
      <c r="H8795" t="s">
        <v>1459</v>
      </c>
    </row>
    <row r="8796" spans="1:8" x14ac:dyDescent="0.35">
      <c r="A8796" t="s">
        <v>14972</v>
      </c>
      <c r="B8796" t="s">
        <v>2934</v>
      </c>
      <c r="C8796" t="s">
        <v>2933</v>
      </c>
      <c r="D8796">
        <v>4</v>
      </c>
      <c r="E8796">
        <v>2</v>
      </c>
      <c r="F8796" t="s">
        <v>11</v>
      </c>
      <c r="G8796" t="s">
        <v>14973</v>
      </c>
      <c r="H8796" t="s">
        <v>13</v>
      </c>
    </row>
    <row r="8797" spans="1:8" x14ac:dyDescent="0.35">
      <c r="A8797" t="s">
        <v>15005</v>
      </c>
      <c r="B8797" t="s">
        <v>8577</v>
      </c>
      <c r="C8797" t="s">
        <v>8578</v>
      </c>
      <c r="D8797">
        <v>4</v>
      </c>
      <c r="E8797">
        <v>1</v>
      </c>
      <c r="F8797" t="s">
        <v>11</v>
      </c>
      <c r="G8797" t="s">
        <v>15006</v>
      </c>
      <c r="H8797" t="s">
        <v>9985</v>
      </c>
    </row>
    <row r="8798" spans="1:8" x14ac:dyDescent="0.35">
      <c r="A8798" t="s">
        <v>15073</v>
      </c>
      <c r="B8798" t="s">
        <v>1754</v>
      </c>
      <c r="C8798" t="s">
        <v>1755</v>
      </c>
      <c r="D8798">
        <v>4</v>
      </c>
      <c r="E8798">
        <v>0</v>
      </c>
      <c r="F8798" t="s">
        <v>11</v>
      </c>
      <c r="G8798" t="s">
        <v>15074</v>
      </c>
      <c r="H8798" t="s">
        <v>15075</v>
      </c>
    </row>
    <row r="8799" spans="1:8" x14ac:dyDescent="0.35">
      <c r="A8799" t="s">
        <v>15094</v>
      </c>
      <c r="B8799" t="s">
        <v>2232</v>
      </c>
      <c r="C8799" t="s">
        <v>2233</v>
      </c>
      <c r="D8799">
        <v>4</v>
      </c>
      <c r="E8799">
        <v>0</v>
      </c>
      <c r="F8799" t="s">
        <v>11</v>
      </c>
      <c r="G8799" t="s">
        <v>15095</v>
      </c>
      <c r="H8799" t="s">
        <v>15096</v>
      </c>
    </row>
    <row r="8800" spans="1:8" x14ac:dyDescent="0.35">
      <c r="A8800" t="s">
        <v>15144</v>
      </c>
      <c r="B8800" t="s">
        <v>15145</v>
      </c>
      <c r="C8800" t="s">
        <v>15146</v>
      </c>
      <c r="D8800">
        <v>4</v>
      </c>
      <c r="E8800">
        <v>1</v>
      </c>
      <c r="F8800" t="s">
        <v>11</v>
      </c>
      <c r="G8800" t="s">
        <v>15147</v>
      </c>
      <c r="H8800" t="s">
        <v>15148</v>
      </c>
    </row>
    <row r="8801" spans="1:8" x14ac:dyDescent="0.35">
      <c r="A8801" t="s">
        <v>15169</v>
      </c>
      <c r="B8801" t="s">
        <v>100</v>
      </c>
      <c r="C8801" t="s">
        <v>101</v>
      </c>
      <c r="D8801">
        <v>4</v>
      </c>
      <c r="E8801">
        <v>0</v>
      </c>
      <c r="F8801" t="s">
        <v>11</v>
      </c>
      <c r="G8801" t="s">
        <v>15170</v>
      </c>
      <c r="H8801" t="s">
        <v>18</v>
      </c>
    </row>
    <row r="8802" spans="1:8" x14ac:dyDescent="0.35">
      <c r="A8802" t="s">
        <v>15187</v>
      </c>
      <c r="B8802" t="s">
        <v>15188</v>
      </c>
      <c r="C8802" t="s">
        <v>15189</v>
      </c>
      <c r="D8802">
        <v>4</v>
      </c>
      <c r="E8802">
        <v>3</v>
      </c>
      <c r="F8802" t="s">
        <v>11</v>
      </c>
      <c r="G8802" t="s">
        <v>15190</v>
      </c>
      <c r="H8802" t="s">
        <v>1671</v>
      </c>
    </row>
    <row r="8803" spans="1:8" x14ac:dyDescent="0.35">
      <c r="A8803" t="s">
        <v>15255</v>
      </c>
      <c r="B8803" t="s">
        <v>408</v>
      </c>
      <c r="C8803" t="s">
        <v>409</v>
      </c>
      <c r="D8803">
        <v>4</v>
      </c>
      <c r="E8803">
        <v>0</v>
      </c>
      <c r="F8803" t="s">
        <v>11</v>
      </c>
      <c r="G8803" t="s">
        <v>15256</v>
      </c>
      <c r="H8803" t="s">
        <v>2343</v>
      </c>
    </row>
    <row r="8804" spans="1:8" x14ac:dyDescent="0.35">
      <c r="A8804" t="s">
        <v>15266</v>
      </c>
      <c r="B8804" t="s">
        <v>15267</v>
      </c>
      <c r="C8804" t="s">
        <v>15268</v>
      </c>
      <c r="D8804">
        <v>4</v>
      </c>
      <c r="E8804">
        <v>0</v>
      </c>
      <c r="F8804" t="s">
        <v>11</v>
      </c>
      <c r="G8804" t="s">
        <v>15264</v>
      </c>
      <c r="H8804" t="s">
        <v>1133</v>
      </c>
    </row>
    <row r="8805" spans="1:8" x14ac:dyDescent="0.35">
      <c r="A8805" t="s">
        <v>15316</v>
      </c>
      <c r="B8805" t="s">
        <v>2769</v>
      </c>
      <c r="C8805" t="s">
        <v>2770</v>
      </c>
      <c r="D8805">
        <v>4</v>
      </c>
      <c r="E8805">
        <v>1</v>
      </c>
      <c r="F8805" t="s">
        <v>11</v>
      </c>
      <c r="G8805" t="s">
        <v>15317</v>
      </c>
      <c r="H8805" t="s">
        <v>7982</v>
      </c>
    </row>
    <row r="8806" spans="1:8" x14ac:dyDescent="0.35">
      <c r="A8806" t="s">
        <v>15318</v>
      </c>
      <c r="B8806" t="s">
        <v>445</v>
      </c>
      <c r="C8806" t="s">
        <v>446</v>
      </c>
      <c r="D8806">
        <v>4</v>
      </c>
      <c r="E8806">
        <v>1</v>
      </c>
      <c r="F8806" t="s">
        <v>11</v>
      </c>
      <c r="G8806" t="s">
        <v>15317</v>
      </c>
      <c r="H8806" t="s">
        <v>10189</v>
      </c>
    </row>
    <row r="8807" spans="1:8" x14ac:dyDescent="0.35">
      <c r="A8807" t="s">
        <v>15327</v>
      </c>
      <c r="B8807" t="s">
        <v>3028</v>
      </c>
      <c r="C8807" t="s">
        <v>3029</v>
      </c>
      <c r="D8807">
        <v>4</v>
      </c>
      <c r="E8807">
        <v>1</v>
      </c>
      <c r="F8807" t="s">
        <v>11</v>
      </c>
      <c r="G8807" t="s">
        <v>15326</v>
      </c>
      <c r="H8807" t="s">
        <v>15328</v>
      </c>
    </row>
    <row r="8808" spans="1:8" x14ac:dyDescent="0.35">
      <c r="A8808" t="s">
        <v>15332</v>
      </c>
      <c r="B8808" t="s">
        <v>15333</v>
      </c>
      <c r="C8808" t="s">
        <v>15334</v>
      </c>
      <c r="D8808">
        <v>4</v>
      </c>
      <c r="E8808">
        <v>3</v>
      </c>
      <c r="F8808" t="s">
        <v>11</v>
      </c>
      <c r="G8808" t="s">
        <v>15331</v>
      </c>
      <c r="H8808" t="s">
        <v>3486</v>
      </c>
    </row>
    <row r="8809" spans="1:8" x14ac:dyDescent="0.35">
      <c r="A8809" t="s">
        <v>15405</v>
      </c>
      <c r="B8809" t="s">
        <v>7209</v>
      </c>
      <c r="C8809" t="s">
        <v>7210</v>
      </c>
      <c r="D8809">
        <v>4</v>
      </c>
      <c r="E8809">
        <v>1</v>
      </c>
      <c r="F8809" t="s">
        <v>11</v>
      </c>
      <c r="G8809" t="s">
        <v>15406</v>
      </c>
      <c r="H8809" t="s">
        <v>11307</v>
      </c>
    </row>
    <row r="8810" spans="1:8" x14ac:dyDescent="0.35">
      <c r="A8810" t="s">
        <v>15451</v>
      </c>
      <c r="B8810" t="s">
        <v>8923</v>
      </c>
      <c r="C8810" t="s">
        <v>8922</v>
      </c>
      <c r="D8810">
        <v>4</v>
      </c>
      <c r="E8810">
        <v>3</v>
      </c>
      <c r="F8810" t="s">
        <v>11</v>
      </c>
      <c r="G8810" t="s">
        <v>15450</v>
      </c>
      <c r="H8810" t="s">
        <v>1293</v>
      </c>
    </row>
    <row r="8811" spans="1:8" x14ac:dyDescent="0.35">
      <c r="A8811" t="s">
        <v>15458</v>
      </c>
      <c r="B8811" t="s">
        <v>2595</v>
      </c>
      <c r="C8811" t="s">
        <v>2596</v>
      </c>
      <c r="D8811">
        <v>4</v>
      </c>
      <c r="E8811">
        <v>2</v>
      </c>
      <c r="F8811" t="s">
        <v>11</v>
      </c>
      <c r="G8811" t="s">
        <v>15459</v>
      </c>
      <c r="H8811" t="s">
        <v>1482</v>
      </c>
    </row>
    <row r="8812" spans="1:8" x14ac:dyDescent="0.35">
      <c r="A8812" t="s">
        <v>15503</v>
      </c>
      <c r="B8812" t="s">
        <v>46</v>
      </c>
      <c r="C8812" t="s">
        <v>47</v>
      </c>
      <c r="D8812">
        <v>4</v>
      </c>
      <c r="E8812">
        <v>0</v>
      </c>
      <c r="F8812" t="s">
        <v>11</v>
      </c>
      <c r="G8812" t="s">
        <v>15504</v>
      </c>
      <c r="H8812" t="s">
        <v>1122</v>
      </c>
    </row>
    <row r="8813" spans="1:8" x14ac:dyDescent="0.35">
      <c r="A8813" t="s">
        <v>15506</v>
      </c>
      <c r="B8813" t="s">
        <v>15507</v>
      </c>
      <c r="C8813" t="s">
        <v>15508</v>
      </c>
      <c r="D8813">
        <v>4</v>
      </c>
      <c r="E8813">
        <v>0</v>
      </c>
      <c r="F8813" t="s">
        <v>11</v>
      </c>
      <c r="G8813" t="s">
        <v>15509</v>
      </c>
      <c r="H8813" t="s">
        <v>4360</v>
      </c>
    </row>
    <row r="8814" spans="1:8" x14ac:dyDescent="0.35">
      <c r="A8814" t="s">
        <v>15512</v>
      </c>
      <c r="B8814" t="s">
        <v>1720</v>
      </c>
      <c r="C8814" t="s">
        <v>1721</v>
      </c>
      <c r="D8814">
        <v>4</v>
      </c>
      <c r="E8814">
        <v>0</v>
      </c>
      <c r="F8814" t="s">
        <v>11</v>
      </c>
      <c r="G8814" t="s">
        <v>15513</v>
      </c>
      <c r="H8814" t="s">
        <v>6413</v>
      </c>
    </row>
    <row r="8815" spans="1:8" x14ac:dyDescent="0.35">
      <c r="A8815" t="s">
        <v>15612</v>
      </c>
      <c r="B8815" t="s">
        <v>697</v>
      </c>
      <c r="C8815" t="s">
        <v>698</v>
      </c>
      <c r="D8815">
        <v>4</v>
      </c>
      <c r="E8815">
        <v>3</v>
      </c>
      <c r="F8815" t="s">
        <v>11</v>
      </c>
      <c r="G8815" t="s">
        <v>15613</v>
      </c>
      <c r="H8815" t="s">
        <v>180</v>
      </c>
    </row>
    <row r="8816" spans="1:8" x14ac:dyDescent="0.35">
      <c r="A8816" t="s">
        <v>15618</v>
      </c>
      <c r="B8816" t="s">
        <v>327</v>
      </c>
      <c r="C8816" t="s">
        <v>328</v>
      </c>
      <c r="D8816">
        <v>4</v>
      </c>
      <c r="E8816">
        <v>8</v>
      </c>
      <c r="F8816" t="s">
        <v>11</v>
      </c>
      <c r="G8816" t="s">
        <v>15619</v>
      </c>
      <c r="H8816" t="s">
        <v>18</v>
      </c>
    </row>
    <row r="8817" spans="1:8" x14ac:dyDescent="0.35">
      <c r="A8817" t="s">
        <v>15627</v>
      </c>
      <c r="B8817" t="s">
        <v>7160</v>
      </c>
      <c r="C8817" t="s">
        <v>7161</v>
      </c>
      <c r="D8817">
        <v>4</v>
      </c>
      <c r="E8817">
        <v>0</v>
      </c>
      <c r="F8817" t="s">
        <v>11</v>
      </c>
      <c r="G8817" t="s">
        <v>15628</v>
      </c>
      <c r="H8817" t="s">
        <v>2052</v>
      </c>
    </row>
    <row r="8818" spans="1:8" x14ac:dyDescent="0.35">
      <c r="A8818" t="s">
        <v>15663</v>
      </c>
      <c r="B8818" t="s">
        <v>6990</v>
      </c>
      <c r="C8818" t="s">
        <v>6991</v>
      </c>
      <c r="D8818">
        <v>4</v>
      </c>
      <c r="E8818">
        <v>0</v>
      </c>
      <c r="F8818" t="s">
        <v>11</v>
      </c>
      <c r="G8818" t="s">
        <v>15664</v>
      </c>
      <c r="H8818" t="s">
        <v>143</v>
      </c>
    </row>
    <row r="8819" spans="1:8" x14ac:dyDescent="0.35">
      <c r="A8819" t="s">
        <v>15669</v>
      </c>
      <c r="B8819" t="s">
        <v>15670</v>
      </c>
      <c r="C8819" t="s">
        <v>15671</v>
      </c>
      <c r="D8819">
        <v>4</v>
      </c>
      <c r="E8819">
        <v>0</v>
      </c>
      <c r="F8819" t="s">
        <v>11</v>
      </c>
      <c r="G8819" t="s">
        <v>15672</v>
      </c>
      <c r="H8819" t="s">
        <v>15673</v>
      </c>
    </row>
    <row r="8820" spans="1:8" x14ac:dyDescent="0.35">
      <c r="A8820" t="s">
        <v>15674</v>
      </c>
      <c r="B8820" t="s">
        <v>8342</v>
      </c>
      <c r="C8820" t="s">
        <v>8343</v>
      </c>
      <c r="D8820">
        <v>4</v>
      </c>
      <c r="E8820">
        <v>1</v>
      </c>
      <c r="F8820" t="s">
        <v>11</v>
      </c>
      <c r="G8820" t="s">
        <v>15672</v>
      </c>
      <c r="H8820" t="s">
        <v>1031</v>
      </c>
    </row>
    <row r="8821" spans="1:8" x14ac:dyDescent="0.35">
      <c r="A8821" t="s">
        <v>15678</v>
      </c>
      <c r="B8821" t="s">
        <v>1865</v>
      </c>
      <c r="C8821" t="s">
        <v>1866</v>
      </c>
      <c r="D8821">
        <v>4</v>
      </c>
      <c r="E8821">
        <v>2</v>
      </c>
      <c r="F8821" t="s">
        <v>11</v>
      </c>
      <c r="G8821" t="s">
        <v>15679</v>
      </c>
      <c r="H8821" t="s">
        <v>6838</v>
      </c>
    </row>
    <row r="8822" spans="1:8" x14ac:dyDescent="0.35">
      <c r="A8822" t="s">
        <v>15705</v>
      </c>
      <c r="B8822" t="s">
        <v>1844</v>
      </c>
      <c r="C8822" t="s">
        <v>1843</v>
      </c>
      <c r="D8822">
        <v>4</v>
      </c>
      <c r="E8822">
        <v>0</v>
      </c>
      <c r="F8822" t="s">
        <v>11</v>
      </c>
      <c r="G8822" t="s">
        <v>15706</v>
      </c>
      <c r="H8822" t="s">
        <v>7810</v>
      </c>
    </row>
    <row r="8823" spans="1:8" x14ac:dyDescent="0.35">
      <c r="A8823" t="s">
        <v>15711</v>
      </c>
      <c r="B8823" t="s">
        <v>6288</v>
      </c>
      <c r="C8823" t="s">
        <v>6289</v>
      </c>
      <c r="D8823">
        <v>4</v>
      </c>
      <c r="E8823">
        <v>3</v>
      </c>
      <c r="F8823" t="s">
        <v>11</v>
      </c>
      <c r="G8823" t="s">
        <v>15712</v>
      </c>
      <c r="H8823" t="s">
        <v>29</v>
      </c>
    </row>
    <row r="8824" spans="1:8" x14ac:dyDescent="0.35">
      <c r="A8824" t="s">
        <v>15727</v>
      </c>
      <c r="B8824" t="s">
        <v>1754</v>
      </c>
      <c r="C8824" t="s">
        <v>1755</v>
      </c>
      <c r="D8824">
        <v>4</v>
      </c>
      <c r="E8824">
        <v>0</v>
      </c>
      <c r="F8824" t="s">
        <v>11</v>
      </c>
      <c r="G8824" t="s">
        <v>15728</v>
      </c>
      <c r="H8824" t="s">
        <v>3175</v>
      </c>
    </row>
    <row r="8825" spans="1:8" x14ac:dyDescent="0.35">
      <c r="A8825" t="s">
        <v>15743</v>
      </c>
      <c r="B8825" t="s">
        <v>2237</v>
      </c>
      <c r="C8825" t="s">
        <v>2238</v>
      </c>
      <c r="D8825">
        <v>4</v>
      </c>
      <c r="E8825">
        <v>0</v>
      </c>
      <c r="F8825" t="s">
        <v>11</v>
      </c>
      <c r="G8825" t="s">
        <v>15744</v>
      </c>
      <c r="H8825" t="s">
        <v>5000</v>
      </c>
    </row>
    <row r="8826" spans="1:8" x14ac:dyDescent="0.35">
      <c r="A8826" t="s">
        <v>15747</v>
      </c>
      <c r="B8826" t="s">
        <v>5221</v>
      </c>
      <c r="C8826" t="s">
        <v>5222</v>
      </c>
      <c r="D8826">
        <v>4</v>
      </c>
      <c r="E8826">
        <v>0</v>
      </c>
      <c r="F8826" t="s">
        <v>11</v>
      </c>
      <c r="G8826" t="s">
        <v>15746</v>
      </c>
      <c r="H8826" t="s">
        <v>12233</v>
      </c>
    </row>
    <row r="8827" spans="1:8" x14ac:dyDescent="0.35">
      <c r="A8827" t="s">
        <v>15768</v>
      </c>
      <c r="B8827" t="s">
        <v>112</v>
      </c>
      <c r="C8827" t="s">
        <v>113</v>
      </c>
      <c r="D8827">
        <v>4</v>
      </c>
      <c r="E8827">
        <v>0</v>
      </c>
      <c r="F8827" t="s">
        <v>11</v>
      </c>
      <c r="G8827" t="s">
        <v>15769</v>
      </c>
      <c r="H8827" t="s">
        <v>7810</v>
      </c>
    </row>
    <row r="8828" spans="1:8" x14ac:dyDescent="0.35">
      <c r="A8828" t="s">
        <v>15770</v>
      </c>
      <c r="B8828" t="s">
        <v>4849</v>
      </c>
      <c r="C8828" t="s">
        <v>4850</v>
      </c>
      <c r="D8828">
        <v>4</v>
      </c>
      <c r="E8828">
        <v>0</v>
      </c>
      <c r="F8828" t="s">
        <v>11</v>
      </c>
      <c r="G8828" t="s">
        <v>15771</v>
      </c>
      <c r="H8828" t="s">
        <v>148</v>
      </c>
    </row>
    <row r="8829" spans="1:8" x14ac:dyDescent="0.35">
      <c r="A8829" t="s">
        <v>15893</v>
      </c>
      <c r="B8829" t="s">
        <v>11646</v>
      </c>
      <c r="C8829" t="s">
        <v>11647</v>
      </c>
      <c r="D8829">
        <v>4</v>
      </c>
      <c r="E8829">
        <v>2</v>
      </c>
      <c r="F8829" t="s">
        <v>11</v>
      </c>
      <c r="G8829" t="s">
        <v>15894</v>
      </c>
      <c r="H8829" t="s">
        <v>518</v>
      </c>
    </row>
    <row r="8830" spans="1:8" x14ac:dyDescent="0.35">
      <c r="A8830" t="s">
        <v>15902</v>
      </c>
      <c r="B8830" t="s">
        <v>140</v>
      </c>
      <c r="C8830" t="s">
        <v>141</v>
      </c>
      <c r="D8830">
        <v>4</v>
      </c>
      <c r="E8830">
        <v>0</v>
      </c>
      <c r="F8830" t="s">
        <v>11</v>
      </c>
      <c r="G8830" t="s">
        <v>15903</v>
      </c>
      <c r="H8830" t="s">
        <v>1671</v>
      </c>
    </row>
    <row r="8831" spans="1:8" x14ac:dyDescent="0.35">
      <c r="A8831" t="s">
        <v>15922</v>
      </c>
      <c r="B8831" t="s">
        <v>6045</v>
      </c>
      <c r="C8831" t="s">
        <v>6046</v>
      </c>
      <c r="D8831">
        <v>4</v>
      </c>
      <c r="E8831">
        <v>3</v>
      </c>
      <c r="F8831" t="s">
        <v>11</v>
      </c>
      <c r="G8831" t="s">
        <v>15923</v>
      </c>
      <c r="H8831" t="s">
        <v>15647</v>
      </c>
    </row>
    <row r="8832" spans="1:8" x14ac:dyDescent="0.35">
      <c r="A8832" t="s">
        <v>16003</v>
      </c>
      <c r="B8832" t="s">
        <v>3172</v>
      </c>
      <c r="C8832" t="s">
        <v>3173</v>
      </c>
      <c r="D8832">
        <v>4</v>
      </c>
      <c r="E8832">
        <v>4</v>
      </c>
      <c r="F8832" t="s">
        <v>11</v>
      </c>
      <c r="G8832" t="s">
        <v>16004</v>
      </c>
      <c r="H8832" t="s">
        <v>7747</v>
      </c>
    </row>
    <row r="8833" spans="1:8" x14ac:dyDescent="0.35">
      <c r="A8833" t="s">
        <v>16030</v>
      </c>
      <c r="B8833" t="s">
        <v>16031</v>
      </c>
      <c r="C8833" t="s">
        <v>16032</v>
      </c>
      <c r="D8833">
        <v>4</v>
      </c>
      <c r="E8833">
        <v>1</v>
      </c>
      <c r="F8833" t="s">
        <v>11</v>
      </c>
      <c r="G8833" t="s">
        <v>16033</v>
      </c>
      <c r="H8833" t="s">
        <v>2225</v>
      </c>
    </row>
    <row r="8834" spans="1:8" x14ac:dyDescent="0.35">
      <c r="A8834" t="s">
        <v>16053</v>
      </c>
      <c r="B8834" t="s">
        <v>16054</v>
      </c>
      <c r="C8834" t="s">
        <v>16055</v>
      </c>
      <c r="D8834">
        <v>4</v>
      </c>
      <c r="E8834">
        <v>2</v>
      </c>
      <c r="F8834" t="s">
        <v>11</v>
      </c>
      <c r="G8834" t="s">
        <v>16056</v>
      </c>
      <c r="H8834" t="s">
        <v>4305</v>
      </c>
    </row>
    <row r="8835" spans="1:8" x14ac:dyDescent="0.35">
      <c r="A8835" t="s">
        <v>16066</v>
      </c>
      <c r="B8835" t="s">
        <v>16067</v>
      </c>
      <c r="C8835" t="s">
        <v>16068</v>
      </c>
      <c r="D8835">
        <v>4</v>
      </c>
      <c r="E8835">
        <v>0</v>
      </c>
      <c r="F8835" t="s">
        <v>11</v>
      </c>
      <c r="G8835" t="s">
        <v>16069</v>
      </c>
      <c r="H8835" t="s">
        <v>304</v>
      </c>
    </row>
    <row r="8836" spans="1:8" x14ac:dyDescent="0.35">
      <c r="A8836" t="s">
        <v>16087</v>
      </c>
      <c r="B8836" t="s">
        <v>9526</v>
      </c>
      <c r="C8836" t="s">
        <v>9527</v>
      </c>
      <c r="D8836">
        <v>4</v>
      </c>
      <c r="E8836">
        <v>3</v>
      </c>
      <c r="F8836" t="s">
        <v>11</v>
      </c>
      <c r="G8836" t="s">
        <v>16086</v>
      </c>
      <c r="H8836" t="s">
        <v>18</v>
      </c>
    </row>
    <row r="8837" spans="1:8" x14ac:dyDescent="0.35">
      <c r="A8837" t="s">
        <v>16110</v>
      </c>
      <c r="B8837" t="s">
        <v>16111</v>
      </c>
      <c r="C8837" t="s">
        <v>16112</v>
      </c>
      <c r="D8837">
        <v>4</v>
      </c>
      <c r="E8837">
        <v>0</v>
      </c>
      <c r="F8837" t="s">
        <v>11</v>
      </c>
      <c r="G8837" t="s">
        <v>16113</v>
      </c>
      <c r="H8837" t="s">
        <v>3822</v>
      </c>
    </row>
    <row r="8838" spans="1:8" x14ac:dyDescent="0.35">
      <c r="A8838" t="s">
        <v>16117</v>
      </c>
      <c r="B8838" t="s">
        <v>15582</v>
      </c>
      <c r="C8838" t="s">
        <v>15583</v>
      </c>
      <c r="D8838">
        <v>4</v>
      </c>
      <c r="E8838">
        <v>3</v>
      </c>
      <c r="F8838" t="s">
        <v>11</v>
      </c>
      <c r="G8838" t="s">
        <v>16118</v>
      </c>
      <c r="H8838" t="s">
        <v>481</v>
      </c>
    </row>
    <row r="8839" spans="1:8" x14ac:dyDescent="0.35">
      <c r="A8839" t="s">
        <v>16121</v>
      </c>
      <c r="B8839" t="s">
        <v>1891</v>
      </c>
      <c r="C8839" t="s">
        <v>1892</v>
      </c>
      <c r="D8839">
        <v>4</v>
      </c>
      <c r="E8839">
        <v>1</v>
      </c>
      <c r="F8839" t="s">
        <v>11</v>
      </c>
      <c r="G8839" t="s">
        <v>16122</v>
      </c>
      <c r="H8839" t="s">
        <v>2450</v>
      </c>
    </row>
    <row r="8840" spans="1:8" x14ac:dyDescent="0.35">
      <c r="A8840" t="s">
        <v>16143</v>
      </c>
      <c r="B8840" t="s">
        <v>1489</v>
      </c>
      <c r="C8840" t="s">
        <v>1490</v>
      </c>
      <c r="D8840">
        <v>4</v>
      </c>
      <c r="E8840">
        <v>1</v>
      </c>
      <c r="F8840" t="s">
        <v>11</v>
      </c>
      <c r="G8840" t="s">
        <v>16144</v>
      </c>
      <c r="H8840" t="s">
        <v>673</v>
      </c>
    </row>
    <row r="8841" spans="1:8" x14ac:dyDescent="0.35">
      <c r="A8841" t="s">
        <v>16146</v>
      </c>
      <c r="B8841" t="s">
        <v>16147</v>
      </c>
      <c r="C8841" t="s">
        <v>16148</v>
      </c>
      <c r="D8841">
        <v>4</v>
      </c>
      <c r="E8841">
        <v>0</v>
      </c>
      <c r="F8841" t="s">
        <v>11</v>
      </c>
      <c r="G8841" t="s">
        <v>16149</v>
      </c>
      <c r="H8841" t="s">
        <v>3428</v>
      </c>
    </row>
    <row r="8842" spans="1:8" x14ac:dyDescent="0.35">
      <c r="A8842" t="s">
        <v>16177</v>
      </c>
      <c r="B8842" t="s">
        <v>559</v>
      </c>
      <c r="C8842" t="s">
        <v>560</v>
      </c>
      <c r="D8842">
        <v>4</v>
      </c>
      <c r="E8842">
        <v>1</v>
      </c>
      <c r="F8842" t="s">
        <v>11</v>
      </c>
      <c r="G8842" t="s">
        <v>16178</v>
      </c>
      <c r="H8842" t="s">
        <v>304</v>
      </c>
    </row>
    <row r="8843" spans="1:8" x14ac:dyDescent="0.35">
      <c r="A8843" t="s">
        <v>16215</v>
      </c>
      <c r="B8843" t="s">
        <v>2655</v>
      </c>
      <c r="C8843" t="s">
        <v>2656</v>
      </c>
      <c r="D8843">
        <v>4</v>
      </c>
      <c r="E8843">
        <v>0</v>
      </c>
      <c r="F8843" t="s">
        <v>11</v>
      </c>
      <c r="G8843" t="s">
        <v>16214</v>
      </c>
      <c r="H8843" t="s">
        <v>16209</v>
      </c>
    </row>
    <row r="8844" spans="1:8" x14ac:dyDescent="0.35">
      <c r="A8844" t="s">
        <v>16224</v>
      </c>
      <c r="B8844" t="s">
        <v>2979</v>
      </c>
      <c r="C8844" t="s">
        <v>2980</v>
      </c>
      <c r="D8844">
        <v>4</v>
      </c>
      <c r="E8844">
        <v>0</v>
      </c>
      <c r="F8844" t="s">
        <v>11</v>
      </c>
      <c r="G8844" t="s">
        <v>16225</v>
      </c>
      <c r="H8844" t="s">
        <v>4360</v>
      </c>
    </row>
    <row r="8845" spans="1:8" x14ac:dyDescent="0.35">
      <c r="A8845" t="s">
        <v>16240</v>
      </c>
      <c r="B8845" t="s">
        <v>14000</v>
      </c>
      <c r="C8845" t="s">
        <v>14001</v>
      </c>
      <c r="D8845">
        <v>4</v>
      </c>
      <c r="E8845">
        <v>1</v>
      </c>
      <c r="F8845" t="s">
        <v>11</v>
      </c>
      <c r="G8845" t="s">
        <v>16241</v>
      </c>
      <c r="H8845" t="s">
        <v>371</v>
      </c>
    </row>
    <row r="8846" spans="1:8" x14ac:dyDescent="0.35">
      <c r="A8846" t="s">
        <v>16250</v>
      </c>
      <c r="B8846" t="s">
        <v>408</v>
      </c>
      <c r="C8846" t="s">
        <v>409</v>
      </c>
      <c r="D8846">
        <v>4</v>
      </c>
      <c r="E8846">
        <v>1</v>
      </c>
      <c r="F8846" t="s">
        <v>11</v>
      </c>
      <c r="G8846" t="s">
        <v>16251</v>
      </c>
      <c r="H8846" t="s">
        <v>338</v>
      </c>
    </row>
    <row r="8847" spans="1:8" x14ac:dyDescent="0.35">
      <c r="A8847" t="s">
        <v>16254</v>
      </c>
      <c r="B8847" t="s">
        <v>1489</v>
      </c>
      <c r="C8847" t="s">
        <v>1490</v>
      </c>
      <c r="D8847">
        <v>4</v>
      </c>
      <c r="E8847">
        <v>0</v>
      </c>
      <c r="F8847" t="s">
        <v>11</v>
      </c>
      <c r="G8847" t="s">
        <v>16253</v>
      </c>
      <c r="H8847" t="s">
        <v>78</v>
      </c>
    </row>
    <row r="8848" spans="1:8" x14ac:dyDescent="0.35">
      <c r="A8848" t="s">
        <v>16263</v>
      </c>
      <c r="B8848" t="s">
        <v>4278</v>
      </c>
      <c r="C8848" t="s">
        <v>4277</v>
      </c>
      <c r="D8848">
        <v>4</v>
      </c>
      <c r="E8848">
        <v>3</v>
      </c>
      <c r="F8848" t="s">
        <v>11</v>
      </c>
      <c r="G8848" t="s">
        <v>16264</v>
      </c>
      <c r="H8848" t="s">
        <v>4133</v>
      </c>
    </row>
    <row r="8849" spans="1:8" x14ac:dyDescent="0.35">
      <c r="A8849" t="s">
        <v>16302</v>
      </c>
      <c r="B8849" t="s">
        <v>41</v>
      </c>
      <c r="C8849" t="s">
        <v>42</v>
      </c>
      <c r="D8849">
        <v>4</v>
      </c>
      <c r="E8849">
        <v>0</v>
      </c>
      <c r="F8849" t="s">
        <v>11</v>
      </c>
      <c r="G8849" t="s">
        <v>16303</v>
      </c>
      <c r="H8849" t="s">
        <v>16304</v>
      </c>
    </row>
    <row r="8850" spans="1:8" x14ac:dyDescent="0.35">
      <c r="A8850" t="s">
        <v>16471</v>
      </c>
      <c r="B8850" t="s">
        <v>3172</v>
      </c>
      <c r="C8850" t="s">
        <v>3173</v>
      </c>
      <c r="D8850">
        <v>4</v>
      </c>
      <c r="E8850">
        <v>0</v>
      </c>
      <c r="F8850" t="s">
        <v>11</v>
      </c>
      <c r="G8850" t="s">
        <v>16472</v>
      </c>
      <c r="H8850" t="s">
        <v>15328</v>
      </c>
    </row>
    <row r="8851" spans="1:8" x14ac:dyDescent="0.35">
      <c r="A8851" t="s">
        <v>16495</v>
      </c>
      <c r="B8851" t="s">
        <v>16496</v>
      </c>
      <c r="C8851" t="s">
        <v>16497</v>
      </c>
      <c r="D8851">
        <v>4</v>
      </c>
      <c r="E8851">
        <v>0</v>
      </c>
      <c r="F8851" t="s">
        <v>11</v>
      </c>
      <c r="G8851" t="s">
        <v>16498</v>
      </c>
      <c r="H8851" t="s">
        <v>3616</v>
      </c>
    </row>
    <row r="8852" spans="1:8" x14ac:dyDescent="0.35">
      <c r="A8852" t="s">
        <v>16504</v>
      </c>
      <c r="B8852" t="s">
        <v>1263</v>
      </c>
      <c r="C8852" t="s">
        <v>1264</v>
      </c>
      <c r="D8852">
        <v>4</v>
      </c>
      <c r="E8852">
        <v>5</v>
      </c>
      <c r="F8852" t="s">
        <v>11</v>
      </c>
      <c r="G8852" t="s">
        <v>16505</v>
      </c>
      <c r="H8852" t="s">
        <v>8598</v>
      </c>
    </row>
    <row r="8853" spans="1:8" x14ac:dyDescent="0.35">
      <c r="A8853" t="s">
        <v>16535</v>
      </c>
      <c r="B8853" t="s">
        <v>4315</v>
      </c>
      <c r="C8853" t="s">
        <v>4316</v>
      </c>
      <c r="D8853">
        <v>4</v>
      </c>
      <c r="E8853">
        <v>5</v>
      </c>
      <c r="F8853" t="s">
        <v>11</v>
      </c>
      <c r="G8853" t="s">
        <v>16536</v>
      </c>
      <c r="H8853" t="s">
        <v>304</v>
      </c>
    </row>
    <row r="8854" spans="1:8" x14ac:dyDescent="0.35">
      <c r="A8854" t="s">
        <v>16640</v>
      </c>
      <c r="B8854" t="s">
        <v>41</v>
      </c>
      <c r="C8854" t="s">
        <v>42</v>
      </c>
      <c r="D8854">
        <v>4</v>
      </c>
      <c r="E8854">
        <v>0</v>
      </c>
      <c r="F8854" t="s">
        <v>11</v>
      </c>
      <c r="G8854" t="s">
        <v>16641</v>
      </c>
      <c r="H8854" t="s">
        <v>9560</v>
      </c>
    </row>
    <row r="8855" spans="1:8" x14ac:dyDescent="0.35">
      <c r="A8855" t="s">
        <v>16650</v>
      </c>
      <c r="B8855" t="s">
        <v>2769</v>
      </c>
      <c r="C8855" t="s">
        <v>2770</v>
      </c>
      <c r="D8855">
        <v>4</v>
      </c>
      <c r="E8855">
        <v>0</v>
      </c>
      <c r="F8855" t="s">
        <v>11</v>
      </c>
      <c r="G8855" t="s">
        <v>16651</v>
      </c>
      <c r="H8855" t="s">
        <v>1459</v>
      </c>
    </row>
    <row r="8856" spans="1:8" x14ac:dyDescent="0.35">
      <c r="A8856" t="s">
        <v>16699</v>
      </c>
      <c r="B8856" t="s">
        <v>1560</v>
      </c>
      <c r="C8856" t="s">
        <v>1561</v>
      </c>
      <c r="D8856">
        <v>4</v>
      </c>
      <c r="E8856">
        <v>3</v>
      </c>
      <c r="F8856" t="s">
        <v>11</v>
      </c>
      <c r="G8856" t="s">
        <v>16698</v>
      </c>
      <c r="H8856" t="s">
        <v>2332</v>
      </c>
    </row>
    <row r="8857" spans="1:8" x14ac:dyDescent="0.35">
      <c r="A8857" t="s">
        <v>16751</v>
      </c>
      <c r="B8857" t="s">
        <v>16752</v>
      </c>
      <c r="C8857" t="s">
        <v>16753</v>
      </c>
      <c r="D8857">
        <v>4</v>
      </c>
      <c r="E8857">
        <v>3</v>
      </c>
      <c r="F8857" t="s">
        <v>11</v>
      </c>
      <c r="G8857" t="s">
        <v>16746</v>
      </c>
      <c r="H8857" t="s">
        <v>14214</v>
      </c>
    </row>
    <row r="8858" spans="1:8" x14ac:dyDescent="0.35">
      <c r="A8858" t="s">
        <v>16781</v>
      </c>
      <c r="B8858" t="s">
        <v>2447</v>
      </c>
      <c r="C8858" t="s">
        <v>2448</v>
      </c>
      <c r="D8858">
        <v>4</v>
      </c>
      <c r="E8858">
        <v>1</v>
      </c>
      <c r="F8858" t="s">
        <v>11</v>
      </c>
      <c r="G8858" t="s">
        <v>16782</v>
      </c>
      <c r="H8858" t="s">
        <v>2450</v>
      </c>
    </row>
    <row r="8859" spans="1:8" x14ac:dyDescent="0.35">
      <c r="A8859" t="s">
        <v>16797</v>
      </c>
      <c r="B8859" t="s">
        <v>16798</v>
      </c>
      <c r="C8859" t="s">
        <v>16799</v>
      </c>
      <c r="D8859">
        <v>4</v>
      </c>
      <c r="E8859">
        <v>0</v>
      </c>
      <c r="F8859" t="s">
        <v>11</v>
      </c>
      <c r="G8859" t="s">
        <v>16800</v>
      </c>
      <c r="H8859" t="s">
        <v>481</v>
      </c>
    </row>
    <row r="8860" spans="1:8" x14ac:dyDescent="0.35">
      <c r="A8860" t="s">
        <v>16857</v>
      </c>
      <c r="B8860" t="s">
        <v>9911</v>
      </c>
      <c r="C8860" t="s">
        <v>9912</v>
      </c>
      <c r="D8860">
        <v>4</v>
      </c>
      <c r="E8860">
        <v>1</v>
      </c>
      <c r="F8860" t="s">
        <v>11</v>
      </c>
      <c r="G8860" t="s">
        <v>16858</v>
      </c>
      <c r="H8860" t="s">
        <v>251</v>
      </c>
    </row>
    <row r="8861" spans="1:8" x14ac:dyDescent="0.35">
      <c r="A8861" t="s">
        <v>16880</v>
      </c>
      <c r="B8861" t="s">
        <v>2819</v>
      </c>
      <c r="C8861" t="s">
        <v>2820</v>
      </c>
      <c r="D8861">
        <v>4</v>
      </c>
      <c r="E8861">
        <v>0</v>
      </c>
      <c r="F8861" t="s">
        <v>11</v>
      </c>
      <c r="G8861" t="s">
        <v>16881</v>
      </c>
      <c r="H8861" t="s">
        <v>1012</v>
      </c>
    </row>
    <row r="8862" spans="1:8" x14ac:dyDescent="0.35">
      <c r="A8862" t="s">
        <v>16885</v>
      </c>
      <c r="B8862" t="s">
        <v>840</v>
      </c>
      <c r="C8862" t="s">
        <v>841</v>
      </c>
      <c r="D8862">
        <v>4</v>
      </c>
      <c r="E8862">
        <v>2</v>
      </c>
      <c r="F8862" t="s">
        <v>11</v>
      </c>
      <c r="G8862" t="s">
        <v>16886</v>
      </c>
      <c r="H8862" t="s">
        <v>495</v>
      </c>
    </row>
    <row r="8863" spans="1:8" x14ac:dyDescent="0.35">
      <c r="A8863" t="s">
        <v>16909</v>
      </c>
      <c r="B8863" t="s">
        <v>877</v>
      </c>
      <c r="C8863" t="s">
        <v>878</v>
      </c>
      <c r="D8863">
        <v>4</v>
      </c>
      <c r="E8863">
        <v>2</v>
      </c>
      <c r="F8863" t="s">
        <v>11</v>
      </c>
      <c r="G8863" t="s">
        <v>16908</v>
      </c>
      <c r="H8863" t="s">
        <v>2156</v>
      </c>
    </row>
    <row r="8864" spans="1:8" x14ac:dyDescent="0.35">
      <c r="A8864" t="s">
        <v>16933</v>
      </c>
      <c r="B8864" t="s">
        <v>16934</v>
      </c>
      <c r="C8864" t="s">
        <v>16935</v>
      </c>
      <c r="D8864">
        <v>4</v>
      </c>
      <c r="E8864">
        <v>1</v>
      </c>
      <c r="F8864" t="s">
        <v>11</v>
      </c>
      <c r="G8864" t="s">
        <v>16936</v>
      </c>
      <c r="H8864" t="s">
        <v>2777</v>
      </c>
    </row>
    <row r="8865" spans="1:8" x14ac:dyDescent="0.35">
      <c r="A8865" t="s">
        <v>17042</v>
      </c>
      <c r="B8865" t="s">
        <v>3247</v>
      </c>
      <c r="C8865" t="s">
        <v>3248</v>
      </c>
      <c r="D8865">
        <v>4</v>
      </c>
      <c r="E8865">
        <v>4</v>
      </c>
      <c r="F8865" t="s">
        <v>11</v>
      </c>
      <c r="G8865" t="s">
        <v>17043</v>
      </c>
      <c r="H8865" t="s">
        <v>2863</v>
      </c>
    </row>
    <row r="8866" spans="1:8" x14ac:dyDescent="0.35">
      <c r="A8866" t="s">
        <v>17049</v>
      </c>
      <c r="B8866" t="s">
        <v>1104</v>
      </c>
      <c r="C8866" t="s">
        <v>1105</v>
      </c>
      <c r="D8866">
        <v>4</v>
      </c>
      <c r="E8866">
        <v>1</v>
      </c>
      <c r="F8866" t="s">
        <v>11</v>
      </c>
      <c r="G8866" t="s">
        <v>17050</v>
      </c>
      <c r="H8866" t="s">
        <v>429</v>
      </c>
    </row>
    <row r="8867" spans="1:8" x14ac:dyDescent="0.35">
      <c r="A8867" t="s">
        <v>17059</v>
      </c>
      <c r="B8867" t="s">
        <v>2599</v>
      </c>
      <c r="C8867" t="s">
        <v>2600</v>
      </c>
      <c r="D8867">
        <v>4</v>
      </c>
      <c r="E8867">
        <v>0</v>
      </c>
      <c r="F8867" t="s">
        <v>11</v>
      </c>
      <c r="G8867" t="s">
        <v>17060</v>
      </c>
      <c r="H8867" t="s">
        <v>2052</v>
      </c>
    </row>
    <row r="8868" spans="1:8" x14ac:dyDescent="0.35">
      <c r="A8868" t="s">
        <v>17091</v>
      </c>
      <c r="B8868" t="s">
        <v>8764</v>
      </c>
      <c r="C8868" t="s">
        <v>8765</v>
      </c>
      <c r="D8868">
        <v>4</v>
      </c>
      <c r="E8868">
        <v>3</v>
      </c>
      <c r="F8868" t="s">
        <v>11</v>
      </c>
      <c r="G8868" t="s">
        <v>17092</v>
      </c>
      <c r="H8868" t="s">
        <v>495</v>
      </c>
    </row>
    <row r="8869" spans="1:8" x14ac:dyDescent="0.35">
      <c r="A8869" t="s">
        <v>17124</v>
      </c>
      <c r="B8869" t="s">
        <v>17125</v>
      </c>
      <c r="C8869" t="s">
        <v>17126</v>
      </c>
      <c r="D8869">
        <v>4</v>
      </c>
      <c r="E8869">
        <v>1</v>
      </c>
      <c r="F8869" t="s">
        <v>11</v>
      </c>
      <c r="G8869" t="s">
        <v>17123</v>
      </c>
      <c r="H8869" t="s">
        <v>3973</v>
      </c>
    </row>
    <row r="8870" spans="1:8" x14ac:dyDescent="0.35">
      <c r="A8870" t="s">
        <v>17132</v>
      </c>
      <c r="B8870" t="s">
        <v>100</v>
      </c>
      <c r="C8870" t="s">
        <v>101</v>
      </c>
      <c r="D8870">
        <v>4</v>
      </c>
      <c r="E8870">
        <v>0</v>
      </c>
      <c r="F8870" t="s">
        <v>11</v>
      </c>
      <c r="G8870" t="s">
        <v>17133</v>
      </c>
      <c r="H8870" t="s">
        <v>495</v>
      </c>
    </row>
    <row r="8871" spans="1:8" x14ac:dyDescent="0.35">
      <c r="A8871" t="s">
        <v>17153</v>
      </c>
      <c r="B8871" t="s">
        <v>17154</v>
      </c>
      <c r="C8871" t="s">
        <v>17155</v>
      </c>
      <c r="D8871">
        <v>4</v>
      </c>
      <c r="E8871">
        <v>6</v>
      </c>
      <c r="F8871" t="s">
        <v>11</v>
      </c>
      <c r="G8871" t="s">
        <v>17156</v>
      </c>
      <c r="H8871" t="s">
        <v>2391</v>
      </c>
    </row>
    <row r="8872" spans="1:8" x14ac:dyDescent="0.35">
      <c r="A8872" t="s">
        <v>17157</v>
      </c>
      <c r="B8872" t="s">
        <v>3277</v>
      </c>
      <c r="C8872" t="s">
        <v>3278</v>
      </c>
      <c r="D8872">
        <v>4</v>
      </c>
      <c r="E8872">
        <v>1</v>
      </c>
      <c r="F8872" t="s">
        <v>11</v>
      </c>
      <c r="G8872" t="s">
        <v>17158</v>
      </c>
      <c r="H8872" t="s">
        <v>251</v>
      </c>
    </row>
    <row r="8873" spans="1:8" x14ac:dyDescent="0.35">
      <c r="A8873" t="s">
        <v>17250</v>
      </c>
      <c r="B8873" t="s">
        <v>17251</v>
      </c>
      <c r="C8873" t="s">
        <v>17252</v>
      </c>
      <c r="D8873">
        <v>4</v>
      </c>
      <c r="E8873">
        <v>0</v>
      </c>
      <c r="F8873" t="s">
        <v>11</v>
      </c>
      <c r="G8873" t="s">
        <v>17253</v>
      </c>
      <c r="H8873" t="s">
        <v>73</v>
      </c>
    </row>
    <row r="8874" spans="1:8" x14ac:dyDescent="0.35">
      <c r="A8874" t="s">
        <v>17291</v>
      </c>
      <c r="B8874" t="s">
        <v>6301</v>
      </c>
      <c r="C8874" t="s">
        <v>6302</v>
      </c>
      <c r="D8874">
        <v>4</v>
      </c>
      <c r="E8874">
        <v>0</v>
      </c>
      <c r="F8874" t="s">
        <v>11</v>
      </c>
      <c r="G8874" t="s">
        <v>17290</v>
      </c>
      <c r="H8874" t="s">
        <v>4102</v>
      </c>
    </row>
    <row r="8875" spans="1:8" x14ac:dyDescent="0.35">
      <c r="A8875" t="s">
        <v>17306</v>
      </c>
      <c r="B8875" t="s">
        <v>2994</v>
      </c>
      <c r="C8875" t="s">
        <v>2995</v>
      </c>
      <c r="D8875">
        <v>4</v>
      </c>
      <c r="E8875">
        <v>0</v>
      </c>
      <c r="F8875" t="s">
        <v>11</v>
      </c>
      <c r="G8875" t="s">
        <v>17307</v>
      </c>
      <c r="H8875" t="s">
        <v>7810</v>
      </c>
    </row>
    <row r="8876" spans="1:8" x14ac:dyDescent="0.35">
      <c r="A8876" t="s">
        <v>17314</v>
      </c>
      <c r="B8876" t="s">
        <v>2402</v>
      </c>
      <c r="C8876" t="s">
        <v>2403</v>
      </c>
      <c r="D8876">
        <v>4</v>
      </c>
      <c r="E8876">
        <v>0</v>
      </c>
      <c r="F8876" t="s">
        <v>11</v>
      </c>
      <c r="G8876" t="s">
        <v>17315</v>
      </c>
      <c r="H8876" t="s">
        <v>18</v>
      </c>
    </row>
    <row r="8877" spans="1:8" x14ac:dyDescent="0.35">
      <c r="A8877" t="s">
        <v>17326</v>
      </c>
      <c r="B8877" t="s">
        <v>824</v>
      </c>
      <c r="C8877" t="s">
        <v>823</v>
      </c>
      <c r="D8877">
        <v>4</v>
      </c>
      <c r="E8877">
        <v>0</v>
      </c>
      <c r="F8877" t="s">
        <v>11</v>
      </c>
      <c r="G8877" t="s">
        <v>17327</v>
      </c>
      <c r="H8877" t="s">
        <v>1601</v>
      </c>
    </row>
    <row r="8878" spans="1:8" x14ac:dyDescent="0.35">
      <c r="A8878" t="s">
        <v>17328</v>
      </c>
      <c r="B8878" t="s">
        <v>17329</v>
      </c>
      <c r="C8878" t="s">
        <v>17330</v>
      </c>
      <c r="D8878">
        <v>4</v>
      </c>
      <c r="E8878">
        <v>0</v>
      </c>
      <c r="F8878" t="s">
        <v>11</v>
      </c>
      <c r="G8878" t="s">
        <v>17331</v>
      </c>
      <c r="H8878" t="s">
        <v>355</v>
      </c>
    </row>
    <row r="8879" spans="1:8" x14ac:dyDescent="0.35">
      <c r="A8879" t="s">
        <v>17332</v>
      </c>
      <c r="B8879" t="s">
        <v>4424</v>
      </c>
      <c r="C8879" t="s">
        <v>4425</v>
      </c>
      <c r="D8879">
        <v>4</v>
      </c>
      <c r="E8879">
        <v>1</v>
      </c>
      <c r="F8879" t="s">
        <v>11</v>
      </c>
      <c r="G8879" t="s">
        <v>17333</v>
      </c>
      <c r="H8879" t="s">
        <v>222</v>
      </c>
    </row>
    <row r="8880" spans="1:8" x14ac:dyDescent="0.35">
      <c r="A8880" t="s">
        <v>17336</v>
      </c>
      <c r="B8880" t="s">
        <v>3098</v>
      </c>
      <c r="C8880" t="s">
        <v>3099</v>
      </c>
      <c r="D8880">
        <v>4</v>
      </c>
      <c r="E8880">
        <v>0</v>
      </c>
      <c r="F8880" t="s">
        <v>11</v>
      </c>
      <c r="G8880" t="s">
        <v>17337</v>
      </c>
      <c r="H8880" t="s">
        <v>419</v>
      </c>
    </row>
    <row r="8881" spans="1:8" x14ac:dyDescent="0.35">
      <c r="A8881" t="s">
        <v>17380</v>
      </c>
      <c r="B8881" t="s">
        <v>2824</v>
      </c>
      <c r="C8881" t="s">
        <v>2825</v>
      </c>
      <c r="D8881">
        <v>4</v>
      </c>
      <c r="E8881">
        <v>2</v>
      </c>
      <c r="F8881" t="s">
        <v>11</v>
      </c>
      <c r="G8881" t="s">
        <v>17381</v>
      </c>
      <c r="H8881" t="s">
        <v>17382</v>
      </c>
    </row>
    <row r="8882" spans="1:8" x14ac:dyDescent="0.35">
      <c r="A8882" t="s">
        <v>17390</v>
      </c>
      <c r="B8882" t="s">
        <v>95</v>
      </c>
      <c r="C8882" t="s">
        <v>96</v>
      </c>
      <c r="D8882">
        <v>4</v>
      </c>
      <c r="E8882">
        <v>3</v>
      </c>
      <c r="F8882" t="s">
        <v>11</v>
      </c>
      <c r="G8882" t="s">
        <v>17391</v>
      </c>
      <c r="H8882" t="s">
        <v>18</v>
      </c>
    </row>
    <row r="8883" spans="1:8" x14ac:dyDescent="0.35">
      <c r="A8883" t="s">
        <v>17402</v>
      </c>
      <c r="B8883" t="s">
        <v>17403</v>
      </c>
      <c r="C8883" t="s">
        <v>17404</v>
      </c>
      <c r="D8883">
        <v>4</v>
      </c>
      <c r="E8883">
        <v>3</v>
      </c>
      <c r="F8883" t="s">
        <v>11</v>
      </c>
      <c r="G8883" t="s">
        <v>17405</v>
      </c>
      <c r="H8883" t="s">
        <v>53</v>
      </c>
    </row>
    <row r="8884" spans="1:8" x14ac:dyDescent="0.35">
      <c r="A8884" t="s">
        <v>17450</v>
      </c>
      <c r="B8884" t="s">
        <v>2452</v>
      </c>
      <c r="C8884" t="s">
        <v>2453</v>
      </c>
      <c r="D8884">
        <v>4</v>
      </c>
      <c r="E8884">
        <v>0</v>
      </c>
      <c r="F8884" t="s">
        <v>11</v>
      </c>
      <c r="G8884" t="s">
        <v>17451</v>
      </c>
      <c r="H8884" t="s">
        <v>17452</v>
      </c>
    </row>
    <row r="8885" spans="1:8" x14ac:dyDescent="0.35">
      <c r="A8885" t="s">
        <v>17455</v>
      </c>
      <c r="B8885" t="s">
        <v>662</v>
      </c>
      <c r="C8885" t="s">
        <v>663</v>
      </c>
      <c r="D8885">
        <v>4</v>
      </c>
      <c r="E8885">
        <v>2</v>
      </c>
      <c r="F8885" t="s">
        <v>11</v>
      </c>
      <c r="G8885" t="s">
        <v>17456</v>
      </c>
      <c r="H8885" t="s">
        <v>13</v>
      </c>
    </row>
    <row r="8886" spans="1:8" x14ac:dyDescent="0.35">
      <c r="A8886" t="s">
        <v>17483</v>
      </c>
      <c r="B8886" t="s">
        <v>6343</v>
      </c>
      <c r="C8886" t="s">
        <v>6344</v>
      </c>
      <c r="D8886">
        <v>4</v>
      </c>
      <c r="E8886">
        <v>0</v>
      </c>
      <c r="F8886" t="s">
        <v>11</v>
      </c>
      <c r="G8886" t="s">
        <v>17484</v>
      </c>
      <c r="H8886" t="s">
        <v>1530</v>
      </c>
    </row>
    <row r="8887" spans="1:8" x14ac:dyDescent="0.35">
      <c r="A8887" t="s">
        <v>17527</v>
      </c>
      <c r="B8887" t="s">
        <v>17528</v>
      </c>
      <c r="C8887" t="s">
        <v>17529</v>
      </c>
      <c r="D8887">
        <v>4</v>
      </c>
      <c r="E8887">
        <v>1</v>
      </c>
      <c r="F8887" t="s">
        <v>11</v>
      </c>
      <c r="G8887" t="s">
        <v>17530</v>
      </c>
      <c r="H8887" t="s">
        <v>2225</v>
      </c>
    </row>
    <row r="8888" spans="1:8" x14ac:dyDescent="0.35">
      <c r="A8888" t="s">
        <v>17535</v>
      </c>
      <c r="B8888" t="s">
        <v>17536</v>
      </c>
      <c r="C8888" t="s">
        <v>17537</v>
      </c>
      <c r="D8888">
        <v>4</v>
      </c>
      <c r="E8888">
        <v>1</v>
      </c>
      <c r="F8888" t="s">
        <v>11</v>
      </c>
      <c r="G8888" t="s">
        <v>17538</v>
      </c>
      <c r="H8888" t="s">
        <v>362</v>
      </c>
    </row>
    <row r="8889" spans="1:8" x14ac:dyDescent="0.35">
      <c r="A8889" t="s">
        <v>17563</v>
      </c>
      <c r="B8889" t="s">
        <v>6301</v>
      </c>
      <c r="C8889" t="s">
        <v>6302</v>
      </c>
      <c r="D8889">
        <v>4</v>
      </c>
      <c r="E8889">
        <v>1</v>
      </c>
      <c r="F8889" t="s">
        <v>11</v>
      </c>
      <c r="G8889" t="s">
        <v>17564</v>
      </c>
      <c r="H8889" t="s">
        <v>68</v>
      </c>
    </row>
    <row r="8890" spans="1:8" x14ac:dyDescent="0.35">
      <c r="A8890" t="s">
        <v>17565</v>
      </c>
      <c r="B8890" t="s">
        <v>3570</v>
      </c>
      <c r="C8890" t="s">
        <v>3571</v>
      </c>
      <c r="D8890">
        <v>4</v>
      </c>
      <c r="E8890">
        <v>0</v>
      </c>
      <c r="F8890" t="s">
        <v>11</v>
      </c>
      <c r="G8890" t="s">
        <v>17564</v>
      </c>
      <c r="H8890" t="s">
        <v>1122</v>
      </c>
    </row>
    <row r="8891" spans="1:8" x14ac:dyDescent="0.35">
      <c r="A8891" t="s">
        <v>17722</v>
      </c>
      <c r="B8891" t="s">
        <v>15850</v>
      </c>
      <c r="C8891" t="s">
        <v>15851</v>
      </c>
      <c r="D8891">
        <v>4</v>
      </c>
      <c r="E8891">
        <v>1</v>
      </c>
      <c r="F8891" t="s">
        <v>11</v>
      </c>
      <c r="G8891" t="s">
        <v>17723</v>
      </c>
      <c r="H8891" t="s">
        <v>17724</v>
      </c>
    </row>
    <row r="8892" spans="1:8" x14ac:dyDescent="0.35">
      <c r="A8892" t="s">
        <v>17851</v>
      </c>
      <c r="B8892" t="s">
        <v>17852</v>
      </c>
      <c r="C8892" t="s">
        <v>17853</v>
      </c>
      <c r="D8892">
        <v>4</v>
      </c>
      <c r="E8892">
        <v>0</v>
      </c>
      <c r="F8892" t="s">
        <v>11</v>
      </c>
      <c r="G8892" t="s">
        <v>17854</v>
      </c>
      <c r="H8892" t="s">
        <v>826</v>
      </c>
    </row>
    <row r="8893" spans="1:8" x14ac:dyDescent="0.35">
      <c r="A8893" t="s">
        <v>17922</v>
      </c>
      <c r="B8893" t="s">
        <v>2872</v>
      </c>
      <c r="C8893" t="s">
        <v>2873</v>
      </c>
      <c r="D8893">
        <v>4</v>
      </c>
      <c r="E8893">
        <v>0</v>
      </c>
      <c r="F8893" t="s">
        <v>11</v>
      </c>
      <c r="G8893" t="s">
        <v>17923</v>
      </c>
      <c r="H8893" t="s">
        <v>304</v>
      </c>
    </row>
    <row r="8894" spans="1:8" x14ac:dyDescent="0.35">
      <c r="A8894" t="s">
        <v>17963</v>
      </c>
      <c r="B8894" t="s">
        <v>17964</v>
      </c>
      <c r="C8894" t="s">
        <v>17965</v>
      </c>
      <c r="D8894">
        <v>4</v>
      </c>
      <c r="E8894">
        <v>6</v>
      </c>
      <c r="F8894" t="s">
        <v>11</v>
      </c>
      <c r="G8894" t="s">
        <v>17966</v>
      </c>
      <c r="H8894" t="s">
        <v>17967</v>
      </c>
    </row>
    <row r="8895" spans="1:8" x14ac:dyDescent="0.35">
      <c r="A8895" t="s">
        <v>17982</v>
      </c>
      <c r="B8895" t="s">
        <v>1936</v>
      </c>
      <c r="C8895" t="s">
        <v>1937</v>
      </c>
      <c r="D8895">
        <v>4</v>
      </c>
      <c r="E8895">
        <v>3</v>
      </c>
      <c r="F8895" t="s">
        <v>11</v>
      </c>
      <c r="G8895" t="s">
        <v>17983</v>
      </c>
      <c r="H8895" t="s">
        <v>17984</v>
      </c>
    </row>
    <row r="8896" spans="1:8" x14ac:dyDescent="0.35">
      <c r="A8896" t="s">
        <v>17993</v>
      </c>
      <c r="B8896" t="s">
        <v>10056</v>
      </c>
      <c r="C8896" t="s">
        <v>10057</v>
      </c>
      <c r="D8896">
        <v>4</v>
      </c>
      <c r="E8896">
        <v>3</v>
      </c>
      <c r="F8896" t="s">
        <v>11</v>
      </c>
      <c r="G8896" t="s">
        <v>17994</v>
      </c>
      <c r="H8896" t="s">
        <v>304</v>
      </c>
    </row>
    <row r="8897" spans="1:8" x14ac:dyDescent="0.35">
      <c r="A8897" t="s">
        <v>18031</v>
      </c>
      <c r="B8897" t="s">
        <v>1535</v>
      </c>
      <c r="C8897" t="s">
        <v>1536</v>
      </c>
      <c r="D8897">
        <v>4</v>
      </c>
      <c r="E8897">
        <v>1</v>
      </c>
      <c r="F8897" t="s">
        <v>11</v>
      </c>
      <c r="G8897" t="s">
        <v>18032</v>
      </c>
      <c r="H8897" t="s">
        <v>18033</v>
      </c>
    </row>
    <row r="8898" spans="1:8" x14ac:dyDescent="0.35">
      <c r="A8898" t="s">
        <v>18130</v>
      </c>
      <c r="B8898" t="s">
        <v>640</v>
      </c>
      <c r="C8898" t="s">
        <v>641</v>
      </c>
      <c r="D8898">
        <v>4</v>
      </c>
      <c r="E8898">
        <v>1</v>
      </c>
      <c r="F8898" t="s">
        <v>11</v>
      </c>
      <c r="G8898" t="s">
        <v>18131</v>
      </c>
      <c r="H8898" t="s">
        <v>18</v>
      </c>
    </row>
    <row r="8899" spans="1:8" x14ac:dyDescent="0.35">
      <c r="A8899" t="s">
        <v>18156</v>
      </c>
      <c r="B8899" t="s">
        <v>436</v>
      </c>
      <c r="C8899" t="s">
        <v>437</v>
      </c>
      <c r="D8899">
        <v>4</v>
      </c>
      <c r="E8899">
        <v>3</v>
      </c>
      <c r="F8899" t="s">
        <v>11</v>
      </c>
      <c r="G8899" t="s">
        <v>18157</v>
      </c>
      <c r="H8899" t="s">
        <v>2464</v>
      </c>
    </row>
    <row r="8900" spans="1:8" x14ac:dyDescent="0.35">
      <c r="A8900" t="s">
        <v>18159</v>
      </c>
      <c r="B8900" t="s">
        <v>15507</v>
      </c>
      <c r="C8900" t="s">
        <v>15508</v>
      </c>
      <c r="D8900">
        <v>4</v>
      </c>
      <c r="E8900">
        <v>0</v>
      </c>
      <c r="F8900" t="s">
        <v>11</v>
      </c>
      <c r="G8900" t="s">
        <v>18160</v>
      </c>
      <c r="H8900" t="s">
        <v>1473</v>
      </c>
    </row>
    <row r="8901" spans="1:8" x14ac:dyDescent="0.35">
      <c r="A8901" t="s">
        <v>18171</v>
      </c>
      <c r="B8901" t="s">
        <v>18172</v>
      </c>
      <c r="C8901" t="s">
        <v>18173</v>
      </c>
      <c r="D8901">
        <v>4</v>
      </c>
      <c r="E8901">
        <v>1</v>
      </c>
      <c r="F8901" t="s">
        <v>11</v>
      </c>
      <c r="G8901" t="s">
        <v>18174</v>
      </c>
      <c r="H8901" t="s">
        <v>78</v>
      </c>
    </row>
    <row r="8902" spans="1:8" x14ac:dyDescent="0.35">
      <c r="A8902" t="s">
        <v>18207</v>
      </c>
      <c r="B8902" t="s">
        <v>5270</v>
      </c>
      <c r="C8902" t="s">
        <v>5269</v>
      </c>
      <c r="D8902">
        <v>4</v>
      </c>
      <c r="E8902">
        <v>1</v>
      </c>
      <c r="F8902" t="s">
        <v>11</v>
      </c>
      <c r="G8902" t="s">
        <v>18208</v>
      </c>
      <c r="H8902" t="s">
        <v>180</v>
      </c>
    </row>
    <row r="8903" spans="1:8" x14ac:dyDescent="0.35">
      <c r="A8903" t="s">
        <v>18334</v>
      </c>
      <c r="B8903" t="s">
        <v>10163</v>
      </c>
      <c r="C8903" t="s">
        <v>10164</v>
      </c>
      <c r="D8903">
        <v>4</v>
      </c>
      <c r="E8903">
        <v>1</v>
      </c>
      <c r="F8903" t="s">
        <v>11</v>
      </c>
      <c r="G8903" t="s">
        <v>18335</v>
      </c>
      <c r="H8903" t="s">
        <v>1072</v>
      </c>
    </row>
    <row r="8904" spans="1:8" x14ac:dyDescent="0.35">
      <c r="A8904" t="s">
        <v>18374</v>
      </c>
      <c r="B8904" t="s">
        <v>1966</v>
      </c>
      <c r="C8904" t="s">
        <v>1967</v>
      </c>
      <c r="D8904">
        <v>4</v>
      </c>
      <c r="E8904">
        <v>0</v>
      </c>
      <c r="F8904" t="s">
        <v>11</v>
      </c>
      <c r="G8904" t="s">
        <v>18375</v>
      </c>
      <c r="H8904" t="s">
        <v>3712</v>
      </c>
    </row>
    <row r="8905" spans="1:8" x14ac:dyDescent="0.35">
      <c r="A8905" t="s">
        <v>18408</v>
      </c>
      <c r="B8905" t="s">
        <v>18409</v>
      </c>
      <c r="C8905" t="s">
        <v>18410</v>
      </c>
      <c r="D8905">
        <v>4</v>
      </c>
      <c r="E8905">
        <v>2</v>
      </c>
      <c r="F8905" t="s">
        <v>11</v>
      </c>
      <c r="G8905" t="s">
        <v>18411</v>
      </c>
      <c r="H8905" t="s">
        <v>805</v>
      </c>
    </row>
    <row r="8906" spans="1:8" x14ac:dyDescent="0.35">
      <c r="A8906" t="s">
        <v>18412</v>
      </c>
      <c r="B8906" t="s">
        <v>2610</v>
      </c>
      <c r="C8906" t="s">
        <v>2611</v>
      </c>
      <c r="D8906">
        <v>4</v>
      </c>
      <c r="E8906">
        <v>1</v>
      </c>
      <c r="F8906" t="s">
        <v>11</v>
      </c>
      <c r="G8906" t="s">
        <v>18413</v>
      </c>
      <c r="H8906" t="s">
        <v>633</v>
      </c>
    </row>
    <row r="8907" spans="1:8" x14ac:dyDescent="0.35">
      <c r="A8907" t="s">
        <v>18427</v>
      </c>
      <c r="B8907" t="s">
        <v>13956</v>
      </c>
      <c r="C8907" t="s">
        <v>13957</v>
      </c>
      <c r="D8907">
        <v>4</v>
      </c>
      <c r="E8907">
        <v>0</v>
      </c>
      <c r="F8907" t="s">
        <v>11</v>
      </c>
      <c r="G8907" t="s">
        <v>18428</v>
      </c>
      <c r="H8907" t="s">
        <v>2702</v>
      </c>
    </row>
    <row r="8908" spans="1:8" x14ac:dyDescent="0.35">
      <c r="A8908" t="s">
        <v>18446</v>
      </c>
      <c r="B8908" t="s">
        <v>1006</v>
      </c>
      <c r="C8908" t="s">
        <v>1007</v>
      </c>
      <c r="D8908">
        <v>4</v>
      </c>
      <c r="E8908">
        <v>2</v>
      </c>
      <c r="F8908" t="s">
        <v>11</v>
      </c>
      <c r="G8908" t="s">
        <v>18447</v>
      </c>
      <c r="H8908" t="s">
        <v>1791</v>
      </c>
    </row>
    <row r="8909" spans="1:8" x14ac:dyDescent="0.35">
      <c r="A8909" t="s">
        <v>18494</v>
      </c>
      <c r="B8909" t="s">
        <v>352</v>
      </c>
      <c r="C8909" t="s">
        <v>353</v>
      </c>
      <c r="D8909">
        <v>4</v>
      </c>
      <c r="E8909">
        <v>1</v>
      </c>
      <c r="F8909" t="s">
        <v>11</v>
      </c>
      <c r="G8909" t="s">
        <v>18495</v>
      </c>
      <c r="H8909" t="s">
        <v>712</v>
      </c>
    </row>
    <row r="8910" spans="1:8" x14ac:dyDescent="0.35">
      <c r="A8910" t="s">
        <v>18515</v>
      </c>
      <c r="B8910" t="s">
        <v>856</v>
      </c>
      <c r="C8910" t="s">
        <v>857</v>
      </c>
      <c r="D8910">
        <v>4</v>
      </c>
      <c r="E8910">
        <v>1</v>
      </c>
      <c r="F8910" t="s">
        <v>11</v>
      </c>
      <c r="G8910" t="s">
        <v>18516</v>
      </c>
      <c r="H8910" t="s">
        <v>656</v>
      </c>
    </row>
    <row r="8911" spans="1:8" x14ac:dyDescent="0.35">
      <c r="A8911" t="s">
        <v>18531</v>
      </c>
      <c r="B8911" t="s">
        <v>18532</v>
      </c>
      <c r="C8911" t="s">
        <v>18533</v>
      </c>
      <c r="D8911">
        <v>4</v>
      </c>
      <c r="E8911">
        <v>1</v>
      </c>
      <c r="F8911" t="s">
        <v>11</v>
      </c>
      <c r="G8911" t="s">
        <v>18534</v>
      </c>
      <c r="H8911" t="s">
        <v>304</v>
      </c>
    </row>
    <row r="8912" spans="1:8" x14ac:dyDescent="0.35">
      <c r="A8912" t="s">
        <v>18554</v>
      </c>
      <c r="B8912" t="s">
        <v>714</v>
      </c>
      <c r="C8912" t="s">
        <v>715</v>
      </c>
      <c r="D8912">
        <v>4</v>
      </c>
      <c r="E8912">
        <v>1</v>
      </c>
      <c r="F8912" t="s">
        <v>11</v>
      </c>
      <c r="G8912" t="s">
        <v>18553</v>
      </c>
      <c r="H8912" t="s">
        <v>2052</v>
      </c>
    </row>
    <row r="8913" spans="1:8" x14ac:dyDescent="0.35">
      <c r="A8913" t="s">
        <v>18586</v>
      </c>
      <c r="B8913" t="s">
        <v>6448</v>
      </c>
      <c r="C8913" t="s">
        <v>6449</v>
      </c>
      <c r="D8913">
        <v>4</v>
      </c>
      <c r="E8913">
        <v>6</v>
      </c>
      <c r="F8913" t="s">
        <v>11</v>
      </c>
      <c r="G8913" t="s">
        <v>18587</v>
      </c>
      <c r="H8913" t="s">
        <v>180</v>
      </c>
    </row>
    <row r="8914" spans="1:8" x14ac:dyDescent="0.35">
      <c r="A8914" t="s">
        <v>18602</v>
      </c>
      <c r="B8914" t="s">
        <v>18603</v>
      </c>
      <c r="C8914" t="s">
        <v>18604</v>
      </c>
      <c r="D8914">
        <v>4</v>
      </c>
      <c r="E8914">
        <v>1</v>
      </c>
      <c r="F8914" t="s">
        <v>11</v>
      </c>
      <c r="G8914" t="s">
        <v>18605</v>
      </c>
      <c r="H8914" t="s">
        <v>1435</v>
      </c>
    </row>
    <row r="8915" spans="1:8" x14ac:dyDescent="0.35">
      <c r="A8915" t="s">
        <v>18631</v>
      </c>
      <c r="B8915" t="s">
        <v>12231</v>
      </c>
      <c r="C8915" t="s">
        <v>12232</v>
      </c>
      <c r="D8915">
        <v>4</v>
      </c>
      <c r="E8915">
        <v>5</v>
      </c>
      <c r="F8915" t="s">
        <v>11</v>
      </c>
      <c r="G8915" t="s">
        <v>18632</v>
      </c>
      <c r="H8915" t="s">
        <v>2997</v>
      </c>
    </row>
    <row r="8916" spans="1:8" x14ac:dyDescent="0.35">
      <c r="A8916" t="s">
        <v>18649</v>
      </c>
      <c r="B8916" t="s">
        <v>705</v>
      </c>
      <c r="C8916" t="s">
        <v>706</v>
      </c>
      <c r="D8916">
        <v>4</v>
      </c>
      <c r="E8916">
        <v>3</v>
      </c>
      <c r="F8916" t="s">
        <v>11</v>
      </c>
      <c r="G8916" t="s">
        <v>18650</v>
      </c>
      <c r="H8916" t="s">
        <v>457</v>
      </c>
    </row>
    <row r="8917" spans="1:8" x14ac:dyDescent="0.35">
      <c r="A8917" t="s">
        <v>18675</v>
      </c>
      <c r="B8917" t="s">
        <v>2516</v>
      </c>
      <c r="C8917" t="s">
        <v>2517</v>
      </c>
      <c r="D8917">
        <v>4</v>
      </c>
      <c r="E8917">
        <v>0</v>
      </c>
      <c r="F8917" t="s">
        <v>11</v>
      </c>
      <c r="G8917" t="s">
        <v>18676</v>
      </c>
      <c r="H8917" t="s">
        <v>236</v>
      </c>
    </row>
    <row r="8918" spans="1:8" x14ac:dyDescent="0.35">
      <c r="A8918" t="s">
        <v>18741</v>
      </c>
      <c r="B8918" t="s">
        <v>1881</v>
      </c>
      <c r="C8918" t="s">
        <v>1882</v>
      </c>
      <c r="D8918">
        <v>4</v>
      </c>
      <c r="E8918">
        <v>1</v>
      </c>
      <c r="F8918" t="s">
        <v>11</v>
      </c>
      <c r="G8918" t="s">
        <v>18742</v>
      </c>
      <c r="H8918" t="s">
        <v>10405</v>
      </c>
    </row>
    <row r="8919" spans="1:8" x14ac:dyDescent="0.35">
      <c r="A8919" t="s">
        <v>18754</v>
      </c>
      <c r="B8919" t="s">
        <v>824</v>
      </c>
      <c r="C8919" t="s">
        <v>823</v>
      </c>
      <c r="D8919">
        <v>4</v>
      </c>
      <c r="E8919">
        <v>0</v>
      </c>
      <c r="F8919" t="s">
        <v>11</v>
      </c>
      <c r="G8919" t="s">
        <v>18755</v>
      </c>
      <c r="H8919" t="s">
        <v>1530</v>
      </c>
    </row>
    <row r="8920" spans="1:8" x14ac:dyDescent="0.35">
      <c r="A8920" t="s">
        <v>18823</v>
      </c>
      <c r="B8920" t="s">
        <v>569</v>
      </c>
      <c r="C8920" t="s">
        <v>570</v>
      </c>
      <c r="D8920">
        <v>4</v>
      </c>
      <c r="E8920">
        <v>1</v>
      </c>
      <c r="F8920" t="s">
        <v>11</v>
      </c>
      <c r="G8920" t="s">
        <v>18824</v>
      </c>
      <c r="H8920" t="s">
        <v>106</v>
      </c>
    </row>
    <row r="8921" spans="1:8" x14ac:dyDescent="0.35">
      <c r="A8921" t="s">
        <v>18873</v>
      </c>
      <c r="B8921" t="s">
        <v>5870</v>
      </c>
      <c r="C8921" t="s">
        <v>5869</v>
      </c>
      <c r="D8921">
        <v>4</v>
      </c>
      <c r="E8921">
        <v>0</v>
      </c>
      <c r="F8921" t="s">
        <v>11</v>
      </c>
      <c r="G8921" t="s">
        <v>18874</v>
      </c>
      <c r="H8921" t="s">
        <v>1055</v>
      </c>
    </row>
    <row r="8922" spans="1:8" x14ac:dyDescent="0.35">
      <c r="A8922" t="s">
        <v>18875</v>
      </c>
      <c r="B8922" t="s">
        <v>75</v>
      </c>
      <c r="C8922" t="s">
        <v>76</v>
      </c>
      <c r="D8922">
        <v>4</v>
      </c>
      <c r="E8922">
        <v>1</v>
      </c>
      <c r="F8922" t="s">
        <v>11</v>
      </c>
      <c r="G8922" t="s">
        <v>18876</v>
      </c>
      <c r="H8922" t="s">
        <v>13</v>
      </c>
    </row>
    <row r="8923" spans="1:8" x14ac:dyDescent="0.35">
      <c r="A8923" t="s">
        <v>18900</v>
      </c>
      <c r="B8923" t="s">
        <v>16752</v>
      </c>
      <c r="C8923" t="s">
        <v>16753</v>
      </c>
      <c r="D8923">
        <v>4</v>
      </c>
      <c r="E8923">
        <v>1</v>
      </c>
      <c r="F8923" t="s">
        <v>11</v>
      </c>
      <c r="G8923" t="s">
        <v>18901</v>
      </c>
      <c r="H8923" t="s">
        <v>13</v>
      </c>
    </row>
    <row r="8924" spans="1:8" x14ac:dyDescent="0.35">
      <c r="A8924" t="s">
        <v>18930</v>
      </c>
      <c r="B8924" t="s">
        <v>2123</v>
      </c>
      <c r="C8924" t="s">
        <v>2124</v>
      </c>
      <c r="D8924">
        <v>4</v>
      </c>
      <c r="E8924">
        <v>1</v>
      </c>
      <c r="F8924" t="s">
        <v>11</v>
      </c>
      <c r="G8924" t="s">
        <v>18931</v>
      </c>
      <c r="H8924" t="s">
        <v>2391</v>
      </c>
    </row>
    <row r="8925" spans="1:8" x14ac:dyDescent="0.35">
      <c r="A8925" t="s">
        <v>18974</v>
      </c>
      <c r="B8925" t="s">
        <v>18975</v>
      </c>
      <c r="C8925" t="s">
        <v>18976</v>
      </c>
      <c r="D8925">
        <v>4</v>
      </c>
      <c r="E8925">
        <v>3</v>
      </c>
      <c r="F8925" t="s">
        <v>11</v>
      </c>
      <c r="G8925" t="s">
        <v>18977</v>
      </c>
      <c r="H8925" t="s">
        <v>171</v>
      </c>
    </row>
    <row r="8926" spans="1:8" x14ac:dyDescent="0.35">
      <c r="A8926" t="s">
        <v>18978</v>
      </c>
      <c r="B8926" t="s">
        <v>758</v>
      </c>
      <c r="C8926" t="s">
        <v>759</v>
      </c>
      <c r="D8926">
        <v>4</v>
      </c>
      <c r="E8926">
        <v>0</v>
      </c>
      <c r="F8926" t="s">
        <v>11</v>
      </c>
      <c r="G8926" t="s">
        <v>18979</v>
      </c>
      <c r="H8926" t="s">
        <v>18980</v>
      </c>
    </row>
    <row r="8927" spans="1:8" x14ac:dyDescent="0.35">
      <c r="A8927" t="s">
        <v>19027</v>
      </c>
      <c r="B8927" t="s">
        <v>7880</v>
      </c>
      <c r="C8927" t="s">
        <v>7881</v>
      </c>
      <c r="D8927">
        <v>4</v>
      </c>
      <c r="E8927">
        <v>0</v>
      </c>
      <c r="F8927" t="s">
        <v>11</v>
      </c>
      <c r="G8927" t="s">
        <v>19028</v>
      </c>
      <c r="H8927" t="s">
        <v>103</v>
      </c>
    </row>
    <row r="8928" spans="1:8" x14ac:dyDescent="0.35">
      <c r="A8928" t="s">
        <v>19096</v>
      </c>
      <c r="B8928" t="s">
        <v>390</v>
      </c>
      <c r="C8928" t="s">
        <v>389</v>
      </c>
      <c r="D8928">
        <v>4</v>
      </c>
      <c r="E8928">
        <v>0</v>
      </c>
      <c r="F8928" t="s">
        <v>11</v>
      </c>
      <c r="G8928" t="s">
        <v>19097</v>
      </c>
      <c r="H8928" t="s">
        <v>969</v>
      </c>
    </row>
    <row r="8929" spans="1:8" x14ac:dyDescent="0.35">
      <c r="A8929" t="s">
        <v>19191</v>
      </c>
      <c r="B8929" t="s">
        <v>17689</v>
      </c>
      <c r="C8929" t="s">
        <v>17690</v>
      </c>
      <c r="D8929">
        <v>4</v>
      </c>
      <c r="E8929">
        <v>0</v>
      </c>
      <c r="F8929" t="s">
        <v>11</v>
      </c>
      <c r="G8929" t="s">
        <v>19192</v>
      </c>
      <c r="H8929" t="s">
        <v>2687</v>
      </c>
    </row>
    <row r="8930" spans="1:8" x14ac:dyDescent="0.35">
      <c r="A8930" t="s">
        <v>19212</v>
      </c>
      <c r="B8930" t="s">
        <v>9762</v>
      </c>
      <c r="C8930" t="s">
        <v>9763</v>
      </c>
      <c r="D8930">
        <v>4</v>
      </c>
      <c r="E8930">
        <v>0</v>
      </c>
      <c r="F8930" t="s">
        <v>11</v>
      </c>
      <c r="G8930" t="s">
        <v>19211</v>
      </c>
      <c r="H8930" t="s">
        <v>2332</v>
      </c>
    </row>
    <row r="8931" spans="1:8" x14ac:dyDescent="0.35">
      <c r="A8931" t="s">
        <v>19217</v>
      </c>
      <c r="B8931" t="s">
        <v>19218</v>
      </c>
      <c r="C8931" t="s">
        <v>19219</v>
      </c>
      <c r="D8931">
        <v>4</v>
      </c>
      <c r="E8931">
        <v>0</v>
      </c>
      <c r="F8931" t="s">
        <v>11</v>
      </c>
      <c r="G8931" t="s">
        <v>19220</v>
      </c>
      <c r="H8931" t="s">
        <v>1077</v>
      </c>
    </row>
    <row r="8932" spans="1:8" x14ac:dyDescent="0.35">
      <c r="A8932" t="s">
        <v>19296</v>
      </c>
      <c r="B8932" t="s">
        <v>19297</v>
      </c>
      <c r="C8932" t="s">
        <v>19298</v>
      </c>
      <c r="D8932">
        <v>4</v>
      </c>
      <c r="E8932">
        <v>0</v>
      </c>
      <c r="F8932" t="s">
        <v>11</v>
      </c>
      <c r="G8932" t="s">
        <v>19299</v>
      </c>
      <c r="H8932" t="s">
        <v>12715</v>
      </c>
    </row>
    <row r="8933" spans="1:8" x14ac:dyDescent="0.35">
      <c r="A8933" t="s">
        <v>19333</v>
      </c>
      <c r="B8933" t="s">
        <v>3046</v>
      </c>
      <c r="C8933" t="s">
        <v>3047</v>
      </c>
      <c r="D8933">
        <v>4</v>
      </c>
      <c r="E8933">
        <v>3</v>
      </c>
      <c r="F8933" t="s">
        <v>11</v>
      </c>
      <c r="G8933" t="s">
        <v>19334</v>
      </c>
      <c r="H8933" t="s">
        <v>1036</v>
      </c>
    </row>
    <row r="8934" spans="1:8" x14ac:dyDescent="0.35">
      <c r="A8934" t="s">
        <v>19357</v>
      </c>
      <c r="B8934" t="s">
        <v>19358</v>
      </c>
      <c r="C8934" t="s">
        <v>19359</v>
      </c>
      <c r="D8934">
        <v>4</v>
      </c>
      <c r="E8934">
        <v>1</v>
      </c>
      <c r="F8934" t="s">
        <v>11</v>
      </c>
      <c r="G8934" t="s">
        <v>19360</v>
      </c>
      <c r="H8934" t="s">
        <v>19361</v>
      </c>
    </row>
    <row r="8935" spans="1:8" x14ac:dyDescent="0.35">
      <c r="A8935" t="s">
        <v>19371</v>
      </c>
      <c r="B8935" t="s">
        <v>9184</v>
      </c>
      <c r="C8935" t="s">
        <v>9185</v>
      </c>
      <c r="D8935">
        <v>4</v>
      </c>
      <c r="E8935">
        <v>1</v>
      </c>
      <c r="F8935" t="s">
        <v>11</v>
      </c>
      <c r="G8935" t="s">
        <v>19372</v>
      </c>
      <c r="H8935" t="s">
        <v>53</v>
      </c>
    </row>
    <row r="8936" spans="1:8" x14ac:dyDescent="0.35">
      <c r="A8936" t="s">
        <v>19373</v>
      </c>
      <c r="B8936" t="s">
        <v>5889</v>
      </c>
      <c r="C8936" t="s">
        <v>5890</v>
      </c>
      <c r="D8936">
        <v>4</v>
      </c>
      <c r="E8936">
        <v>4</v>
      </c>
      <c r="F8936" t="s">
        <v>11</v>
      </c>
      <c r="G8936" t="s">
        <v>19374</v>
      </c>
      <c r="H8936" t="s">
        <v>1576</v>
      </c>
    </row>
    <row r="8937" spans="1:8" x14ac:dyDescent="0.35">
      <c r="A8937" t="s">
        <v>19383</v>
      </c>
      <c r="B8937" t="s">
        <v>714</v>
      </c>
      <c r="C8937" t="s">
        <v>715</v>
      </c>
      <c r="D8937">
        <v>4</v>
      </c>
      <c r="E8937">
        <v>0</v>
      </c>
      <c r="F8937" t="s">
        <v>11</v>
      </c>
      <c r="G8937" t="s">
        <v>19384</v>
      </c>
      <c r="H8937" t="s">
        <v>19385</v>
      </c>
    </row>
    <row r="8938" spans="1:8" x14ac:dyDescent="0.35">
      <c r="A8938" t="s">
        <v>19411</v>
      </c>
      <c r="B8938" t="s">
        <v>19412</v>
      </c>
      <c r="C8938" t="s">
        <v>19413</v>
      </c>
      <c r="D8938">
        <v>4</v>
      </c>
      <c r="E8938">
        <v>0</v>
      </c>
      <c r="F8938" t="s">
        <v>11</v>
      </c>
      <c r="G8938" t="s">
        <v>19414</v>
      </c>
      <c r="H8938" t="s">
        <v>1576</v>
      </c>
    </row>
    <row r="8939" spans="1:8" x14ac:dyDescent="0.35">
      <c r="A8939" t="s">
        <v>19418</v>
      </c>
      <c r="B8939" t="s">
        <v>670</v>
      </c>
      <c r="C8939" t="s">
        <v>671</v>
      </c>
      <c r="D8939">
        <v>4</v>
      </c>
      <c r="E8939">
        <v>1</v>
      </c>
      <c r="F8939" t="s">
        <v>11</v>
      </c>
      <c r="G8939" t="s">
        <v>19419</v>
      </c>
      <c r="H8939" t="s">
        <v>236</v>
      </c>
    </row>
    <row r="8940" spans="1:8" x14ac:dyDescent="0.35">
      <c r="A8940" t="s">
        <v>19445</v>
      </c>
      <c r="B8940" t="s">
        <v>5574</v>
      </c>
      <c r="C8940" t="s">
        <v>5575</v>
      </c>
      <c r="D8940">
        <v>4</v>
      </c>
      <c r="E8940">
        <v>2</v>
      </c>
      <c r="F8940" t="s">
        <v>11</v>
      </c>
      <c r="G8940" t="s">
        <v>19446</v>
      </c>
      <c r="H8940" t="s">
        <v>13</v>
      </c>
    </row>
    <row r="8941" spans="1:8" x14ac:dyDescent="0.35">
      <c r="A8941" t="s">
        <v>19459</v>
      </c>
      <c r="B8941" t="s">
        <v>19460</v>
      </c>
      <c r="C8941" t="s">
        <v>19461</v>
      </c>
      <c r="D8941">
        <v>4</v>
      </c>
      <c r="E8941">
        <v>0</v>
      </c>
      <c r="F8941" t="s">
        <v>11</v>
      </c>
      <c r="G8941" t="s">
        <v>19462</v>
      </c>
      <c r="H8941" t="s">
        <v>4441</v>
      </c>
    </row>
    <row r="8942" spans="1:8" x14ac:dyDescent="0.35">
      <c r="A8942" t="s">
        <v>19491</v>
      </c>
      <c r="B8942" t="s">
        <v>19492</v>
      </c>
      <c r="C8942" t="s">
        <v>19493</v>
      </c>
      <c r="D8942">
        <v>4</v>
      </c>
      <c r="E8942">
        <v>1</v>
      </c>
      <c r="F8942" t="s">
        <v>11</v>
      </c>
      <c r="G8942" t="s">
        <v>19494</v>
      </c>
      <c r="H8942" t="s">
        <v>3393</v>
      </c>
    </row>
    <row r="8943" spans="1:8" x14ac:dyDescent="0.35">
      <c r="A8943" t="s">
        <v>19496</v>
      </c>
      <c r="B8943" t="s">
        <v>559</v>
      </c>
      <c r="C8943" t="s">
        <v>560</v>
      </c>
      <c r="D8943">
        <v>4</v>
      </c>
      <c r="E8943">
        <v>0</v>
      </c>
      <c r="F8943" t="s">
        <v>11</v>
      </c>
      <c r="G8943" t="s">
        <v>19495</v>
      </c>
      <c r="H8943" t="s">
        <v>98</v>
      </c>
    </row>
    <row r="8944" spans="1:8" x14ac:dyDescent="0.35">
      <c r="A8944" t="s">
        <v>19510</v>
      </c>
      <c r="B8944" t="s">
        <v>1580</v>
      </c>
      <c r="C8944" t="s">
        <v>1581</v>
      </c>
      <c r="D8944">
        <v>4</v>
      </c>
      <c r="E8944">
        <v>1</v>
      </c>
      <c r="F8944" t="s">
        <v>11</v>
      </c>
      <c r="G8944" t="s">
        <v>19511</v>
      </c>
      <c r="H8944" t="s">
        <v>3403</v>
      </c>
    </row>
    <row r="8945" spans="1:8" x14ac:dyDescent="0.35">
      <c r="A8945" t="s">
        <v>19516</v>
      </c>
      <c r="B8945" t="s">
        <v>5221</v>
      </c>
      <c r="C8945" t="s">
        <v>5222</v>
      </c>
      <c r="D8945">
        <v>4</v>
      </c>
      <c r="E8945">
        <v>0</v>
      </c>
      <c r="F8945" t="s">
        <v>11</v>
      </c>
      <c r="G8945" t="s">
        <v>19517</v>
      </c>
      <c r="H8945" t="s">
        <v>8849</v>
      </c>
    </row>
    <row r="8946" spans="1:8" x14ac:dyDescent="0.35">
      <c r="A8946" t="s">
        <v>19522</v>
      </c>
      <c r="B8946" t="s">
        <v>4214</v>
      </c>
      <c r="C8946" t="s">
        <v>4215</v>
      </c>
      <c r="D8946">
        <v>4</v>
      </c>
      <c r="E8946">
        <v>4</v>
      </c>
      <c r="F8946" t="s">
        <v>11</v>
      </c>
      <c r="G8946" t="s">
        <v>19523</v>
      </c>
      <c r="H8946" t="s">
        <v>18</v>
      </c>
    </row>
    <row r="8947" spans="1:8" x14ac:dyDescent="0.35">
      <c r="A8947" t="s">
        <v>19552</v>
      </c>
      <c r="B8947" t="s">
        <v>1374</v>
      </c>
      <c r="C8947" t="s">
        <v>1375</v>
      </c>
      <c r="D8947">
        <v>4</v>
      </c>
      <c r="E8947">
        <v>1</v>
      </c>
      <c r="F8947" t="s">
        <v>11</v>
      </c>
      <c r="G8947" t="s">
        <v>19553</v>
      </c>
      <c r="H8947" t="s">
        <v>2464</v>
      </c>
    </row>
    <row r="8948" spans="1:8" x14ac:dyDescent="0.35">
      <c r="A8948" t="s">
        <v>19666</v>
      </c>
      <c r="B8948" t="s">
        <v>3423</v>
      </c>
      <c r="C8948" t="s">
        <v>3424</v>
      </c>
      <c r="D8948">
        <v>4</v>
      </c>
      <c r="E8948">
        <v>3</v>
      </c>
      <c r="F8948" t="s">
        <v>11</v>
      </c>
      <c r="G8948" t="s">
        <v>19667</v>
      </c>
      <c r="H8948" t="s">
        <v>18</v>
      </c>
    </row>
    <row r="8949" spans="1:8" x14ac:dyDescent="0.35">
      <c r="A8949" t="s">
        <v>19682</v>
      </c>
      <c r="B8949" t="s">
        <v>6644</v>
      </c>
      <c r="C8949" t="s">
        <v>6645</v>
      </c>
      <c r="D8949">
        <v>4</v>
      </c>
      <c r="E8949">
        <v>3</v>
      </c>
      <c r="F8949" t="s">
        <v>11</v>
      </c>
      <c r="G8949" t="s">
        <v>19681</v>
      </c>
      <c r="H8949" t="s">
        <v>148</v>
      </c>
    </row>
    <row r="8950" spans="1:8" x14ac:dyDescent="0.35">
      <c r="A8950" t="s">
        <v>19825</v>
      </c>
      <c r="B8950" t="s">
        <v>6257</v>
      </c>
      <c r="C8950" t="s">
        <v>6258</v>
      </c>
      <c r="D8950">
        <v>4</v>
      </c>
      <c r="E8950">
        <v>1</v>
      </c>
      <c r="F8950" t="s">
        <v>11</v>
      </c>
      <c r="G8950" t="s">
        <v>19826</v>
      </c>
      <c r="H8950" t="s">
        <v>19827</v>
      </c>
    </row>
    <row r="8951" spans="1:8" x14ac:dyDescent="0.35">
      <c r="A8951" t="s">
        <v>19830</v>
      </c>
      <c r="B8951" t="s">
        <v>4128</v>
      </c>
      <c r="C8951" t="s">
        <v>4129</v>
      </c>
      <c r="D8951">
        <v>4</v>
      </c>
      <c r="E8951">
        <v>2</v>
      </c>
      <c r="F8951" t="s">
        <v>11</v>
      </c>
      <c r="G8951" t="s">
        <v>19831</v>
      </c>
      <c r="H8951" t="s">
        <v>5127</v>
      </c>
    </row>
    <row r="8952" spans="1:8" x14ac:dyDescent="0.35">
      <c r="A8952" t="s">
        <v>19857</v>
      </c>
      <c r="B8952" t="s">
        <v>13033</v>
      </c>
      <c r="C8952" t="s">
        <v>13034</v>
      </c>
      <c r="D8952">
        <v>4</v>
      </c>
      <c r="E8952">
        <v>4</v>
      </c>
      <c r="F8952" t="s">
        <v>11</v>
      </c>
      <c r="G8952" t="s">
        <v>19858</v>
      </c>
      <c r="H8952" t="s">
        <v>18</v>
      </c>
    </row>
    <row r="8953" spans="1:8" x14ac:dyDescent="0.35">
      <c r="A8953" t="s">
        <v>19859</v>
      </c>
      <c r="B8953" t="s">
        <v>4483</v>
      </c>
      <c r="C8953" t="s">
        <v>4484</v>
      </c>
      <c r="D8953">
        <v>4</v>
      </c>
      <c r="E8953">
        <v>2</v>
      </c>
      <c r="F8953" t="s">
        <v>11</v>
      </c>
      <c r="G8953" t="s">
        <v>19860</v>
      </c>
      <c r="H8953" t="s">
        <v>18</v>
      </c>
    </row>
    <row r="8954" spans="1:8" x14ac:dyDescent="0.35">
      <c r="A8954" t="s">
        <v>19883</v>
      </c>
      <c r="B8954" t="s">
        <v>971</v>
      </c>
      <c r="C8954" t="s">
        <v>972</v>
      </c>
      <c r="D8954">
        <v>4</v>
      </c>
      <c r="E8954">
        <v>0</v>
      </c>
      <c r="F8954" t="s">
        <v>11</v>
      </c>
      <c r="G8954" t="s">
        <v>19884</v>
      </c>
      <c r="H8954" t="s">
        <v>227</v>
      </c>
    </row>
    <row r="8955" spans="1:8" x14ac:dyDescent="0.35">
      <c r="A8955" t="s">
        <v>19899</v>
      </c>
      <c r="B8955" t="s">
        <v>2452</v>
      </c>
      <c r="C8955" t="s">
        <v>2453</v>
      </c>
      <c r="D8955">
        <v>4</v>
      </c>
      <c r="E8955">
        <v>0</v>
      </c>
      <c r="F8955" t="s">
        <v>11</v>
      </c>
      <c r="G8955" t="s">
        <v>19900</v>
      </c>
      <c r="H8955" t="s">
        <v>1734</v>
      </c>
    </row>
    <row r="8956" spans="1:8" x14ac:dyDescent="0.35">
      <c r="A8956" t="s">
        <v>19941</v>
      </c>
      <c r="B8956" t="s">
        <v>583</v>
      </c>
      <c r="C8956" t="s">
        <v>584</v>
      </c>
      <c r="D8956">
        <v>4</v>
      </c>
      <c r="E8956">
        <v>1</v>
      </c>
      <c r="F8956" t="s">
        <v>11</v>
      </c>
      <c r="G8956" t="s">
        <v>19938</v>
      </c>
      <c r="H8956" t="s">
        <v>847</v>
      </c>
    </row>
    <row r="8957" spans="1:8" x14ac:dyDescent="0.35">
      <c r="A8957" t="s">
        <v>19944</v>
      </c>
      <c r="B8957" t="s">
        <v>7209</v>
      </c>
      <c r="C8957" t="s">
        <v>7210</v>
      </c>
      <c r="D8957">
        <v>4</v>
      </c>
      <c r="E8957">
        <v>0</v>
      </c>
      <c r="F8957" t="s">
        <v>11</v>
      </c>
      <c r="G8957" t="s">
        <v>19945</v>
      </c>
      <c r="H8957" t="s">
        <v>4005</v>
      </c>
    </row>
    <row r="8958" spans="1:8" x14ac:dyDescent="0.35">
      <c r="A8958" t="s">
        <v>19958</v>
      </c>
      <c r="B8958" t="s">
        <v>743</v>
      </c>
      <c r="C8958" t="s">
        <v>744</v>
      </c>
      <c r="D8958">
        <v>4</v>
      </c>
      <c r="E8958">
        <v>2</v>
      </c>
      <c r="F8958" t="s">
        <v>11</v>
      </c>
      <c r="G8958" t="s">
        <v>19957</v>
      </c>
      <c r="H8958" t="s">
        <v>13</v>
      </c>
    </row>
    <row r="8959" spans="1:8" x14ac:dyDescent="0.35">
      <c r="A8959" t="s">
        <v>19983</v>
      </c>
      <c r="B8959" t="s">
        <v>2054</v>
      </c>
      <c r="C8959" t="s">
        <v>2055</v>
      </c>
      <c r="D8959">
        <v>4</v>
      </c>
      <c r="E8959">
        <v>4</v>
      </c>
      <c r="F8959" t="s">
        <v>11</v>
      </c>
      <c r="G8959" t="s">
        <v>19981</v>
      </c>
      <c r="H8959" t="s">
        <v>2450</v>
      </c>
    </row>
    <row r="8960" spans="1:8" x14ac:dyDescent="0.35">
      <c r="A8960" t="s">
        <v>20028</v>
      </c>
      <c r="B8960" t="s">
        <v>758</v>
      </c>
      <c r="C8960" t="s">
        <v>759</v>
      </c>
      <c r="D8960">
        <v>4</v>
      </c>
      <c r="E8960">
        <v>0</v>
      </c>
      <c r="F8960" t="s">
        <v>11</v>
      </c>
      <c r="G8960" t="s">
        <v>20029</v>
      </c>
      <c r="H8960" t="s">
        <v>18</v>
      </c>
    </row>
    <row r="8961" spans="1:8" x14ac:dyDescent="0.35">
      <c r="A8961" t="s">
        <v>20088</v>
      </c>
      <c r="B8961" t="s">
        <v>20089</v>
      </c>
      <c r="C8961" t="s">
        <v>20090</v>
      </c>
      <c r="D8961">
        <v>4</v>
      </c>
      <c r="E8961">
        <v>0</v>
      </c>
      <c r="F8961" t="s">
        <v>11</v>
      </c>
      <c r="G8961" t="s">
        <v>20091</v>
      </c>
      <c r="H8961" t="s">
        <v>4133</v>
      </c>
    </row>
    <row r="8962" spans="1:8" x14ac:dyDescent="0.35">
      <c r="A8962" t="s">
        <v>20123</v>
      </c>
      <c r="B8962" t="s">
        <v>820</v>
      </c>
      <c r="C8962" t="s">
        <v>821</v>
      </c>
      <c r="D8962">
        <v>4</v>
      </c>
      <c r="E8962">
        <v>2</v>
      </c>
      <c r="F8962" t="s">
        <v>11</v>
      </c>
      <c r="G8962" t="s">
        <v>20124</v>
      </c>
      <c r="H8962" t="s">
        <v>2052</v>
      </c>
    </row>
    <row r="8963" spans="1:8" x14ac:dyDescent="0.35">
      <c r="A8963" t="s">
        <v>20125</v>
      </c>
      <c r="B8963" t="s">
        <v>14360</v>
      </c>
      <c r="C8963" t="s">
        <v>14361</v>
      </c>
      <c r="D8963">
        <v>4</v>
      </c>
      <c r="E8963">
        <v>0</v>
      </c>
      <c r="F8963" t="s">
        <v>11</v>
      </c>
      <c r="G8963" t="s">
        <v>20126</v>
      </c>
      <c r="H8963" t="s">
        <v>10122</v>
      </c>
    </row>
    <row r="8964" spans="1:8" x14ac:dyDescent="0.35">
      <c r="A8964" t="s">
        <v>20129</v>
      </c>
      <c r="B8964" t="s">
        <v>3385</v>
      </c>
      <c r="C8964" t="s">
        <v>3386</v>
      </c>
      <c r="D8964">
        <v>4</v>
      </c>
      <c r="E8964">
        <v>0</v>
      </c>
      <c r="F8964" t="s">
        <v>11</v>
      </c>
      <c r="G8964" t="s">
        <v>20128</v>
      </c>
      <c r="H8964" t="s">
        <v>9385</v>
      </c>
    </row>
    <row r="8965" spans="1:8" x14ac:dyDescent="0.35">
      <c r="A8965" t="s">
        <v>20163</v>
      </c>
      <c r="B8965" t="s">
        <v>3172</v>
      </c>
      <c r="C8965" t="s">
        <v>3173</v>
      </c>
      <c r="D8965">
        <v>4</v>
      </c>
      <c r="E8965">
        <v>0</v>
      </c>
      <c r="F8965" t="s">
        <v>11</v>
      </c>
      <c r="G8965" t="s">
        <v>20164</v>
      </c>
      <c r="H8965" t="s">
        <v>1576</v>
      </c>
    </row>
    <row r="8966" spans="1:8" x14ac:dyDescent="0.35">
      <c r="A8966" t="s">
        <v>20175</v>
      </c>
      <c r="B8966" t="s">
        <v>662</v>
      </c>
      <c r="C8966" t="s">
        <v>663</v>
      </c>
      <c r="D8966">
        <v>4</v>
      </c>
      <c r="E8966">
        <v>0</v>
      </c>
      <c r="F8966" t="s">
        <v>11</v>
      </c>
      <c r="G8966" t="s">
        <v>20176</v>
      </c>
      <c r="H8966" t="s">
        <v>78</v>
      </c>
    </row>
    <row r="8967" spans="1:8" x14ac:dyDescent="0.35">
      <c r="A8967" t="s">
        <v>20208</v>
      </c>
      <c r="B8967" t="s">
        <v>3465</v>
      </c>
      <c r="C8967" t="s">
        <v>3466</v>
      </c>
      <c r="D8967">
        <v>4</v>
      </c>
      <c r="E8967">
        <v>2</v>
      </c>
      <c r="F8967" t="s">
        <v>11</v>
      </c>
      <c r="G8967" t="s">
        <v>20209</v>
      </c>
      <c r="H8967" t="s">
        <v>68</v>
      </c>
    </row>
    <row r="8968" spans="1:8" x14ac:dyDescent="0.35">
      <c r="A8968" t="s">
        <v>20210</v>
      </c>
      <c r="B8968" t="s">
        <v>20211</v>
      </c>
      <c r="C8968" t="s">
        <v>20212</v>
      </c>
      <c r="D8968">
        <v>4</v>
      </c>
      <c r="E8968">
        <v>0</v>
      </c>
      <c r="F8968" t="s">
        <v>11</v>
      </c>
      <c r="G8968" t="s">
        <v>20209</v>
      </c>
      <c r="H8968" t="s">
        <v>1757</v>
      </c>
    </row>
    <row r="8969" spans="1:8" x14ac:dyDescent="0.35">
      <c r="A8969" t="s">
        <v>20231</v>
      </c>
      <c r="B8969" t="s">
        <v>4728</v>
      </c>
      <c r="C8969" t="s">
        <v>4729</v>
      </c>
      <c r="D8969">
        <v>4</v>
      </c>
      <c r="E8969">
        <v>0</v>
      </c>
      <c r="F8969" t="s">
        <v>11</v>
      </c>
      <c r="G8969" t="s">
        <v>20232</v>
      </c>
      <c r="H8969" t="s">
        <v>5673</v>
      </c>
    </row>
    <row r="8970" spans="1:8" x14ac:dyDescent="0.35">
      <c r="A8970" t="s">
        <v>20253</v>
      </c>
      <c r="B8970" t="s">
        <v>20254</v>
      </c>
      <c r="C8970" t="s">
        <v>20255</v>
      </c>
      <c r="D8970">
        <v>4</v>
      </c>
      <c r="E8970">
        <v>1</v>
      </c>
      <c r="F8970" t="s">
        <v>11</v>
      </c>
      <c r="G8970" t="s">
        <v>20256</v>
      </c>
      <c r="H8970" t="s">
        <v>1345</v>
      </c>
    </row>
    <row r="8971" spans="1:8" x14ac:dyDescent="0.35">
      <c r="A8971" t="s">
        <v>20292</v>
      </c>
      <c r="B8971" t="s">
        <v>1720</v>
      </c>
      <c r="C8971" t="s">
        <v>1721</v>
      </c>
      <c r="D8971">
        <v>4</v>
      </c>
      <c r="E8971">
        <v>1</v>
      </c>
      <c r="F8971" t="s">
        <v>11</v>
      </c>
      <c r="G8971" t="s">
        <v>20293</v>
      </c>
      <c r="H8971" t="s">
        <v>18</v>
      </c>
    </row>
    <row r="8972" spans="1:8" x14ac:dyDescent="0.35">
      <c r="A8972" t="s">
        <v>20296</v>
      </c>
      <c r="B8972" t="s">
        <v>3934</v>
      </c>
      <c r="C8972" t="s">
        <v>3935</v>
      </c>
      <c r="D8972">
        <v>4</v>
      </c>
      <c r="E8972">
        <v>0</v>
      </c>
      <c r="F8972" t="s">
        <v>11</v>
      </c>
      <c r="G8972" t="s">
        <v>20297</v>
      </c>
      <c r="H8972" t="s">
        <v>680</v>
      </c>
    </row>
    <row r="8973" spans="1:8" x14ac:dyDescent="0.35">
      <c r="A8973" t="s">
        <v>20300</v>
      </c>
      <c r="B8973" t="s">
        <v>4656</v>
      </c>
      <c r="C8973" t="s">
        <v>4657</v>
      </c>
      <c r="D8973">
        <v>4</v>
      </c>
      <c r="E8973">
        <v>3</v>
      </c>
      <c r="F8973" t="s">
        <v>11</v>
      </c>
      <c r="G8973" t="s">
        <v>20301</v>
      </c>
      <c r="H8973" t="s">
        <v>68</v>
      </c>
    </row>
    <row r="8974" spans="1:8" x14ac:dyDescent="0.35">
      <c r="A8974" t="s">
        <v>20324</v>
      </c>
      <c r="B8974" t="s">
        <v>140</v>
      </c>
      <c r="C8974" t="s">
        <v>141</v>
      </c>
      <c r="D8974">
        <v>4</v>
      </c>
      <c r="E8974">
        <v>2</v>
      </c>
      <c r="F8974" t="s">
        <v>11</v>
      </c>
      <c r="G8974" t="s">
        <v>20325</v>
      </c>
      <c r="H8974" t="s">
        <v>1072</v>
      </c>
    </row>
    <row r="8975" spans="1:8" x14ac:dyDescent="0.35">
      <c r="A8975" t="s">
        <v>20330</v>
      </c>
      <c r="B8975" t="s">
        <v>20331</v>
      </c>
      <c r="C8975" t="s">
        <v>20332</v>
      </c>
      <c r="D8975">
        <v>4</v>
      </c>
      <c r="E8975">
        <v>0</v>
      </c>
      <c r="F8975" t="s">
        <v>11</v>
      </c>
      <c r="G8975" t="s">
        <v>20333</v>
      </c>
      <c r="H8975" t="s">
        <v>4513</v>
      </c>
    </row>
    <row r="8976" spans="1:8" x14ac:dyDescent="0.35">
      <c r="A8976" t="s">
        <v>20348</v>
      </c>
      <c r="B8976" t="s">
        <v>3339</v>
      </c>
      <c r="C8976" t="s">
        <v>3340</v>
      </c>
      <c r="D8976">
        <v>4</v>
      </c>
      <c r="E8976">
        <v>0</v>
      </c>
      <c r="F8976" t="s">
        <v>11</v>
      </c>
      <c r="G8976" t="s">
        <v>20347</v>
      </c>
      <c r="H8976" t="s">
        <v>1122</v>
      </c>
    </row>
    <row r="8977" spans="1:8" x14ac:dyDescent="0.35">
      <c r="A8977" t="s">
        <v>20351</v>
      </c>
      <c r="B8977" t="s">
        <v>20352</v>
      </c>
      <c r="C8977" t="s">
        <v>20353</v>
      </c>
      <c r="D8977">
        <v>4</v>
      </c>
      <c r="E8977">
        <v>0</v>
      </c>
      <c r="F8977" t="s">
        <v>11</v>
      </c>
      <c r="G8977" t="s">
        <v>20354</v>
      </c>
      <c r="H8977" t="s">
        <v>7385</v>
      </c>
    </row>
    <row r="8978" spans="1:8" x14ac:dyDescent="0.35">
      <c r="A8978" t="s">
        <v>20387</v>
      </c>
      <c r="B8978" t="s">
        <v>17651</v>
      </c>
      <c r="C8978" t="s">
        <v>17652</v>
      </c>
      <c r="D8978">
        <v>4</v>
      </c>
      <c r="E8978">
        <v>4</v>
      </c>
      <c r="F8978" t="s">
        <v>11</v>
      </c>
      <c r="G8978" t="s">
        <v>20388</v>
      </c>
      <c r="H8978" t="s">
        <v>2566</v>
      </c>
    </row>
    <row r="8979" spans="1:8" x14ac:dyDescent="0.35">
      <c r="A8979" t="s">
        <v>20391</v>
      </c>
      <c r="B8979" t="s">
        <v>3453</v>
      </c>
      <c r="C8979" t="s">
        <v>3454</v>
      </c>
      <c r="D8979">
        <v>4</v>
      </c>
      <c r="E8979">
        <v>0</v>
      </c>
      <c r="F8979" t="s">
        <v>11</v>
      </c>
      <c r="G8979" t="s">
        <v>20392</v>
      </c>
      <c r="H8979" t="s">
        <v>1293</v>
      </c>
    </row>
    <row r="8980" spans="1:8" x14ac:dyDescent="0.35">
      <c r="A8980" t="s">
        <v>20413</v>
      </c>
      <c r="B8980" t="s">
        <v>20414</v>
      </c>
      <c r="C8980" t="s">
        <v>20415</v>
      </c>
      <c r="D8980">
        <v>4</v>
      </c>
      <c r="E8980">
        <v>3</v>
      </c>
      <c r="F8980" t="s">
        <v>11</v>
      </c>
      <c r="G8980" t="s">
        <v>20416</v>
      </c>
      <c r="H8980" t="s">
        <v>7699</v>
      </c>
    </row>
    <row r="8981" spans="1:8" x14ac:dyDescent="0.35">
      <c r="A8981" t="s">
        <v>20456</v>
      </c>
      <c r="B8981" t="s">
        <v>9073</v>
      </c>
      <c r="C8981" t="s">
        <v>9074</v>
      </c>
      <c r="D8981">
        <v>4</v>
      </c>
      <c r="E8981">
        <v>2</v>
      </c>
      <c r="F8981" t="s">
        <v>11</v>
      </c>
      <c r="G8981" t="s">
        <v>20457</v>
      </c>
      <c r="H8981" t="s">
        <v>9381</v>
      </c>
    </row>
    <row r="8982" spans="1:8" x14ac:dyDescent="0.35">
      <c r="A8982" t="s">
        <v>20502</v>
      </c>
      <c r="B8982" t="s">
        <v>14883</v>
      </c>
      <c r="C8982" t="s">
        <v>14884</v>
      </c>
      <c r="D8982">
        <v>4</v>
      </c>
      <c r="E8982">
        <v>0</v>
      </c>
      <c r="F8982" t="s">
        <v>11</v>
      </c>
      <c r="G8982" t="s">
        <v>20503</v>
      </c>
      <c r="H8982" t="s">
        <v>3144</v>
      </c>
    </row>
    <row r="8983" spans="1:8" x14ac:dyDescent="0.35">
      <c r="A8983" t="s">
        <v>20548</v>
      </c>
      <c r="B8983" t="s">
        <v>1153</v>
      </c>
      <c r="C8983" t="s">
        <v>1154</v>
      </c>
      <c r="D8983">
        <v>4</v>
      </c>
      <c r="E8983">
        <v>1</v>
      </c>
      <c r="F8983" t="s">
        <v>11</v>
      </c>
      <c r="G8983" t="s">
        <v>20549</v>
      </c>
      <c r="H8983" t="s">
        <v>251</v>
      </c>
    </row>
    <row r="8984" spans="1:8" x14ac:dyDescent="0.35">
      <c r="A8984" t="s">
        <v>20572</v>
      </c>
      <c r="B8984" t="s">
        <v>394</v>
      </c>
      <c r="C8984" t="s">
        <v>395</v>
      </c>
      <c r="D8984">
        <v>4</v>
      </c>
      <c r="E8984">
        <v>0</v>
      </c>
      <c r="F8984" t="s">
        <v>11</v>
      </c>
      <c r="G8984" t="s">
        <v>20573</v>
      </c>
      <c r="H8984" t="s">
        <v>2248</v>
      </c>
    </row>
    <row r="8985" spans="1:8" x14ac:dyDescent="0.35">
      <c r="A8985" t="s">
        <v>20576</v>
      </c>
      <c r="B8985" t="s">
        <v>20577</v>
      </c>
      <c r="C8985" t="s">
        <v>20578</v>
      </c>
      <c r="D8985">
        <v>4</v>
      </c>
      <c r="E8985">
        <v>1</v>
      </c>
      <c r="F8985" t="s">
        <v>11</v>
      </c>
      <c r="G8985" t="s">
        <v>20579</v>
      </c>
      <c r="H8985" t="s">
        <v>1530</v>
      </c>
    </row>
    <row r="8986" spans="1:8" x14ac:dyDescent="0.35">
      <c r="A8986" t="s">
        <v>20605</v>
      </c>
      <c r="B8986" t="s">
        <v>2210</v>
      </c>
      <c r="C8986" t="s">
        <v>2211</v>
      </c>
      <c r="D8986">
        <v>4</v>
      </c>
      <c r="E8986">
        <v>1</v>
      </c>
      <c r="F8986" t="s">
        <v>11</v>
      </c>
      <c r="G8986" t="s">
        <v>20606</v>
      </c>
      <c r="H8986" t="s">
        <v>18</v>
      </c>
    </row>
    <row r="8987" spans="1:8" x14ac:dyDescent="0.35">
      <c r="A8987" t="s">
        <v>20629</v>
      </c>
      <c r="B8987" t="s">
        <v>20630</v>
      </c>
      <c r="C8987" t="s">
        <v>20631</v>
      </c>
      <c r="D8987">
        <v>4</v>
      </c>
      <c r="E8987">
        <v>0</v>
      </c>
      <c r="F8987" t="s">
        <v>11</v>
      </c>
      <c r="G8987" t="s">
        <v>20632</v>
      </c>
      <c r="H8987" t="s">
        <v>13929</v>
      </c>
    </row>
    <row r="8988" spans="1:8" x14ac:dyDescent="0.35">
      <c r="A8988" t="s">
        <v>20633</v>
      </c>
      <c r="B8988" t="s">
        <v>108</v>
      </c>
      <c r="C8988" t="s">
        <v>109</v>
      </c>
      <c r="D8988">
        <v>4</v>
      </c>
      <c r="E8988">
        <v>0</v>
      </c>
      <c r="F8988" t="s">
        <v>11</v>
      </c>
      <c r="G8988" t="s">
        <v>20634</v>
      </c>
      <c r="H8988" t="s">
        <v>4048</v>
      </c>
    </row>
    <row r="8989" spans="1:8" x14ac:dyDescent="0.35">
      <c r="A8989" t="s">
        <v>20639</v>
      </c>
      <c r="B8989" t="s">
        <v>3209</v>
      </c>
      <c r="C8989" t="s">
        <v>3210</v>
      </c>
      <c r="D8989">
        <v>4</v>
      </c>
      <c r="E8989">
        <v>0</v>
      </c>
      <c r="F8989" t="s">
        <v>11</v>
      </c>
      <c r="G8989" t="s">
        <v>20640</v>
      </c>
      <c r="H8989" t="s">
        <v>24</v>
      </c>
    </row>
    <row r="8990" spans="1:8" x14ac:dyDescent="0.35">
      <c r="A8990" t="s">
        <v>20675</v>
      </c>
      <c r="B8990" t="s">
        <v>20676</v>
      </c>
      <c r="C8990" t="s">
        <v>20677</v>
      </c>
      <c r="D8990">
        <v>4</v>
      </c>
      <c r="E8990">
        <v>1</v>
      </c>
      <c r="F8990" t="s">
        <v>11</v>
      </c>
      <c r="G8990" t="s">
        <v>20678</v>
      </c>
      <c r="H8990" t="s">
        <v>1293</v>
      </c>
    </row>
    <row r="8991" spans="1:8" x14ac:dyDescent="0.35">
      <c r="A8991" t="s">
        <v>20713</v>
      </c>
      <c r="B8991" t="s">
        <v>1936</v>
      </c>
      <c r="C8991" t="s">
        <v>1937</v>
      </c>
      <c r="D8991">
        <v>4</v>
      </c>
      <c r="E8991">
        <v>4</v>
      </c>
      <c r="F8991" t="s">
        <v>11</v>
      </c>
      <c r="G8991" t="s">
        <v>20714</v>
      </c>
      <c r="H8991" t="s">
        <v>13</v>
      </c>
    </row>
    <row r="8992" spans="1:8" x14ac:dyDescent="0.35">
      <c r="A8992" t="s">
        <v>20730</v>
      </c>
      <c r="B8992" t="s">
        <v>1917</v>
      </c>
      <c r="C8992" t="s">
        <v>1918</v>
      </c>
      <c r="D8992">
        <v>4</v>
      </c>
      <c r="E8992">
        <v>0</v>
      </c>
      <c r="F8992" t="s">
        <v>11</v>
      </c>
      <c r="G8992" t="s">
        <v>20731</v>
      </c>
      <c r="H8992" t="s">
        <v>209</v>
      </c>
    </row>
    <row r="8993" spans="1:8" x14ac:dyDescent="0.35">
      <c r="A8993" t="s">
        <v>20776</v>
      </c>
      <c r="B8993" t="s">
        <v>11889</v>
      </c>
      <c r="C8993" t="s">
        <v>11890</v>
      </c>
      <c r="D8993">
        <v>4</v>
      </c>
      <c r="E8993">
        <v>3</v>
      </c>
      <c r="F8993" t="s">
        <v>11</v>
      </c>
      <c r="G8993" t="s">
        <v>20777</v>
      </c>
      <c r="H8993" t="s">
        <v>1771</v>
      </c>
    </row>
    <row r="8994" spans="1:8" x14ac:dyDescent="0.35">
      <c r="A8994" t="s">
        <v>20843</v>
      </c>
      <c r="B8994" t="s">
        <v>937</v>
      </c>
      <c r="C8994" t="s">
        <v>936</v>
      </c>
      <c r="D8994">
        <v>4</v>
      </c>
      <c r="E8994">
        <v>0</v>
      </c>
      <c r="F8994" t="s">
        <v>11</v>
      </c>
      <c r="G8994" t="s">
        <v>20844</v>
      </c>
      <c r="H8994" t="s">
        <v>2156</v>
      </c>
    </row>
    <row r="8995" spans="1:8" x14ac:dyDescent="0.35">
      <c r="A8995" t="s">
        <v>20853</v>
      </c>
      <c r="B8995" t="s">
        <v>937</v>
      </c>
      <c r="C8995" t="s">
        <v>936</v>
      </c>
      <c r="D8995">
        <v>4</v>
      </c>
      <c r="E8995">
        <v>0</v>
      </c>
      <c r="F8995" t="s">
        <v>11</v>
      </c>
      <c r="G8995" t="s">
        <v>20852</v>
      </c>
      <c r="H8995" t="s">
        <v>2156</v>
      </c>
    </row>
    <row r="8996" spans="1:8" x14ac:dyDescent="0.35">
      <c r="A8996" t="s">
        <v>20882</v>
      </c>
      <c r="B8996" t="s">
        <v>20414</v>
      </c>
      <c r="C8996" t="s">
        <v>20415</v>
      </c>
      <c r="D8996">
        <v>4</v>
      </c>
      <c r="E8996">
        <v>0</v>
      </c>
      <c r="F8996" t="s">
        <v>11</v>
      </c>
      <c r="G8996" t="s">
        <v>20883</v>
      </c>
      <c r="H8996" t="s">
        <v>73</v>
      </c>
    </row>
    <row r="8997" spans="1:8" x14ac:dyDescent="0.35">
      <c r="A8997" t="s">
        <v>20958</v>
      </c>
      <c r="B8997" t="s">
        <v>19917</v>
      </c>
      <c r="C8997" t="s">
        <v>19918</v>
      </c>
      <c r="D8997">
        <v>4</v>
      </c>
      <c r="E8997">
        <v>0</v>
      </c>
      <c r="F8997" t="s">
        <v>11</v>
      </c>
      <c r="G8997" t="s">
        <v>20959</v>
      </c>
      <c r="H8997" t="s">
        <v>34</v>
      </c>
    </row>
    <row r="8998" spans="1:8" x14ac:dyDescent="0.35">
      <c r="A8998" t="s">
        <v>21021</v>
      </c>
      <c r="B8998" t="s">
        <v>21022</v>
      </c>
      <c r="C8998" t="s">
        <v>21023</v>
      </c>
      <c r="D8998">
        <v>4</v>
      </c>
      <c r="E8998">
        <v>0</v>
      </c>
      <c r="F8998" t="s">
        <v>11</v>
      </c>
      <c r="G8998" t="s">
        <v>21024</v>
      </c>
      <c r="H8998" t="s">
        <v>481</v>
      </c>
    </row>
    <row r="8999" spans="1:8" x14ac:dyDescent="0.35">
      <c r="A8999" t="s">
        <v>21025</v>
      </c>
      <c r="B8999" t="s">
        <v>10304</v>
      </c>
      <c r="C8999" t="s">
        <v>10305</v>
      </c>
      <c r="D8999">
        <v>4</v>
      </c>
      <c r="E8999">
        <v>0</v>
      </c>
      <c r="F8999" t="s">
        <v>11</v>
      </c>
      <c r="G8999" t="s">
        <v>21026</v>
      </c>
      <c r="H8999" t="s">
        <v>481</v>
      </c>
    </row>
    <row r="9000" spans="1:8" x14ac:dyDescent="0.35">
      <c r="A9000" t="s">
        <v>21039</v>
      </c>
      <c r="B9000" t="s">
        <v>1263</v>
      </c>
      <c r="C9000" t="s">
        <v>1264</v>
      </c>
      <c r="D9000">
        <v>4</v>
      </c>
      <c r="E9000">
        <v>1</v>
      </c>
      <c r="F9000" t="s">
        <v>11</v>
      </c>
      <c r="G9000" t="s">
        <v>21040</v>
      </c>
      <c r="H9000" t="s">
        <v>1601</v>
      </c>
    </row>
    <row r="9001" spans="1:8" x14ac:dyDescent="0.35">
      <c r="A9001" t="s">
        <v>21047</v>
      </c>
      <c r="B9001" t="s">
        <v>559</v>
      </c>
      <c r="C9001" t="s">
        <v>560</v>
      </c>
      <c r="D9001">
        <v>4</v>
      </c>
      <c r="E9001">
        <v>0</v>
      </c>
      <c r="F9001" t="s">
        <v>11</v>
      </c>
      <c r="G9001" t="s">
        <v>21048</v>
      </c>
      <c r="H9001" t="s">
        <v>227</v>
      </c>
    </row>
    <row r="9002" spans="1:8" x14ac:dyDescent="0.35">
      <c r="A9002" t="s">
        <v>21069</v>
      </c>
      <c r="B9002" t="s">
        <v>16190</v>
      </c>
      <c r="C9002" t="s">
        <v>16191</v>
      </c>
      <c r="D9002">
        <v>4</v>
      </c>
      <c r="E9002">
        <v>4</v>
      </c>
      <c r="F9002" t="s">
        <v>11</v>
      </c>
      <c r="G9002" t="s">
        <v>21070</v>
      </c>
      <c r="H9002" t="s">
        <v>495</v>
      </c>
    </row>
    <row r="9003" spans="1:8" x14ac:dyDescent="0.35">
      <c r="A9003" t="s">
        <v>21091</v>
      </c>
      <c r="B9003" t="s">
        <v>21092</v>
      </c>
      <c r="C9003" t="s">
        <v>21093</v>
      </c>
      <c r="D9003">
        <v>4</v>
      </c>
      <c r="E9003">
        <v>5</v>
      </c>
      <c r="F9003" t="s">
        <v>11</v>
      </c>
      <c r="G9003" t="s">
        <v>21094</v>
      </c>
      <c r="H9003" t="s">
        <v>350</v>
      </c>
    </row>
    <row r="9004" spans="1:8" x14ac:dyDescent="0.35">
      <c r="A9004" t="s">
        <v>21102</v>
      </c>
      <c r="B9004" t="s">
        <v>75</v>
      </c>
      <c r="C9004" t="s">
        <v>76</v>
      </c>
      <c r="D9004">
        <v>4</v>
      </c>
      <c r="E9004">
        <v>1</v>
      </c>
      <c r="F9004" t="s">
        <v>11</v>
      </c>
      <c r="G9004" t="s">
        <v>21103</v>
      </c>
      <c r="H9004" t="s">
        <v>209</v>
      </c>
    </row>
    <row r="9005" spans="1:8" x14ac:dyDescent="0.35">
      <c r="A9005" t="s">
        <v>21125</v>
      </c>
      <c r="B9005" t="s">
        <v>7197</v>
      </c>
      <c r="C9005" t="s">
        <v>7198</v>
      </c>
      <c r="D9005">
        <v>4</v>
      </c>
      <c r="E9005">
        <v>2</v>
      </c>
      <c r="F9005" t="s">
        <v>11</v>
      </c>
      <c r="G9005" t="s">
        <v>21126</v>
      </c>
      <c r="H9005" t="s">
        <v>656</v>
      </c>
    </row>
    <row r="9006" spans="1:8" x14ac:dyDescent="0.35">
      <c r="A9006" t="s">
        <v>21127</v>
      </c>
      <c r="B9006" t="s">
        <v>13630</v>
      </c>
      <c r="C9006" t="s">
        <v>13631</v>
      </c>
      <c r="D9006">
        <v>4</v>
      </c>
      <c r="E9006">
        <v>0</v>
      </c>
      <c r="F9006" t="s">
        <v>11</v>
      </c>
      <c r="G9006" t="s">
        <v>21128</v>
      </c>
      <c r="H9006" t="s">
        <v>1530</v>
      </c>
    </row>
    <row r="9007" spans="1:8" x14ac:dyDescent="0.35">
      <c r="A9007" t="s">
        <v>21147</v>
      </c>
      <c r="B9007" t="s">
        <v>253</v>
      </c>
      <c r="C9007" t="s">
        <v>252</v>
      </c>
      <c r="D9007">
        <v>4</v>
      </c>
      <c r="E9007">
        <v>0</v>
      </c>
      <c r="F9007" t="s">
        <v>11</v>
      </c>
      <c r="G9007" t="s">
        <v>21148</v>
      </c>
      <c r="H9007" t="s">
        <v>495</v>
      </c>
    </row>
    <row r="9008" spans="1:8" x14ac:dyDescent="0.35">
      <c r="A9008" t="s">
        <v>21228</v>
      </c>
      <c r="B9008" t="s">
        <v>21229</v>
      </c>
      <c r="C9008" t="s">
        <v>21230</v>
      </c>
      <c r="D9008">
        <v>4</v>
      </c>
      <c r="E9008">
        <v>2</v>
      </c>
      <c r="F9008" t="s">
        <v>11</v>
      </c>
      <c r="G9008" t="s">
        <v>21231</v>
      </c>
      <c r="H9008" t="s">
        <v>21232</v>
      </c>
    </row>
    <row r="9009" spans="1:8" x14ac:dyDescent="0.35">
      <c r="A9009" t="s">
        <v>21251</v>
      </c>
      <c r="B9009" t="s">
        <v>511</v>
      </c>
      <c r="C9009" t="s">
        <v>512</v>
      </c>
      <c r="D9009">
        <v>4</v>
      </c>
      <c r="E9009">
        <v>0</v>
      </c>
      <c r="F9009" t="s">
        <v>11</v>
      </c>
      <c r="G9009" t="s">
        <v>21252</v>
      </c>
      <c r="H9009" t="s">
        <v>251</v>
      </c>
    </row>
    <row r="9010" spans="1:8" x14ac:dyDescent="0.35">
      <c r="A9010" t="s">
        <v>21293</v>
      </c>
      <c r="B9010" t="s">
        <v>2614</v>
      </c>
      <c r="C9010" t="s">
        <v>2613</v>
      </c>
      <c r="D9010">
        <v>4</v>
      </c>
      <c r="E9010">
        <v>3</v>
      </c>
      <c r="F9010" t="s">
        <v>11</v>
      </c>
      <c r="G9010" t="s">
        <v>21294</v>
      </c>
      <c r="H9010" t="s">
        <v>3344</v>
      </c>
    </row>
    <row r="9011" spans="1:8" x14ac:dyDescent="0.35">
      <c r="A9011" t="s">
        <v>21396</v>
      </c>
      <c r="B9011" t="s">
        <v>2421</v>
      </c>
      <c r="C9011" t="s">
        <v>2422</v>
      </c>
      <c r="D9011">
        <v>4</v>
      </c>
      <c r="E9011">
        <v>0</v>
      </c>
      <c r="F9011" t="s">
        <v>11</v>
      </c>
      <c r="G9011" t="s">
        <v>21397</v>
      </c>
      <c r="H9011" t="s">
        <v>21398</v>
      </c>
    </row>
    <row r="9012" spans="1:8" x14ac:dyDescent="0.35">
      <c r="A9012" t="s">
        <v>21443</v>
      </c>
      <c r="B9012" t="s">
        <v>21444</v>
      </c>
      <c r="C9012" t="s">
        <v>21445</v>
      </c>
      <c r="D9012">
        <v>4</v>
      </c>
      <c r="E9012">
        <v>0</v>
      </c>
      <c r="F9012" t="s">
        <v>11</v>
      </c>
      <c r="G9012" t="s">
        <v>21446</v>
      </c>
      <c r="H9012" t="s">
        <v>1814</v>
      </c>
    </row>
    <row r="9013" spans="1:8" x14ac:dyDescent="0.35">
      <c r="A9013" t="s">
        <v>21447</v>
      </c>
      <c r="B9013" t="s">
        <v>3465</v>
      </c>
      <c r="C9013" t="s">
        <v>3466</v>
      </c>
      <c r="D9013">
        <v>4</v>
      </c>
      <c r="E9013">
        <v>0</v>
      </c>
      <c r="F9013" t="s">
        <v>11</v>
      </c>
      <c r="G9013" t="s">
        <v>21448</v>
      </c>
      <c r="H9013" t="s">
        <v>1530</v>
      </c>
    </row>
    <row r="9014" spans="1:8" x14ac:dyDescent="0.35">
      <c r="A9014" t="s">
        <v>21449</v>
      </c>
      <c r="B9014" t="s">
        <v>7853</v>
      </c>
      <c r="C9014" t="s">
        <v>7854</v>
      </c>
      <c r="D9014">
        <v>4</v>
      </c>
      <c r="E9014">
        <v>1</v>
      </c>
      <c r="F9014" t="s">
        <v>11</v>
      </c>
      <c r="G9014" t="s">
        <v>21450</v>
      </c>
      <c r="H9014" t="s">
        <v>2134</v>
      </c>
    </row>
    <row r="9015" spans="1:8" x14ac:dyDescent="0.35">
      <c r="A9015" t="s">
        <v>21454</v>
      </c>
      <c r="B9015" t="s">
        <v>4124</v>
      </c>
      <c r="C9015" t="s">
        <v>4125</v>
      </c>
      <c r="D9015">
        <v>4</v>
      </c>
      <c r="E9015">
        <v>1</v>
      </c>
      <c r="F9015" t="s">
        <v>11</v>
      </c>
      <c r="G9015" t="s">
        <v>21455</v>
      </c>
      <c r="H9015" t="s">
        <v>562</v>
      </c>
    </row>
    <row r="9016" spans="1:8" x14ac:dyDescent="0.35">
      <c r="A9016" t="s">
        <v>21498</v>
      </c>
      <c r="B9016" t="s">
        <v>21499</v>
      </c>
      <c r="C9016" t="s">
        <v>21500</v>
      </c>
      <c r="D9016">
        <v>4</v>
      </c>
      <c r="E9016">
        <v>0</v>
      </c>
      <c r="F9016" t="s">
        <v>11</v>
      </c>
      <c r="G9016" t="s">
        <v>21496</v>
      </c>
      <c r="H9016" t="s">
        <v>21501</v>
      </c>
    </row>
    <row r="9017" spans="1:8" x14ac:dyDescent="0.35">
      <c r="A9017" t="s">
        <v>21515</v>
      </c>
      <c r="B9017" t="s">
        <v>1607</v>
      </c>
      <c r="C9017" t="s">
        <v>1608</v>
      </c>
      <c r="D9017">
        <v>4</v>
      </c>
      <c r="E9017">
        <v>2</v>
      </c>
      <c r="F9017" t="s">
        <v>11</v>
      </c>
      <c r="G9017" t="s">
        <v>21516</v>
      </c>
      <c r="H9017" t="s">
        <v>21497</v>
      </c>
    </row>
    <row r="9018" spans="1:8" x14ac:dyDescent="0.35">
      <c r="A9018" t="s">
        <v>21529</v>
      </c>
      <c r="B9018" t="s">
        <v>21530</v>
      </c>
      <c r="C9018" t="s">
        <v>21531</v>
      </c>
      <c r="D9018">
        <v>4</v>
      </c>
      <c r="E9018">
        <v>4</v>
      </c>
      <c r="F9018" t="s">
        <v>11</v>
      </c>
      <c r="G9018" t="s">
        <v>21532</v>
      </c>
      <c r="H9018" t="s">
        <v>21533</v>
      </c>
    </row>
    <row r="9019" spans="1:8" x14ac:dyDescent="0.35">
      <c r="A9019" t="s">
        <v>21540</v>
      </c>
      <c r="B9019" t="s">
        <v>21541</v>
      </c>
      <c r="C9019" t="s">
        <v>21542</v>
      </c>
      <c r="D9019">
        <v>4</v>
      </c>
      <c r="E9019">
        <v>0</v>
      </c>
      <c r="F9019" t="s">
        <v>11</v>
      </c>
      <c r="G9019" t="s">
        <v>21543</v>
      </c>
      <c r="H9019" t="s">
        <v>1031</v>
      </c>
    </row>
    <row r="9020" spans="1:8" x14ac:dyDescent="0.35">
      <c r="A9020" t="s">
        <v>21564</v>
      </c>
      <c r="B9020" t="s">
        <v>5970</v>
      </c>
      <c r="C9020" t="s">
        <v>5971</v>
      </c>
      <c r="D9020">
        <v>4</v>
      </c>
      <c r="E9020">
        <v>0</v>
      </c>
      <c r="F9020" t="s">
        <v>11</v>
      </c>
      <c r="G9020" t="s">
        <v>21565</v>
      </c>
      <c r="H9020" t="s">
        <v>4204</v>
      </c>
    </row>
    <row r="9021" spans="1:8" x14ac:dyDescent="0.35">
      <c r="A9021" t="s">
        <v>21572</v>
      </c>
      <c r="B9021" t="s">
        <v>11253</v>
      </c>
      <c r="C9021" t="s">
        <v>11254</v>
      </c>
      <c r="D9021">
        <v>4</v>
      </c>
      <c r="E9021">
        <v>1</v>
      </c>
      <c r="F9021" t="s">
        <v>11</v>
      </c>
      <c r="G9021" t="s">
        <v>21573</v>
      </c>
      <c r="H9021" t="s">
        <v>1012</v>
      </c>
    </row>
    <row r="9022" spans="1:8" x14ac:dyDescent="0.35">
      <c r="A9022" t="s">
        <v>21622</v>
      </c>
      <c r="B9022" t="s">
        <v>1886</v>
      </c>
      <c r="C9022" t="s">
        <v>1887</v>
      </c>
      <c r="D9022">
        <v>4</v>
      </c>
      <c r="E9022">
        <v>0</v>
      </c>
      <c r="F9022" t="s">
        <v>11</v>
      </c>
      <c r="G9022" t="s">
        <v>21623</v>
      </c>
      <c r="H9022" t="s">
        <v>7782</v>
      </c>
    </row>
    <row r="9023" spans="1:8" x14ac:dyDescent="0.35">
      <c r="A9023" t="s">
        <v>21624</v>
      </c>
      <c r="B9023" t="s">
        <v>21625</v>
      </c>
      <c r="C9023" t="s">
        <v>21626</v>
      </c>
      <c r="D9023">
        <v>4</v>
      </c>
      <c r="E9023">
        <v>3</v>
      </c>
      <c r="F9023" t="s">
        <v>11</v>
      </c>
      <c r="G9023" t="s">
        <v>21627</v>
      </c>
      <c r="H9023" t="s">
        <v>7810</v>
      </c>
    </row>
    <row r="9024" spans="1:8" x14ac:dyDescent="0.35">
      <c r="A9024" t="s">
        <v>21650</v>
      </c>
      <c r="B9024" t="s">
        <v>416</v>
      </c>
      <c r="C9024" t="s">
        <v>417</v>
      </c>
      <c r="D9024">
        <v>4</v>
      </c>
      <c r="E9024">
        <v>0</v>
      </c>
      <c r="F9024" t="s">
        <v>11</v>
      </c>
      <c r="G9024" t="s">
        <v>21651</v>
      </c>
      <c r="H9024" t="s">
        <v>831</v>
      </c>
    </row>
    <row r="9025" spans="1:8" x14ac:dyDescent="0.35">
      <c r="A9025" t="s">
        <v>21676</v>
      </c>
      <c r="B9025" t="s">
        <v>21677</v>
      </c>
      <c r="C9025" t="s">
        <v>21678</v>
      </c>
      <c r="D9025">
        <v>4</v>
      </c>
      <c r="E9025">
        <v>1</v>
      </c>
      <c r="F9025" t="s">
        <v>11</v>
      </c>
      <c r="G9025" t="s">
        <v>21679</v>
      </c>
      <c r="H9025" t="s">
        <v>21680</v>
      </c>
    </row>
    <row r="9026" spans="1:8" x14ac:dyDescent="0.35">
      <c r="A9026" t="s">
        <v>21691</v>
      </c>
      <c r="B9026" t="s">
        <v>21692</v>
      </c>
      <c r="C9026" t="s">
        <v>21693</v>
      </c>
      <c r="D9026">
        <v>4</v>
      </c>
      <c r="E9026">
        <v>1</v>
      </c>
      <c r="F9026" t="s">
        <v>11</v>
      </c>
      <c r="G9026" t="s">
        <v>21694</v>
      </c>
      <c r="H9026" t="s">
        <v>468</v>
      </c>
    </row>
    <row r="9027" spans="1:8" x14ac:dyDescent="0.35">
      <c r="A9027" t="s">
        <v>21697</v>
      </c>
      <c r="B9027" t="s">
        <v>1212</v>
      </c>
      <c r="C9027" t="s">
        <v>1213</v>
      </c>
      <c r="D9027">
        <v>4</v>
      </c>
      <c r="E9027">
        <v>3</v>
      </c>
      <c r="F9027" t="s">
        <v>11</v>
      </c>
      <c r="G9027" t="s">
        <v>21698</v>
      </c>
      <c r="H9027" t="s">
        <v>1969</v>
      </c>
    </row>
    <row r="9028" spans="1:8" x14ac:dyDescent="0.35">
      <c r="A9028" t="s">
        <v>21706</v>
      </c>
      <c r="B9028" t="s">
        <v>3934</v>
      </c>
      <c r="C9028" t="s">
        <v>3935</v>
      </c>
      <c r="D9028">
        <v>4</v>
      </c>
      <c r="E9028">
        <v>1</v>
      </c>
      <c r="F9028" t="s">
        <v>11</v>
      </c>
      <c r="G9028" t="s">
        <v>21707</v>
      </c>
      <c r="H9028" t="s">
        <v>209</v>
      </c>
    </row>
    <row r="9029" spans="1:8" x14ac:dyDescent="0.35">
      <c r="A9029" t="s">
        <v>21771</v>
      </c>
      <c r="B9029" t="s">
        <v>6045</v>
      </c>
      <c r="C9029" t="s">
        <v>6046</v>
      </c>
      <c r="D9029">
        <v>4</v>
      </c>
      <c r="E9029">
        <v>1</v>
      </c>
      <c r="F9029" t="s">
        <v>11</v>
      </c>
      <c r="G9029" t="s">
        <v>21772</v>
      </c>
      <c r="H9029" t="s">
        <v>9593</v>
      </c>
    </row>
    <row r="9030" spans="1:8" x14ac:dyDescent="0.35">
      <c r="A9030" t="s">
        <v>4217</v>
      </c>
      <c r="B9030" t="s">
        <v>3902</v>
      </c>
      <c r="C9030" t="s">
        <v>3903</v>
      </c>
      <c r="D9030">
        <v>4</v>
      </c>
      <c r="E9030">
        <v>0</v>
      </c>
      <c r="F9030" t="s">
        <v>11</v>
      </c>
      <c r="G9030" t="s">
        <v>4218</v>
      </c>
      <c r="H9030" t="s">
        <v>64</v>
      </c>
    </row>
    <row r="9031" spans="1:8" x14ac:dyDescent="0.35">
      <c r="A9031" t="s">
        <v>21861</v>
      </c>
      <c r="B9031" t="s">
        <v>2575</v>
      </c>
      <c r="C9031" t="s">
        <v>2576</v>
      </c>
      <c r="D9031">
        <v>4</v>
      </c>
      <c r="E9031">
        <v>1</v>
      </c>
      <c r="F9031" t="s">
        <v>11</v>
      </c>
      <c r="G9031" t="s">
        <v>21862</v>
      </c>
      <c r="H9031" t="s">
        <v>1671</v>
      </c>
    </row>
    <row r="9032" spans="1:8" x14ac:dyDescent="0.35">
      <c r="A9032" t="s">
        <v>21867</v>
      </c>
      <c r="B9032" t="s">
        <v>140</v>
      </c>
      <c r="C9032" t="s">
        <v>141</v>
      </c>
      <c r="D9032">
        <v>4</v>
      </c>
      <c r="E9032">
        <v>0</v>
      </c>
      <c r="F9032" t="s">
        <v>11</v>
      </c>
      <c r="G9032" t="s">
        <v>21865</v>
      </c>
      <c r="H9032" t="s">
        <v>1111</v>
      </c>
    </row>
    <row r="9033" spans="1:8" x14ac:dyDescent="0.35">
      <c r="A9033" t="s">
        <v>21878</v>
      </c>
      <c r="B9033" t="s">
        <v>2210</v>
      </c>
      <c r="C9033" t="s">
        <v>2211</v>
      </c>
      <c r="D9033">
        <v>4</v>
      </c>
      <c r="E9033">
        <v>0</v>
      </c>
      <c r="F9033" t="s">
        <v>11</v>
      </c>
      <c r="G9033" t="s">
        <v>21879</v>
      </c>
      <c r="H9033" t="s">
        <v>10257</v>
      </c>
    </row>
    <row r="9034" spans="1:8" x14ac:dyDescent="0.35">
      <c r="A9034" t="s">
        <v>21881</v>
      </c>
      <c r="B9034" t="s">
        <v>14379</v>
      </c>
      <c r="C9034" t="s">
        <v>14380</v>
      </c>
      <c r="D9034">
        <v>4</v>
      </c>
      <c r="E9034">
        <v>5</v>
      </c>
      <c r="F9034" t="s">
        <v>11</v>
      </c>
      <c r="G9034" t="s">
        <v>21882</v>
      </c>
      <c r="H9034" t="s">
        <v>21883</v>
      </c>
    </row>
    <row r="9035" spans="1:8" x14ac:dyDescent="0.35">
      <c r="A9035" t="s">
        <v>21888</v>
      </c>
      <c r="B9035" t="s">
        <v>2210</v>
      </c>
      <c r="C9035" t="s">
        <v>2211</v>
      </c>
      <c r="D9035">
        <v>4</v>
      </c>
      <c r="E9035">
        <v>0</v>
      </c>
      <c r="F9035" t="s">
        <v>11</v>
      </c>
      <c r="G9035" t="s">
        <v>21889</v>
      </c>
      <c r="H9035" t="s">
        <v>518</v>
      </c>
    </row>
    <row r="9036" spans="1:8" x14ac:dyDescent="0.35">
      <c r="A9036" t="s">
        <v>21949</v>
      </c>
      <c r="B9036" t="s">
        <v>436</v>
      </c>
      <c r="C9036" t="s">
        <v>437</v>
      </c>
      <c r="D9036">
        <v>4</v>
      </c>
      <c r="E9036">
        <v>1</v>
      </c>
      <c r="F9036" t="s">
        <v>11</v>
      </c>
      <c r="G9036" t="s">
        <v>21950</v>
      </c>
      <c r="H9036" t="s">
        <v>1345</v>
      </c>
    </row>
    <row r="9037" spans="1:8" x14ac:dyDescent="0.35">
      <c r="A9037" t="s">
        <v>21951</v>
      </c>
      <c r="B9037" t="s">
        <v>3281</v>
      </c>
      <c r="C9037" t="s">
        <v>3282</v>
      </c>
      <c r="D9037">
        <v>4</v>
      </c>
      <c r="E9037">
        <v>3</v>
      </c>
      <c r="F9037" t="s">
        <v>11</v>
      </c>
      <c r="G9037" t="s">
        <v>21952</v>
      </c>
      <c r="H9037" t="s">
        <v>171</v>
      </c>
    </row>
    <row r="9038" spans="1:8" x14ac:dyDescent="0.35">
      <c r="A9038" t="s">
        <v>21963</v>
      </c>
      <c r="B9038" t="s">
        <v>6484</v>
      </c>
      <c r="C9038" t="s">
        <v>6485</v>
      </c>
      <c r="D9038">
        <v>4</v>
      </c>
      <c r="E9038">
        <v>1</v>
      </c>
      <c r="F9038" t="s">
        <v>11</v>
      </c>
      <c r="G9038" t="s">
        <v>21964</v>
      </c>
      <c r="H9038" t="s">
        <v>7191</v>
      </c>
    </row>
    <row r="9039" spans="1:8" x14ac:dyDescent="0.35">
      <c r="A9039" t="s">
        <v>21978</v>
      </c>
      <c r="B9039" t="s">
        <v>21979</v>
      </c>
      <c r="C9039" t="s">
        <v>21980</v>
      </c>
      <c r="D9039">
        <v>4</v>
      </c>
      <c r="E9039">
        <v>1</v>
      </c>
      <c r="F9039" t="s">
        <v>11</v>
      </c>
      <c r="G9039" t="s">
        <v>21977</v>
      </c>
      <c r="H9039" t="s">
        <v>3192</v>
      </c>
    </row>
    <row r="9040" spans="1:8" x14ac:dyDescent="0.35">
      <c r="A9040" t="s">
        <v>21981</v>
      </c>
      <c r="B9040" t="s">
        <v>95</v>
      </c>
      <c r="C9040" t="s">
        <v>96</v>
      </c>
      <c r="D9040">
        <v>4</v>
      </c>
      <c r="E9040">
        <v>2</v>
      </c>
      <c r="F9040" t="s">
        <v>11</v>
      </c>
      <c r="G9040" t="s">
        <v>21982</v>
      </c>
      <c r="H9040" t="s">
        <v>7953</v>
      </c>
    </row>
    <row r="9041" spans="1:8" x14ac:dyDescent="0.35">
      <c r="A9041" t="s">
        <v>21995</v>
      </c>
      <c r="B9041" t="s">
        <v>1666</v>
      </c>
      <c r="C9041" t="s">
        <v>1667</v>
      </c>
      <c r="D9041">
        <v>4</v>
      </c>
      <c r="E9041">
        <v>0</v>
      </c>
      <c r="F9041" t="s">
        <v>11</v>
      </c>
      <c r="G9041" t="s">
        <v>21996</v>
      </c>
      <c r="H9041" t="s">
        <v>7324</v>
      </c>
    </row>
    <row r="9042" spans="1:8" x14ac:dyDescent="0.35">
      <c r="A9042" t="s">
        <v>21999</v>
      </c>
      <c r="B9042" t="s">
        <v>15835</v>
      </c>
      <c r="C9042" t="s">
        <v>15836</v>
      </c>
      <c r="D9042">
        <v>4</v>
      </c>
      <c r="E9042">
        <v>4</v>
      </c>
      <c r="F9042" t="s">
        <v>11</v>
      </c>
      <c r="G9042" t="s">
        <v>22000</v>
      </c>
      <c r="H9042" t="s">
        <v>251</v>
      </c>
    </row>
    <row r="9043" spans="1:8" x14ac:dyDescent="0.35">
      <c r="A9043" t="s">
        <v>22003</v>
      </c>
      <c r="B9043" t="s">
        <v>436</v>
      </c>
      <c r="C9043" t="s">
        <v>437</v>
      </c>
      <c r="D9043">
        <v>4</v>
      </c>
      <c r="E9043">
        <v>4</v>
      </c>
      <c r="F9043" t="s">
        <v>11</v>
      </c>
      <c r="G9043" t="s">
        <v>22004</v>
      </c>
      <c r="H9043" t="s">
        <v>812</v>
      </c>
    </row>
    <row r="9044" spans="1:8" x14ac:dyDescent="0.35">
      <c r="A9044" t="s">
        <v>22027</v>
      </c>
      <c r="B9044" t="s">
        <v>22028</v>
      </c>
      <c r="C9044" t="s">
        <v>22029</v>
      </c>
      <c r="D9044">
        <v>4</v>
      </c>
      <c r="E9044">
        <v>1</v>
      </c>
      <c r="F9044" t="s">
        <v>11</v>
      </c>
      <c r="G9044" t="s">
        <v>22030</v>
      </c>
      <c r="H9044" t="s">
        <v>11897</v>
      </c>
    </row>
    <row r="9045" spans="1:8" x14ac:dyDescent="0.35">
      <c r="A9045" t="s">
        <v>22035</v>
      </c>
      <c r="B9045" t="s">
        <v>22036</v>
      </c>
      <c r="C9045" t="s">
        <v>22037</v>
      </c>
      <c r="D9045">
        <v>4</v>
      </c>
      <c r="E9045">
        <v>2</v>
      </c>
      <c r="F9045" t="s">
        <v>11</v>
      </c>
      <c r="G9045" t="s">
        <v>22038</v>
      </c>
      <c r="H9045" t="s">
        <v>2717</v>
      </c>
    </row>
    <row r="9046" spans="1:8" x14ac:dyDescent="0.35">
      <c r="A9046" t="s">
        <v>22042</v>
      </c>
      <c r="B9046" t="s">
        <v>5300</v>
      </c>
      <c r="C9046" t="s">
        <v>5301</v>
      </c>
      <c r="D9046">
        <v>4</v>
      </c>
      <c r="E9046">
        <v>5</v>
      </c>
      <c r="F9046" t="s">
        <v>11</v>
      </c>
      <c r="G9046" t="s">
        <v>22043</v>
      </c>
      <c r="H9046" t="s">
        <v>969</v>
      </c>
    </row>
    <row r="9047" spans="1:8" x14ac:dyDescent="0.35">
      <c r="A9047" t="s">
        <v>22067</v>
      </c>
      <c r="B9047" t="s">
        <v>22068</v>
      </c>
      <c r="C9047" t="s">
        <v>22069</v>
      </c>
      <c r="D9047">
        <v>4</v>
      </c>
      <c r="E9047">
        <v>2</v>
      </c>
      <c r="F9047" t="s">
        <v>11</v>
      </c>
      <c r="G9047" t="s">
        <v>22070</v>
      </c>
      <c r="H9047" t="s">
        <v>22071</v>
      </c>
    </row>
    <row r="9048" spans="1:8" x14ac:dyDescent="0.35">
      <c r="A9048" t="s">
        <v>22081</v>
      </c>
      <c r="B9048" t="s">
        <v>22082</v>
      </c>
      <c r="C9048" t="s">
        <v>22083</v>
      </c>
      <c r="D9048">
        <v>4</v>
      </c>
      <c r="E9048">
        <v>2</v>
      </c>
      <c r="F9048" t="s">
        <v>11</v>
      </c>
      <c r="G9048" t="s">
        <v>22084</v>
      </c>
      <c r="H9048" t="s">
        <v>2702</v>
      </c>
    </row>
    <row r="9049" spans="1:8" x14ac:dyDescent="0.35">
      <c r="A9049" t="s">
        <v>22085</v>
      </c>
      <c r="B9049" t="s">
        <v>4414</v>
      </c>
      <c r="C9049" t="s">
        <v>4415</v>
      </c>
      <c r="D9049">
        <v>4</v>
      </c>
      <c r="E9049">
        <v>0</v>
      </c>
      <c r="F9049" t="s">
        <v>11</v>
      </c>
      <c r="G9049" t="s">
        <v>22086</v>
      </c>
      <c r="H9049" t="s">
        <v>6324</v>
      </c>
    </row>
    <row r="9050" spans="1:8" x14ac:dyDescent="0.35">
      <c r="A9050" t="s">
        <v>22120</v>
      </c>
      <c r="B9050" t="s">
        <v>19460</v>
      </c>
      <c r="C9050" t="s">
        <v>19461</v>
      </c>
      <c r="D9050">
        <v>4</v>
      </c>
      <c r="E9050">
        <v>0</v>
      </c>
      <c r="F9050" t="s">
        <v>11</v>
      </c>
      <c r="G9050" t="s">
        <v>22121</v>
      </c>
      <c r="H9050" t="s">
        <v>481</v>
      </c>
    </row>
    <row r="9051" spans="1:8" x14ac:dyDescent="0.35">
      <c r="A9051" t="s">
        <v>22137</v>
      </c>
      <c r="B9051" t="s">
        <v>22138</v>
      </c>
      <c r="C9051" t="s">
        <v>22139</v>
      </c>
      <c r="D9051">
        <v>4</v>
      </c>
      <c r="E9051">
        <v>0</v>
      </c>
      <c r="F9051" t="s">
        <v>11</v>
      </c>
      <c r="G9051" t="s">
        <v>22140</v>
      </c>
      <c r="H9051" t="s">
        <v>355</v>
      </c>
    </row>
    <row r="9052" spans="1:8" x14ac:dyDescent="0.35">
      <c r="A9052" t="s">
        <v>22150</v>
      </c>
      <c r="B9052" t="s">
        <v>22151</v>
      </c>
      <c r="C9052" t="s">
        <v>22152</v>
      </c>
      <c r="D9052">
        <v>4</v>
      </c>
      <c r="E9052">
        <v>0</v>
      </c>
      <c r="F9052" t="s">
        <v>11</v>
      </c>
      <c r="G9052" t="s">
        <v>22153</v>
      </c>
      <c r="H9052" t="s">
        <v>11576</v>
      </c>
    </row>
    <row r="9053" spans="1:8" x14ac:dyDescent="0.35">
      <c r="A9053" t="s">
        <v>22178</v>
      </c>
      <c r="B9053" t="s">
        <v>1054</v>
      </c>
      <c r="C9053" t="s">
        <v>1053</v>
      </c>
      <c r="D9053">
        <v>4</v>
      </c>
      <c r="E9053">
        <v>0</v>
      </c>
      <c r="F9053" t="s">
        <v>11</v>
      </c>
      <c r="G9053" t="s">
        <v>22177</v>
      </c>
      <c r="H9053" t="s">
        <v>12869</v>
      </c>
    </row>
    <row r="9054" spans="1:8" x14ac:dyDescent="0.35">
      <c r="A9054" t="s">
        <v>22218</v>
      </c>
      <c r="B9054" t="s">
        <v>3477</v>
      </c>
      <c r="C9054" t="s">
        <v>3478</v>
      </c>
      <c r="D9054">
        <v>4</v>
      </c>
      <c r="E9054">
        <v>1</v>
      </c>
      <c r="F9054" t="s">
        <v>11</v>
      </c>
      <c r="G9054" t="s">
        <v>22219</v>
      </c>
      <c r="H9054" t="s">
        <v>143</v>
      </c>
    </row>
    <row r="9055" spans="1:8" x14ac:dyDescent="0.35">
      <c r="A9055" t="s">
        <v>22252</v>
      </c>
      <c r="B9055" t="s">
        <v>3570</v>
      </c>
      <c r="C9055" t="s">
        <v>3571</v>
      </c>
      <c r="D9055">
        <v>4</v>
      </c>
      <c r="E9055">
        <v>2</v>
      </c>
      <c r="F9055" t="s">
        <v>11</v>
      </c>
      <c r="G9055" t="s">
        <v>22253</v>
      </c>
      <c r="H9055" t="s">
        <v>2702</v>
      </c>
    </row>
    <row r="9056" spans="1:8" x14ac:dyDescent="0.35">
      <c r="A9056" t="s">
        <v>22308</v>
      </c>
      <c r="B9056" t="s">
        <v>445</v>
      </c>
      <c r="C9056" t="s">
        <v>446</v>
      </c>
      <c r="D9056">
        <v>4</v>
      </c>
      <c r="E9056">
        <v>4</v>
      </c>
      <c r="F9056" t="s">
        <v>11</v>
      </c>
      <c r="G9056" t="s">
        <v>22309</v>
      </c>
      <c r="H9056" t="s">
        <v>251</v>
      </c>
    </row>
    <row r="9057" spans="1:8" x14ac:dyDescent="0.35">
      <c r="A9057" t="s">
        <v>22314</v>
      </c>
      <c r="B9057" t="s">
        <v>2397</v>
      </c>
      <c r="C9057" t="s">
        <v>2398</v>
      </c>
      <c r="D9057">
        <v>4</v>
      </c>
      <c r="E9057">
        <v>0</v>
      </c>
      <c r="F9057" t="s">
        <v>11</v>
      </c>
      <c r="G9057" t="s">
        <v>22315</v>
      </c>
      <c r="H9057" t="s">
        <v>703</v>
      </c>
    </row>
    <row r="9058" spans="1:8" x14ac:dyDescent="0.35">
      <c r="A9058" t="s">
        <v>22340</v>
      </c>
      <c r="B9058" t="s">
        <v>1456</v>
      </c>
      <c r="C9058" t="s">
        <v>1457</v>
      </c>
      <c r="D9058">
        <v>4</v>
      </c>
      <c r="E9058">
        <v>1</v>
      </c>
      <c r="F9058" t="s">
        <v>11</v>
      </c>
      <c r="G9058" t="s">
        <v>22341</v>
      </c>
      <c r="H9058" t="s">
        <v>14583</v>
      </c>
    </row>
    <row r="9059" spans="1:8" x14ac:dyDescent="0.35">
      <c r="A9059" t="s">
        <v>22379</v>
      </c>
      <c r="B9059" t="s">
        <v>2241</v>
      </c>
      <c r="C9059" t="s">
        <v>2242</v>
      </c>
      <c r="D9059">
        <v>4</v>
      </c>
      <c r="E9059">
        <v>8</v>
      </c>
      <c r="F9059" t="s">
        <v>11</v>
      </c>
      <c r="G9059" t="s">
        <v>22380</v>
      </c>
      <c r="H9059" t="s">
        <v>1601</v>
      </c>
    </row>
    <row r="9060" spans="1:8" x14ac:dyDescent="0.35">
      <c r="A9060" t="s">
        <v>22389</v>
      </c>
      <c r="B9060" t="s">
        <v>22390</v>
      </c>
      <c r="C9060" t="s">
        <v>22391</v>
      </c>
      <c r="D9060">
        <v>4</v>
      </c>
      <c r="E9060">
        <v>0</v>
      </c>
      <c r="F9060" t="s">
        <v>11</v>
      </c>
      <c r="G9060" t="s">
        <v>22392</v>
      </c>
      <c r="H9060" t="s">
        <v>9385</v>
      </c>
    </row>
    <row r="9061" spans="1:8" x14ac:dyDescent="0.35">
      <c r="A9061" t="s">
        <v>22394</v>
      </c>
      <c r="B9061" t="s">
        <v>18764</v>
      </c>
      <c r="C9061" t="s">
        <v>18765</v>
      </c>
      <c r="D9061">
        <v>4</v>
      </c>
      <c r="E9061">
        <v>0</v>
      </c>
      <c r="F9061" t="s">
        <v>11</v>
      </c>
      <c r="G9061" t="s">
        <v>22395</v>
      </c>
      <c r="H9061" t="s">
        <v>656</v>
      </c>
    </row>
    <row r="9062" spans="1:8" x14ac:dyDescent="0.35">
      <c r="A9062" t="s">
        <v>22420</v>
      </c>
      <c r="B9062" t="s">
        <v>11784</v>
      </c>
      <c r="C9062" t="s">
        <v>11783</v>
      </c>
      <c r="D9062">
        <v>4</v>
      </c>
      <c r="E9062">
        <v>1</v>
      </c>
      <c r="F9062" t="s">
        <v>11</v>
      </c>
      <c r="G9062" t="s">
        <v>22421</v>
      </c>
      <c r="H9062" t="s">
        <v>2782</v>
      </c>
    </row>
    <row r="9063" spans="1:8" x14ac:dyDescent="0.35">
      <c r="A9063" t="s">
        <v>22424</v>
      </c>
      <c r="B9063" t="s">
        <v>22425</v>
      </c>
      <c r="C9063" t="s">
        <v>22426</v>
      </c>
      <c r="D9063">
        <v>4</v>
      </c>
      <c r="E9063">
        <v>1</v>
      </c>
      <c r="F9063" t="s">
        <v>11</v>
      </c>
      <c r="G9063" t="s">
        <v>22427</v>
      </c>
      <c r="H9063" t="s">
        <v>9672</v>
      </c>
    </row>
    <row r="9064" spans="1:8" x14ac:dyDescent="0.35">
      <c r="A9064" t="s">
        <v>22438</v>
      </c>
      <c r="B9064" t="s">
        <v>10089</v>
      </c>
      <c r="C9064" t="s">
        <v>10090</v>
      </c>
      <c r="D9064">
        <v>4</v>
      </c>
      <c r="E9064">
        <v>0</v>
      </c>
      <c r="F9064" t="s">
        <v>11</v>
      </c>
      <c r="G9064" t="s">
        <v>22437</v>
      </c>
      <c r="H9064" t="s">
        <v>2032</v>
      </c>
    </row>
    <row r="9065" spans="1:8" x14ac:dyDescent="0.35">
      <c r="A9065" t="s">
        <v>22492</v>
      </c>
      <c r="B9065" t="s">
        <v>755</v>
      </c>
      <c r="C9065" t="s">
        <v>754</v>
      </c>
      <c r="D9065">
        <v>4</v>
      </c>
      <c r="E9065">
        <v>1</v>
      </c>
      <c r="F9065" t="s">
        <v>11</v>
      </c>
      <c r="G9065" t="s">
        <v>22493</v>
      </c>
      <c r="H9065" t="s">
        <v>9883</v>
      </c>
    </row>
    <row r="9066" spans="1:8" x14ac:dyDescent="0.35">
      <c r="A9066" t="s">
        <v>22499</v>
      </c>
      <c r="B9066" t="s">
        <v>1104</v>
      </c>
      <c r="C9066" t="s">
        <v>1105</v>
      </c>
      <c r="D9066">
        <v>4</v>
      </c>
      <c r="E9066">
        <v>3</v>
      </c>
      <c r="F9066" t="s">
        <v>11</v>
      </c>
      <c r="G9066" t="s">
        <v>22500</v>
      </c>
      <c r="H9066" t="s">
        <v>6929</v>
      </c>
    </row>
    <row r="9067" spans="1:8" x14ac:dyDescent="0.35">
      <c r="A9067" t="s">
        <v>22523</v>
      </c>
      <c r="B9067" t="s">
        <v>798</v>
      </c>
      <c r="C9067" t="s">
        <v>799</v>
      </c>
      <c r="D9067">
        <v>4</v>
      </c>
      <c r="E9067">
        <v>0</v>
      </c>
      <c r="F9067" t="s">
        <v>11</v>
      </c>
      <c r="G9067" t="s">
        <v>22524</v>
      </c>
      <c r="H9067" t="s">
        <v>148</v>
      </c>
    </row>
    <row r="9068" spans="1:8" x14ac:dyDescent="0.35">
      <c r="A9068" t="s">
        <v>22557</v>
      </c>
      <c r="B9068" t="s">
        <v>16111</v>
      </c>
      <c r="C9068" t="s">
        <v>16112</v>
      </c>
      <c r="D9068">
        <v>4</v>
      </c>
      <c r="E9068">
        <v>0</v>
      </c>
      <c r="F9068" t="s">
        <v>11</v>
      </c>
      <c r="G9068" t="s">
        <v>22558</v>
      </c>
      <c r="H9068" t="s">
        <v>22559</v>
      </c>
    </row>
    <row r="9069" spans="1:8" x14ac:dyDescent="0.35">
      <c r="A9069" t="s">
        <v>22626</v>
      </c>
      <c r="B9069" t="s">
        <v>22627</v>
      </c>
      <c r="C9069" t="s">
        <v>22628</v>
      </c>
      <c r="D9069">
        <v>4</v>
      </c>
      <c r="E9069">
        <v>5</v>
      </c>
      <c r="F9069" t="s">
        <v>11</v>
      </c>
      <c r="G9069" t="s">
        <v>22629</v>
      </c>
      <c r="H9069" t="s">
        <v>18</v>
      </c>
    </row>
    <row r="9070" spans="1:8" x14ac:dyDescent="0.35">
      <c r="A9070" t="s">
        <v>22630</v>
      </c>
      <c r="B9070" t="s">
        <v>1006</v>
      </c>
      <c r="C9070" t="s">
        <v>1007</v>
      </c>
      <c r="D9070">
        <v>4</v>
      </c>
      <c r="E9070">
        <v>1</v>
      </c>
      <c r="F9070" t="s">
        <v>11</v>
      </c>
      <c r="G9070" t="s">
        <v>22631</v>
      </c>
      <c r="H9070" t="s">
        <v>304</v>
      </c>
    </row>
    <row r="9071" spans="1:8" x14ac:dyDescent="0.35">
      <c r="A9071" t="s">
        <v>22660</v>
      </c>
      <c r="B9071" t="s">
        <v>2745</v>
      </c>
      <c r="C9071" t="s">
        <v>2746</v>
      </c>
      <c r="D9071">
        <v>4</v>
      </c>
      <c r="E9071">
        <v>1</v>
      </c>
      <c r="F9071" t="s">
        <v>11</v>
      </c>
      <c r="G9071" t="s">
        <v>22661</v>
      </c>
      <c r="H9071" t="s">
        <v>251</v>
      </c>
    </row>
    <row r="9072" spans="1:8" x14ac:dyDescent="0.35">
      <c r="A9072" t="s">
        <v>22685</v>
      </c>
      <c r="B9072" t="s">
        <v>352</v>
      </c>
      <c r="C9072" t="s">
        <v>353</v>
      </c>
      <c r="D9072">
        <v>4</v>
      </c>
      <c r="E9072">
        <v>1</v>
      </c>
      <c r="F9072" t="s">
        <v>11</v>
      </c>
      <c r="G9072" t="s">
        <v>22686</v>
      </c>
      <c r="H9072" t="s">
        <v>11116</v>
      </c>
    </row>
    <row r="9073" spans="1:8" x14ac:dyDescent="0.35">
      <c r="A9073" t="s">
        <v>22703</v>
      </c>
      <c r="B9073" t="s">
        <v>17191</v>
      </c>
      <c r="C9073" t="s">
        <v>17192</v>
      </c>
      <c r="D9073">
        <v>4</v>
      </c>
      <c r="E9073">
        <v>1</v>
      </c>
      <c r="F9073" t="s">
        <v>11</v>
      </c>
      <c r="G9073" t="s">
        <v>22704</v>
      </c>
      <c r="H9073" t="s">
        <v>3682</v>
      </c>
    </row>
    <row r="9074" spans="1:8" x14ac:dyDescent="0.35">
      <c r="A9074" t="s">
        <v>22722</v>
      </c>
      <c r="B9074" t="s">
        <v>12289</v>
      </c>
      <c r="C9074" t="s">
        <v>12290</v>
      </c>
      <c r="D9074">
        <v>4</v>
      </c>
      <c r="E9074">
        <v>2</v>
      </c>
      <c r="F9074" t="s">
        <v>11</v>
      </c>
      <c r="G9074" t="s">
        <v>22723</v>
      </c>
      <c r="H9074" t="s">
        <v>448</v>
      </c>
    </row>
    <row r="9075" spans="1:8" x14ac:dyDescent="0.35">
      <c r="A9075" t="s">
        <v>22724</v>
      </c>
      <c r="B9075" t="s">
        <v>2058</v>
      </c>
      <c r="C9075" t="s">
        <v>2057</v>
      </c>
      <c r="D9075">
        <v>4</v>
      </c>
      <c r="E9075">
        <v>0</v>
      </c>
      <c r="F9075" t="s">
        <v>11</v>
      </c>
      <c r="G9075" t="s">
        <v>22725</v>
      </c>
      <c r="H9075" t="s">
        <v>1183</v>
      </c>
    </row>
    <row r="9076" spans="1:8" x14ac:dyDescent="0.35">
      <c r="A9076" t="s">
        <v>22756</v>
      </c>
      <c r="B9076" t="s">
        <v>22757</v>
      </c>
      <c r="C9076" t="s">
        <v>22758</v>
      </c>
      <c r="D9076">
        <v>4</v>
      </c>
      <c r="E9076">
        <v>5</v>
      </c>
      <c r="F9076" t="s">
        <v>11</v>
      </c>
      <c r="G9076" t="s">
        <v>22759</v>
      </c>
      <c r="H9076" t="s">
        <v>16325</v>
      </c>
    </row>
    <row r="9077" spans="1:8" x14ac:dyDescent="0.35">
      <c r="A9077" t="s">
        <v>22796</v>
      </c>
      <c r="B9077" t="s">
        <v>684</v>
      </c>
      <c r="C9077" t="s">
        <v>685</v>
      </c>
      <c r="D9077">
        <v>4</v>
      </c>
      <c r="E9077">
        <v>0</v>
      </c>
      <c r="F9077" t="s">
        <v>11</v>
      </c>
      <c r="G9077" t="s">
        <v>22795</v>
      </c>
      <c r="H9077" t="s">
        <v>5980</v>
      </c>
    </row>
    <row r="9078" spans="1:8" x14ac:dyDescent="0.35">
      <c r="A9078" t="s">
        <v>22824</v>
      </c>
      <c r="B9078" t="s">
        <v>22825</v>
      </c>
      <c r="C9078" t="s">
        <v>22826</v>
      </c>
      <c r="D9078">
        <v>4</v>
      </c>
      <c r="E9078">
        <v>0</v>
      </c>
      <c r="F9078" t="s">
        <v>11</v>
      </c>
      <c r="G9078" t="s">
        <v>22827</v>
      </c>
      <c r="H9078" t="s">
        <v>1933</v>
      </c>
    </row>
    <row r="9079" spans="1:8" x14ac:dyDescent="0.35">
      <c r="A9079" t="s">
        <v>22831</v>
      </c>
      <c r="B9079" t="s">
        <v>559</v>
      </c>
      <c r="C9079" t="s">
        <v>560</v>
      </c>
      <c r="D9079">
        <v>4</v>
      </c>
      <c r="E9079">
        <v>1</v>
      </c>
      <c r="F9079" t="s">
        <v>11</v>
      </c>
      <c r="G9079" t="s">
        <v>22830</v>
      </c>
      <c r="H9079" t="s">
        <v>622</v>
      </c>
    </row>
    <row r="9080" spans="1:8" x14ac:dyDescent="0.35">
      <c r="A9080" t="s">
        <v>22896</v>
      </c>
      <c r="B9080" t="s">
        <v>1580</v>
      </c>
      <c r="C9080" t="s">
        <v>1581</v>
      </c>
      <c r="D9080">
        <v>4</v>
      </c>
      <c r="E9080">
        <v>4</v>
      </c>
      <c r="F9080" t="s">
        <v>11</v>
      </c>
      <c r="G9080" t="s">
        <v>22897</v>
      </c>
      <c r="H9080" t="s">
        <v>613</v>
      </c>
    </row>
    <row r="9081" spans="1:8" x14ac:dyDescent="0.35">
      <c r="A9081" t="s">
        <v>22898</v>
      </c>
      <c r="B9081" t="s">
        <v>416</v>
      </c>
      <c r="C9081" t="s">
        <v>417</v>
      </c>
      <c r="D9081">
        <v>4</v>
      </c>
      <c r="E9081">
        <v>1</v>
      </c>
      <c r="F9081" t="s">
        <v>11</v>
      </c>
      <c r="G9081" t="s">
        <v>22899</v>
      </c>
      <c r="H9081" t="s">
        <v>1197</v>
      </c>
    </row>
    <row r="9082" spans="1:8" x14ac:dyDescent="0.35">
      <c r="A9082" t="s">
        <v>23002</v>
      </c>
      <c r="B9082" t="s">
        <v>21030</v>
      </c>
      <c r="C9082" t="s">
        <v>21031</v>
      </c>
      <c r="D9082">
        <v>4</v>
      </c>
      <c r="E9082">
        <v>3</v>
      </c>
      <c r="F9082" t="s">
        <v>11</v>
      </c>
      <c r="G9082" t="s">
        <v>23003</v>
      </c>
      <c r="H9082" t="s">
        <v>93</v>
      </c>
    </row>
    <row r="9083" spans="1:8" x14ac:dyDescent="0.35">
      <c r="A9083" t="s">
        <v>23006</v>
      </c>
      <c r="B9083" t="s">
        <v>23007</v>
      </c>
      <c r="C9083" t="s">
        <v>23008</v>
      </c>
      <c r="D9083">
        <v>4</v>
      </c>
      <c r="E9083">
        <v>0</v>
      </c>
      <c r="F9083" t="s">
        <v>11</v>
      </c>
      <c r="G9083" t="s">
        <v>23009</v>
      </c>
      <c r="H9083" t="s">
        <v>251</v>
      </c>
    </row>
    <row r="9084" spans="1:8" x14ac:dyDescent="0.35">
      <c r="A9084" t="s">
        <v>23069</v>
      </c>
      <c r="B9084" t="s">
        <v>758</v>
      </c>
      <c r="C9084" t="s">
        <v>759</v>
      </c>
      <c r="D9084">
        <v>4</v>
      </c>
      <c r="E9084">
        <v>0</v>
      </c>
      <c r="F9084" t="s">
        <v>11</v>
      </c>
      <c r="G9084" t="s">
        <v>23070</v>
      </c>
      <c r="H9084" t="s">
        <v>18</v>
      </c>
    </row>
    <row r="9085" spans="1:8" x14ac:dyDescent="0.35">
      <c r="A9085" t="s">
        <v>23161</v>
      </c>
      <c r="B9085" t="s">
        <v>10191</v>
      </c>
      <c r="C9085" t="s">
        <v>10192</v>
      </c>
      <c r="D9085">
        <v>4</v>
      </c>
      <c r="E9085">
        <v>0</v>
      </c>
      <c r="F9085" t="s">
        <v>11</v>
      </c>
      <c r="G9085" t="s">
        <v>23162</v>
      </c>
      <c r="H9085" t="s">
        <v>1473</v>
      </c>
    </row>
    <row r="9086" spans="1:8" x14ac:dyDescent="0.35">
      <c r="A9086" t="s">
        <v>23163</v>
      </c>
      <c r="B9086" t="s">
        <v>23157</v>
      </c>
      <c r="C9086" t="s">
        <v>23156</v>
      </c>
      <c r="D9086">
        <v>4</v>
      </c>
      <c r="E9086">
        <v>1</v>
      </c>
      <c r="F9086" t="s">
        <v>11</v>
      </c>
      <c r="G9086" t="s">
        <v>23164</v>
      </c>
      <c r="H9086" t="s">
        <v>64</v>
      </c>
    </row>
    <row r="9087" spans="1:8" x14ac:dyDescent="0.35">
      <c r="A9087" t="s">
        <v>23235</v>
      </c>
      <c r="B9087" t="s">
        <v>23236</v>
      </c>
      <c r="C9087" t="s">
        <v>23237</v>
      </c>
      <c r="D9087">
        <v>4</v>
      </c>
      <c r="E9087">
        <v>0</v>
      </c>
      <c r="F9087" t="s">
        <v>11</v>
      </c>
      <c r="G9087" t="s">
        <v>23238</v>
      </c>
      <c r="H9087" t="s">
        <v>68</v>
      </c>
    </row>
    <row r="9088" spans="1:8" x14ac:dyDescent="0.35">
      <c r="A9088" t="s">
        <v>23253</v>
      </c>
      <c r="B9088" t="s">
        <v>3530</v>
      </c>
      <c r="C9088" t="s">
        <v>3531</v>
      </c>
      <c r="D9088">
        <v>4</v>
      </c>
      <c r="E9088">
        <v>0</v>
      </c>
      <c r="F9088" t="s">
        <v>11</v>
      </c>
      <c r="G9088" t="s">
        <v>23254</v>
      </c>
      <c r="H9088" t="s">
        <v>774</v>
      </c>
    </row>
    <row r="9089" spans="1:8" x14ac:dyDescent="0.35">
      <c r="A9089" t="s">
        <v>23257</v>
      </c>
      <c r="B9089" t="s">
        <v>23258</v>
      </c>
      <c r="C9089" t="s">
        <v>23259</v>
      </c>
      <c r="D9089">
        <v>4</v>
      </c>
      <c r="E9089">
        <v>3</v>
      </c>
      <c r="F9089" t="s">
        <v>11</v>
      </c>
      <c r="G9089" t="e">
        <f>- имеют ли лингвистические построения соответствия (корреляты) в действительности?</f>
        <v>#NAME?</v>
      </c>
      <c r="H9089" t="s">
        <v>18</v>
      </c>
    </row>
    <row r="9090" spans="1:8" x14ac:dyDescent="0.35">
      <c r="A9090" t="s">
        <v>23277</v>
      </c>
      <c r="B9090" t="s">
        <v>9093</v>
      </c>
      <c r="C9090" t="s">
        <v>9094</v>
      </c>
      <c r="D9090">
        <v>4</v>
      </c>
      <c r="E9090">
        <v>0</v>
      </c>
      <c r="F9090" t="s">
        <v>11</v>
      </c>
      <c r="G9090" t="s">
        <v>23278</v>
      </c>
      <c r="H9090" t="s">
        <v>1636</v>
      </c>
    </row>
    <row r="9091" spans="1:8" x14ac:dyDescent="0.35">
      <c r="A9091" t="s">
        <v>23293</v>
      </c>
      <c r="B9091" t="s">
        <v>23294</v>
      </c>
      <c r="C9091" t="s">
        <v>23295</v>
      </c>
      <c r="D9091">
        <v>4</v>
      </c>
      <c r="E9091">
        <v>3</v>
      </c>
      <c r="F9091" t="s">
        <v>11</v>
      </c>
      <c r="G9091" t="s">
        <v>23296</v>
      </c>
      <c r="H9091" t="s">
        <v>23292</v>
      </c>
    </row>
    <row r="9092" spans="1:8" x14ac:dyDescent="0.35">
      <c r="A9092" t="s">
        <v>23382</v>
      </c>
      <c r="B9092" t="s">
        <v>2490</v>
      </c>
      <c r="C9092" t="s">
        <v>2491</v>
      </c>
      <c r="D9092">
        <v>4</v>
      </c>
      <c r="E9092">
        <v>1</v>
      </c>
      <c r="F9092" t="s">
        <v>11</v>
      </c>
      <c r="G9092" t="s">
        <v>23383</v>
      </c>
      <c r="H9092" t="s">
        <v>16340</v>
      </c>
    </row>
    <row r="9093" spans="1:8" x14ac:dyDescent="0.35">
      <c r="A9093" t="s">
        <v>23385</v>
      </c>
      <c r="B9093" t="s">
        <v>3223</v>
      </c>
      <c r="C9093" t="s">
        <v>3224</v>
      </c>
      <c r="D9093">
        <v>4</v>
      </c>
      <c r="E9093">
        <v>2</v>
      </c>
      <c r="F9093" t="s">
        <v>11</v>
      </c>
      <c r="G9093" t="s">
        <v>23386</v>
      </c>
      <c r="H9093" t="s">
        <v>9697</v>
      </c>
    </row>
    <row r="9094" spans="1:8" x14ac:dyDescent="0.35">
      <c r="A9094" t="s">
        <v>23398</v>
      </c>
      <c r="B9094" t="s">
        <v>2614</v>
      </c>
      <c r="C9094" t="s">
        <v>2613</v>
      </c>
      <c r="D9094">
        <v>4</v>
      </c>
      <c r="E9094">
        <v>0</v>
      </c>
      <c r="F9094" t="s">
        <v>11</v>
      </c>
      <c r="G9094" t="s">
        <v>23399</v>
      </c>
      <c r="H9094" t="s">
        <v>5314</v>
      </c>
    </row>
    <row r="9095" spans="1:8" x14ac:dyDescent="0.35">
      <c r="A9095" t="s">
        <v>23430</v>
      </c>
      <c r="B9095" t="s">
        <v>9040</v>
      </c>
      <c r="C9095" t="s">
        <v>9041</v>
      </c>
      <c r="D9095">
        <v>4</v>
      </c>
      <c r="E9095">
        <v>2</v>
      </c>
      <c r="F9095" t="s">
        <v>11</v>
      </c>
      <c r="G9095" t="s">
        <v>23431</v>
      </c>
      <c r="H9095" t="s">
        <v>4441</v>
      </c>
    </row>
    <row r="9096" spans="1:8" x14ac:dyDescent="0.35">
      <c r="A9096" t="s">
        <v>23435</v>
      </c>
      <c r="B9096" t="s">
        <v>4410</v>
      </c>
      <c r="C9096" t="s">
        <v>4411</v>
      </c>
      <c r="D9096">
        <v>4</v>
      </c>
      <c r="E9096">
        <v>2</v>
      </c>
      <c r="F9096" t="s">
        <v>11</v>
      </c>
      <c r="G9096" t="s">
        <v>23436</v>
      </c>
      <c r="H9096" t="s">
        <v>495</v>
      </c>
    </row>
    <row r="9097" spans="1:8" x14ac:dyDescent="0.35">
      <c r="A9097" t="s">
        <v>23480</v>
      </c>
      <c r="B9097" t="s">
        <v>6714</v>
      </c>
      <c r="C9097" t="s">
        <v>6715</v>
      </c>
      <c r="D9097">
        <v>4</v>
      </c>
      <c r="E9097">
        <v>0</v>
      </c>
      <c r="F9097" t="s">
        <v>11</v>
      </c>
      <c r="G9097" t="s">
        <v>23481</v>
      </c>
      <c r="H9097" t="s">
        <v>180</v>
      </c>
    </row>
    <row r="9098" spans="1:8" x14ac:dyDescent="0.35">
      <c r="A9098" t="s">
        <v>23524</v>
      </c>
      <c r="B9098" t="s">
        <v>23525</v>
      </c>
      <c r="C9098" t="s">
        <v>23526</v>
      </c>
      <c r="D9098">
        <v>4</v>
      </c>
      <c r="E9098">
        <v>1</v>
      </c>
      <c r="F9098" t="s">
        <v>11</v>
      </c>
      <c r="G9098" t="s">
        <v>23527</v>
      </c>
      <c r="H9098" t="s">
        <v>8528</v>
      </c>
    </row>
    <row r="9099" spans="1:8" x14ac:dyDescent="0.35">
      <c r="A9099" t="s">
        <v>23528</v>
      </c>
      <c r="B9099" t="s">
        <v>758</v>
      </c>
      <c r="C9099" t="s">
        <v>759</v>
      </c>
      <c r="D9099">
        <v>4</v>
      </c>
      <c r="E9099">
        <v>0</v>
      </c>
      <c r="F9099" t="s">
        <v>11</v>
      </c>
      <c r="G9099" t="s">
        <v>23529</v>
      </c>
      <c r="H9099" t="s">
        <v>18</v>
      </c>
    </row>
    <row r="9100" spans="1:8" x14ac:dyDescent="0.35">
      <c r="A9100" t="s">
        <v>23542</v>
      </c>
      <c r="B9100" t="s">
        <v>23543</v>
      </c>
      <c r="C9100" t="s">
        <v>23544</v>
      </c>
      <c r="D9100">
        <v>4</v>
      </c>
      <c r="E9100">
        <v>3</v>
      </c>
      <c r="F9100" t="s">
        <v>11</v>
      </c>
      <c r="G9100" t="s">
        <v>23545</v>
      </c>
      <c r="H9100" t="s">
        <v>227</v>
      </c>
    </row>
    <row r="9101" spans="1:8" x14ac:dyDescent="0.35">
      <c r="A9101" t="s">
        <v>23580</v>
      </c>
      <c r="B9101" t="s">
        <v>758</v>
      </c>
      <c r="C9101" t="s">
        <v>759</v>
      </c>
      <c r="D9101">
        <v>4</v>
      </c>
      <c r="E9101">
        <v>2</v>
      </c>
      <c r="F9101" t="s">
        <v>11</v>
      </c>
      <c r="G9101" t="s">
        <v>23581</v>
      </c>
      <c r="H9101" t="s">
        <v>2616</v>
      </c>
    </row>
    <row r="9102" spans="1:8" x14ac:dyDescent="0.35">
      <c r="A9102" t="s">
        <v>23584</v>
      </c>
      <c r="B9102" t="s">
        <v>8787</v>
      </c>
      <c r="C9102" t="s">
        <v>8788</v>
      </c>
      <c r="D9102">
        <v>4</v>
      </c>
      <c r="E9102">
        <v>1</v>
      </c>
      <c r="F9102" t="s">
        <v>11</v>
      </c>
      <c r="G9102" t="s">
        <v>23583</v>
      </c>
      <c r="H9102" t="s">
        <v>2450</v>
      </c>
    </row>
    <row r="9103" spans="1:8" x14ac:dyDescent="0.35">
      <c r="A9103" t="s">
        <v>23677</v>
      </c>
      <c r="B9103" t="s">
        <v>2614</v>
      </c>
      <c r="C9103" t="s">
        <v>2613</v>
      </c>
      <c r="D9103">
        <v>4</v>
      </c>
      <c r="E9103">
        <v>0</v>
      </c>
      <c r="F9103" t="s">
        <v>11</v>
      </c>
      <c r="G9103" t="s">
        <v>23678</v>
      </c>
      <c r="H9103" t="s">
        <v>304</v>
      </c>
    </row>
    <row r="9104" spans="1:8" x14ac:dyDescent="0.35">
      <c r="A9104" t="s">
        <v>23724</v>
      </c>
      <c r="B9104" t="s">
        <v>4968</v>
      </c>
      <c r="C9104" t="s">
        <v>4967</v>
      </c>
      <c r="D9104">
        <v>4</v>
      </c>
      <c r="E9104">
        <v>0</v>
      </c>
      <c r="F9104" t="s">
        <v>11</v>
      </c>
      <c r="G9104" t="s">
        <v>23725</v>
      </c>
      <c r="H9104" t="s">
        <v>23726</v>
      </c>
    </row>
    <row r="9105" spans="1:8" x14ac:dyDescent="0.35">
      <c r="A9105" t="s">
        <v>23755</v>
      </c>
      <c r="B9105" t="s">
        <v>798</v>
      </c>
      <c r="C9105" t="s">
        <v>799</v>
      </c>
      <c r="D9105">
        <v>4</v>
      </c>
      <c r="E9105">
        <v>0</v>
      </c>
      <c r="F9105" t="s">
        <v>11</v>
      </c>
      <c r="G9105" t="s">
        <v>23756</v>
      </c>
      <c r="H9105" t="s">
        <v>148</v>
      </c>
    </row>
    <row r="9106" spans="1:8" x14ac:dyDescent="0.35">
      <c r="A9106" t="s">
        <v>23777</v>
      </c>
      <c r="B9106" t="s">
        <v>23778</v>
      </c>
      <c r="C9106" t="s">
        <v>23779</v>
      </c>
      <c r="D9106">
        <v>4</v>
      </c>
      <c r="E9106">
        <v>3</v>
      </c>
      <c r="F9106" t="s">
        <v>11</v>
      </c>
      <c r="G9106" t="s">
        <v>23780</v>
      </c>
      <c r="H9106" t="s">
        <v>180</v>
      </c>
    </row>
    <row r="9107" spans="1:8" x14ac:dyDescent="0.35">
      <c r="A9107" t="s">
        <v>23783</v>
      </c>
      <c r="B9107" t="s">
        <v>1180</v>
      </c>
      <c r="C9107" t="s">
        <v>1181</v>
      </c>
      <c r="D9107">
        <v>4</v>
      </c>
      <c r="E9107">
        <v>3</v>
      </c>
      <c r="F9107" t="s">
        <v>11</v>
      </c>
      <c r="G9107" t="s">
        <v>23784</v>
      </c>
      <c r="H9107" t="s">
        <v>23785</v>
      </c>
    </row>
    <row r="9108" spans="1:8" x14ac:dyDescent="0.35">
      <c r="A9108" t="s">
        <v>23824</v>
      </c>
      <c r="B9108" t="s">
        <v>23825</v>
      </c>
      <c r="C9108" t="s">
        <v>23826</v>
      </c>
      <c r="D9108">
        <v>4</v>
      </c>
      <c r="E9108">
        <v>2</v>
      </c>
      <c r="F9108" t="s">
        <v>11</v>
      </c>
      <c r="G9108" t="s">
        <v>23827</v>
      </c>
      <c r="H9108" t="s">
        <v>23726</v>
      </c>
    </row>
    <row r="9109" spans="1:8" x14ac:dyDescent="0.35">
      <c r="A9109" t="s">
        <v>23837</v>
      </c>
      <c r="B9109" t="s">
        <v>18991</v>
      </c>
      <c r="C9109" t="s">
        <v>18992</v>
      </c>
      <c r="D9109">
        <v>4</v>
      </c>
      <c r="E9109">
        <v>1</v>
      </c>
      <c r="F9109" t="s">
        <v>11</v>
      </c>
      <c r="G9109" t="s">
        <v>23838</v>
      </c>
      <c r="H9109" t="s">
        <v>1821</v>
      </c>
    </row>
    <row r="9110" spans="1:8" x14ac:dyDescent="0.35">
      <c r="A9110" t="s">
        <v>23982</v>
      </c>
      <c r="B9110" t="s">
        <v>943</v>
      </c>
      <c r="C9110" t="s">
        <v>944</v>
      </c>
      <c r="D9110">
        <v>4</v>
      </c>
      <c r="E9110">
        <v>0</v>
      </c>
      <c r="F9110" t="s">
        <v>11</v>
      </c>
      <c r="G9110" t="s">
        <v>23983</v>
      </c>
      <c r="H9110" t="s">
        <v>1012</v>
      </c>
    </row>
    <row r="9111" spans="1:8" x14ac:dyDescent="0.35">
      <c r="A9111" t="s">
        <v>24031</v>
      </c>
      <c r="B9111" t="s">
        <v>24032</v>
      </c>
      <c r="C9111" t="s">
        <v>24033</v>
      </c>
      <c r="D9111">
        <v>4</v>
      </c>
      <c r="E9111">
        <v>0</v>
      </c>
      <c r="F9111" t="s">
        <v>11</v>
      </c>
      <c r="G9111" t="s">
        <v>24030</v>
      </c>
      <c r="H9111" t="s">
        <v>3044</v>
      </c>
    </row>
    <row r="9112" spans="1:8" x14ac:dyDescent="0.35">
      <c r="A9112" t="s">
        <v>24053</v>
      </c>
      <c r="B9112" t="s">
        <v>24054</v>
      </c>
      <c r="C9112" t="s">
        <v>24055</v>
      </c>
      <c r="D9112">
        <v>4</v>
      </c>
      <c r="E9112">
        <v>0</v>
      </c>
      <c r="F9112" t="s">
        <v>11</v>
      </c>
      <c r="G9112" t="s">
        <v>24056</v>
      </c>
      <c r="H9112" t="s">
        <v>2667</v>
      </c>
    </row>
    <row r="9113" spans="1:8" x14ac:dyDescent="0.35">
      <c r="A9113" t="s">
        <v>24190</v>
      </c>
      <c r="B9113" t="s">
        <v>1573</v>
      </c>
      <c r="C9113" t="s">
        <v>1574</v>
      </c>
      <c r="D9113">
        <v>4</v>
      </c>
      <c r="E9113">
        <v>1</v>
      </c>
      <c r="F9113" t="s">
        <v>11</v>
      </c>
      <c r="G9113" t="s">
        <v>24191</v>
      </c>
      <c r="H9113" t="s">
        <v>703</v>
      </c>
    </row>
    <row r="9114" spans="1:8" x14ac:dyDescent="0.35">
      <c r="A9114" t="s">
        <v>24206</v>
      </c>
      <c r="B9114" t="s">
        <v>436</v>
      </c>
      <c r="C9114" t="s">
        <v>437</v>
      </c>
      <c r="D9114">
        <v>4</v>
      </c>
      <c r="E9114">
        <v>0</v>
      </c>
      <c r="F9114" t="s">
        <v>11</v>
      </c>
      <c r="G9114" t="s">
        <v>24207</v>
      </c>
      <c r="H9114" t="s">
        <v>812</v>
      </c>
    </row>
    <row r="9115" spans="1:8" x14ac:dyDescent="0.35">
      <c r="A9115" t="s">
        <v>24213</v>
      </c>
      <c r="B9115" t="s">
        <v>559</v>
      </c>
      <c r="C9115" t="s">
        <v>560</v>
      </c>
      <c r="D9115">
        <v>4</v>
      </c>
      <c r="E9115">
        <v>1</v>
      </c>
      <c r="F9115" t="s">
        <v>11</v>
      </c>
      <c r="G9115" t="s">
        <v>24214</v>
      </c>
      <c r="H9115" t="s">
        <v>2870</v>
      </c>
    </row>
    <row r="9116" spans="1:8" x14ac:dyDescent="0.35">
      <c r="A9116" t="s">
        <v>24258</v>
      </c>
      <c r="B9116" t="s">
        <v>2232</v>
      </c>
      <c r="C9116" t="s">
        <v>2233</v>
      </c>
      <c r="D9116">
        <v>4</v>
      </c>
      <c r="E9116">
        <v>5</v>
      </c>
      <c r="F9116" t="s">
        <v>11</v>
      </c>
      <c r="G9116" t="s">
        <v>24259</v>
      </c>
      <c r="H9116" t="s">
        <v>15096</v>
      </c>
    </row>
    <row r="9117" spans="1:8" x14ac:dyDescent="0.35">
      <c r="A9117" t="s">
        <v>24272</v>
      </c>
      <c r="B9117" t="s">
        <v>3759</v>
      </c>
      <c r="C9117" t="s">
        <v>3760</v>
      </c>
      <c r="D9117">
        <v>4</v>
      </c>
      <c r="E9117">
        <v>0</v>
      </c>
      <c r="F9117" t="s">
        <v>11</v>
      </c>
      <c r="G9117" t="s">
        <v>24273</v>
      </c>
      <c r="H9117" t="s">
        <v>330</v>
      </c>
    </row>
    <row r="9118" spans="1:8" x14ac:dyDescent="0.35">
      <c r="A9118" t="s">
        <v>24296</v>
      </c>
      <c r="B9118" t="s">
        <v>24297</v>
      </c>
      <c r="C9118" t="s">
        <v>24298</v>
      </c>
      <c r="D9118">
        <v>4</v>
      </c>
      <c r="E9118">
        <v>0</v>
      </c>
      <c r="F9118" t="s">
        <v>11</v>
      </c>
      <c r="G9118" t="s">
        <v>24299</v>
      </c>
      <c r="H9118" t="s">
        <v>1811</v>
      </c>
    </row>
    <row r="9119" spans="1:8" x14ac:dyDescent="0.35">
      <c r="A9119" t="s">
        <v>24318</v>
      </c>
      <c r="B9119" t="s">
        <v>820</v>
      </c>
      <c r="C9119" t="s">
        <v>821</v>
      </c>
      <c r="D9119">
        <v>4</v>
      </c>
      <c r="E9119">
        <v>0</v>
      </c>
      <c r="F9119" t="s">
        <v>11</v>
      </c>
      <c r="G9119" t="s">
        <v>24319</v>
      </c>
      <c r="H9119" t="s">
        <v>805</v>
      </c>
    </row>
    <row r="9120" spans="1:8" x14ac:dyDescent="0.35">
      <c r="A9120" t="s">
        <v>24340</v>
      </c>
      <c r="B9120" t="s">
        <v>1083</v>
      </c>
      <c r="C9120" t="s">
        <v>1084</v>
      </c>
      <c r="D9120">
        <v>4</v>
      </c>
      <c r="E9120">
        <v>0</v>
      </c>
      <c r="F9120" t="s">
        <v>11</v>
      </c>
      <c r="G9120" t="s">
        <v>24341</v>
      </c>
      <c r="H9120" t="s">
        <v>13</v>
      </c>
    </row>
    <row r="9121" spans="1:8" x14ac:dyDescent="0.35">
      <c r="A9121" t="s">
        <v>24430</v>
      </c>
      <c r="B9121" t="s">
        <v>971</v>
      </c>
      <c r="C9121" t="s">
        <v>972</v>
      </c>
      <c r="D9121">
        <v>4</v>
      </c>
      <c r="E9121">
        <v>1</v>
      </c>
      <c r="F9121" t="s">
        <v>11</v>
      </c>
      <c r="G9121" t="s">
        <v>24429</v>
      </c>
      <c r="H9121" t="s">
        <v>3451</v>
      </c>
    </row>
    <row r="9122" spans="1:8" x14ac:dyDescent="0.35">
      <c r="A9122" t="s">
        <v>24431</v>
      </c>
      <c r="B9122" t="s">
        <v>13459</v>
      </c>
      <c r="C9122" t="s">
        <v>13460</v>
      </c>
      <c r="D9122">
        <v>4</v>
      </c>
      <c r="E9122">
        <v>1</v>
      </c>
      <c r="F9122" t="s">
        <v>11</v>
      </c>
      <c r="G9122" t="s">
        <v>24432</v>
      </c>
      <c r="H9122" t="s">
        <v>371</v>
      </c>
    </row>
    <row r="9123" spans="1:8" x14ac:dyDescent="0.35">
      <c r="A9123" t="s">
        <v>24449</v>
      </c>
      <c r="B9123" t="s">
        <v>24450</v>
      </c>
      <c r="C9123" t="s">
        <v>24451</v>
      </c>
      <c r="D9123">
        <v>4</v>
      </c>
      <c r="E9123">
        <v>0</v>
      </c>
      <c r="F9123" t="s">
        <v>11</v>
      </c>
      <c r="G9123" t="s">
        <v>24452</v>
      </c>
      <c r="H9123" t="s">
        <v>490</v>
      </c>
    </row>
    <row r="9124" spans="1:8" x14ac:dyDescent="0.35">
      <c r="A9124" t="s">
        <v>24462</v>
      </c>
      <c r="B9124" t="s">
        <v>3209</v>
      </c>
      <c r="C9124" t="s">
        <v>3210</v>
      </c>
      <c r="D9124">
        <v>4</v>
      </c>
      <c r="E9124">
        <v>1</v>
      </c>
      <c r="F9124" t="s">
        <v>11</v>
      </c>
      <c r="G9124" t="s">
        <v>24463</v>
      </c>
      <c r="H9124" t="s">
        <v>434</v>
      </c>
    </row>
    <row r="9125" spans="1:8" x14ac:dyDescent="0.35">
      <c r="A9125" t="s">
        <v>24512</v>
      </c>
      <c r="B9125" t="s">
        <v>1180</v>
      </c>
      <c r="C9125" t="s">
        <v>1181</v>
      </c>
      <c r="D9125">
        <v>4</v>
      </c>
      <c r="E9125">
        <v>1</v>
      </c>
      <c r="F9125" t="s">
        <v>11</v>
      </c>
      <c r="G9125" t="s">
        <v>24513</v>
      </c>
      <c r="H9125" t="s">
        <v>8706</v>
      </c>
    </row>
    <row r="9126" spans="1:8" x14ac:dyDescent="0.35">
      <c r="A9126" t="s">
        <v>24514</v>
      </c>
      <c r="B9126" t="s">
        <v>3082</v>
      </c>
      <c r="C9126" t="s">
        <v>3083</v>
      </c>
      <c r="D9126">
        <v>4</v>
      </c>
      <c r="E9126">
        <v>2</v>
      </c>
      <c r="F9126" t="s">
        <v>11</v>
      </c>
      <c r="G9126" t="s">
        <v>24515</v>
      </c>
      <c r="H9126" t="s">
        <v>227</v>
      </c>
    </row>
    <row r="9127" spans="1:8" x14ac:dyDescent="0.35">
      <c r="A9127" t="s">
        <v>24518</v>
      </c>
      <c r="B9127" t="s">
        <v>8660</v>
      </c>
      <c r="C9127" t="s">
        <v>8661</v>
      </c>
      <c r="D9127">
        <v>4</v>
      </c>
      <c r="E9127">
        <v>1</v>
      </c>
      <c r="F9127" t="s">
        <v>11</v>
      </c>
      <c r="G9127" t="s">
        <v>24519</v>
      </c>
      <c r="H9127" t="s">
        <v>3616</v>
      </c>
    </row>
    <row r="9128" spans="1:8" x14ac:dyDescent="0.35">
      <c r="A9128" t="s">
        <v>24538</v>
      </c>
      <c r="B9128" t="s">
        <v>24539</v>
      </c>
      <c r="C9128" t="s">
        <v>24540</v>
      </c>
      <c r="D9128">
        <v>4</v>
      </c>
      <c r="E9128">
        <v>0</v>
      </c>
      <c r="F9128" t="s">
        <v>11</v>
      </c>
      <c r="G9128" t="s">
        <v>24541</v>
      </c>
      <c r="H9128" t="s">
        <v>355</v>
      </c>
    </row>
    <row r="9129" spans="1:8" x14ac:dyDescent="0.35">
      <c r="A9129" t="s">
        <v>24542</v>
      </c>
      <c r="B9129" t="s">
        <v>4882</v>
      </c>
      <c r="C9129" t="s">
        <v>4883</v>
      </c>
      <c r="D9129">
        <v>4</v>
      </c>
      <c r="E9129">
        <v>2</v>
      </c>
      <c r="F9129" t="s">
        <v>11</v>
      </c>
      <c r="G9129" t="s">
        <v>24543</v>
      </c>
      <c r="H9129" t="s">
        <v>5000</v>
      </c>
    </row>
    <row r="9130" spans="1:8" x14ac:dyDescent="0.35">
      <c r="A9130" t="s">
        <v>24569</v>
      </c>
      <c r="B9130" t="s">
        <v>7188</v>
      </c>
      <c r="C9130" t="s">
        <v>7189</v>
      </c>
      <c r="D9130">
        <v>4</v>
      </c>
      <c r="E9130">
        <v>3</v>
      </c>
      <c r="F9130" t="s">
        <v>11</v>
      </c>
      <c r="G9130" t="s">
        <v>24570</v>
      </c>
      <c r="H9130" t="s">
        <v>4559</v>
      </c>
    </row>
    <row r="9131" spans="1:8" x14ac:dyDescent="0.35">
      <c r="A9131" t="s">
        <v>24622</v>
      </c>
      <c r="B9131" t="s">
        <v>24459</v>
      </c>
      <c r="C9131" t="s">
        <v>24460</v>
      </c>
      <c r="D9131">
        <v>4</v>
      </c>
      <c r="E9131">
        <v>0</v>
      </c>
      <c r="F9131" t="s">
        <v>11</v>
      </c>
      <c r="G9131" t="s">
        <v>24623</v>
      </c>
      <c r="H9131" t="s">
        <v>11008</v>
      </c>
    </row>
    <row r="9132" spans="1:8" x14ac:dyDescent="0.35">
      <c r="A9132" t="s">
        <v>24636</v>
      </c>
      <c r="B9132" t="s">
        <v>994</v>
      </c>
      <c r="C9132" t="s">
        <v>995</v>
      </c>
      <c r="D9132">
        <v>4</v>
      </c>
      <c r="E9132">
        <v>1</v>
      </c>
      <c r="F9132" t="s">
        <v>11</v>
      </c>
      <c r="G9132" t="s">
        <v>24637</v>
      </c>
      <c r="H9132" t="s">
        <v>1330</v>
      </c>
    </row>
    <row r="9133" spans="1:8" x14ac:dyDescent="0.35">
      <c r="A9133" t="s">
        <v>24648</v>
      </c>
      <c r="B9133" t="s">
        <v>24649</v>
      </c>
      <c r="C9133" t="s">
        <v>24650</v>
      </c>
      <c r="D9133">
        <v>4</v>
      </c>
      <c r="E9133">
        <v>1</v>
      </c>
      <c r="F9133" t="s">
        <v>11</v>
      </c>
      <c r="G9133" t="s">
        <v>24651</v>
      </c>
      <c r="H9133" t="s">
        <v>15759</v>
      </c>
    </row>
    <row r="9134" spans="1:8" x14ac:dyDescent="0.35">
      <c r="A9134" t="s">
        <v>24665</v>
      </c>
      <c r="B9134" t="s">
        <v>7301</v>
      </c>
      <c r="C9134" t="s">
        <v>7302</v>
      </c>
      <c r="D9134">
        <v>4</v>
      </c>
      <c r="E9134">
        <v>5</v>
      </c>
      <c r="F9134" t="s">
        <v>11</v>
      </c>
      <c r="G9134" t="s">
        <v>24666</v>
      </c>
      <c r="H9134" t="s">
        <v>10363</v>
      </c>
    </row>
    <row r="9135" spans="1:8" x14ac:dyDescent="0.35">
      <c r="A9135" t="s">
        <v>24670</v>
      </c>
      <c r="B9135" t="s">
        <v>5970</v>
      </c>
      <c r="C9135" t="s">
        <v>5971</v>
      </c>
      <c r="D9135">
        <v>4</v>
      </c>
      <c r="E9135">
        <v>0</v>
      </c>
      <c r="F9135" t="s">
        <v>11</v>
      </c>
      <c r="G9135" t="s">
        <v>24671</v>
      </c>
      <c r="H9135" t="s">
        <v>23206</v>
      </c>
    </row>
    <row r="9136" spans="1:8" x14ac:dyDescent="0.35">
      <c r="A9136" t="s">
        <v>24673</v>
      </c>
      <c r="B9136" t="s">
        <v>6676</v>
      </c>
      <c r="C9136" t="s">
        <v>6675</v>
      </c>
      <c r="D9136">
        <v>4</v>
      </c>
      <c r="E9136">
        <v>1</v>
      </c>
      <c r="F9136" t="s">
        <v>11</v>
      </c>
      <c r="G9136" t="s">
        <v>24674</v>
      </c>
      <c r="H9136" t="s">
        <v>6988</v>
      </c>
    </row>
    <row r="9137" spans="1:8" x14ac:dyDescent="0.35">
      <c r="A9137" t="s">
        <v>24686</v>
      </c>
      <c r="B9137" t="s">
        <v>5011</v>
      </c>
      <c r="C9137" t="s">
        <v>5012</v>
      </c>
      <c r="D9137">
        <v>4</v>
      </c>
      <c r="E9137">
        <v>1</v>
      </c>
      <c r="F9137" t="s">
        <v>11</v>
      </c>
      <c r="G9137" t="s">
        <v>24687</v>
      </c>
      <c r="H9137" t="s">
        <v>24688</v>
      </c>
    </row>
    <row r="9138" spans="1:8" x14ac:dyDescent="0.35">
      <c r="A9138" t="s">
        <v>24691</v>
      </c>
      <c r="B9138" t="s">
        <v>8433</v>
      </c>
      <c r="C9138" t="s">
        <v>8434</v>
      </c>
      <c r="D9138">
        <v>4</v>
      </c>
      <c r="E9138">
        <v>0</v>
      </c>
      <c r="F9138" t="s">
        <v>11</v>
      </c>
      <c r="G9138" t="s">
        <v>24692</v>
      </c>
      <c r="H9138" t="s">
        <v>3057</v>
      </c>
    </row>
    <row r="9139" spans="1:8" x14ac:dyDescent="0.35">
      <c r="A9139" t="s">
        <v>24725</v>
      </c>
      <c r="B9139" t="s">
        <v>10925</v>
      </c>
      <c r="C9139" t="s">
        <v>10926</v>
      </c>
      <c r="D9139">
        <v>4</v>
      </c>
      <c r="E9139">
        <v>1</v>
      </c>
      <c r="F9139" t="s">
        <v>11</v>
      </c>
      <c r="G9139" t="s">
        <v>24726</v>
      </c>
      <c r="H9139" t="s">
        <v>7770</v>
      </c>
    </row>
    <row r="9140" spans="1:8" x14ac:dyDescent="0.35">
      <c r="A9140" t="s">
        <v>24745</v>
      </c>
      <c r="B9140" t="s">
        <v>1535</v>
      </c>
      <c r="C9140" t="s">
        <v>1536</v>
      </c>
      <c r="D9140">
        <v>4</v>
      </c>
      <c r="E9140">
        <v>0</v>
      </c>
      <c r="F9140" t="s">
        <v>11</v>
      </c>
      <c r="G9140" t="s">
        <v>24746</v>
      </c>
      <c r="H9140" t="s">
        <v>1821</v>
      </c>
    </row>
    <row r="9141" spans="1:8" x14ac:dyDescent="0.35">
      <c r="A9141" t="s">
        <v>24777</v>
      </c>
      <c r="B9141" t="s">
        <v>24778</v>
      </c>
      <c r="C9141" t="s">
        <v>24779</v>
      </c>
      <c r="D9141">
        <v>4</v>
      </c>
      <c r="E9141">
        <v>0</v>
      </c>
      <c r="F9141" t="s">
        <v>11</v>
      </c>
      <c r="G9141" t="s">
        <v>24780</v>
      </c>
      <c r="H9141" t="s">
        <v>53</v>
      </c>
    </row>
    <row r="9142" spans="1:8" x14ac:dyDescent="0.35">
      <c r="A9142" t="s">
        <v>24798</v>
      </c>
      <c r="B9142" t="s">
        <v>24799</v>
      </c>
      <c r="C9142" t="s">
        <v>24800</v>
      </c>
      <c r="D9142">
        <v>4</v>
      </c>
      <c r="E9142">
        <v>0</v>
      </c>
      <c r="F9142" t="s">
        <v>11</v>
      </c>
      <c r="G9142" t="s">
        <v>24794</v>
      </c>
      <c r="H9142" t="s">
        <v>1031</v>
      </c>
    </row>
    <row r="9143" spans="1:8" x14ac:dyDescent="0.35">
      <c r="A9143" t="s">
        <v>24860</v>
      </c>
      <c r="B9143" t="s">
        <v>10925</v>
      </c>
      <c r="C9143" t="s">
        <v>10926</v>
      </c>
      <c r="D9143">
        <v>4</v>
      </c>
      <c r="E9143">
        <v>0</v>
      </c>
      <c r="F9143" t="s">
        <v>11</v>
      </c>
      <c r="G9143" t="s">
        <v>24861</v>
      </c>
      <c r="H9143" t="s">
        <v>7770</v>
      </c>
    </row>
    <row r="9144" spans="1:8" x14ac:dyDescent="0.35">
      <c r="A9144" t="s">
        <v>24875</v>
      </c>
      <c r="B9144" t="s">
        <v>24876</v>
      </c>
      <c r="C9144" t="s">
        <v>24877</v>
      </c>
      <c r="D9144">
        <v>4</v>
      </c>
      <c r="E9144">
        <v>0</v>
      </c>
      <c r="F9144" t="s">
        <v>11</v>
      </c>
      <c r="G9144" t="s">
        <v>24878</v>
      </c>
      <c r="H9144" t="s">
        <v>3541</v>
      </c>
    </row>
    <row r="9145" spans="1:8" x14ac:dyDescent="0.35">
      <c r="A9145" t="s">
        <v>24907</v>
      </c>
      <c r="B9145" t="s">
        <v>2508</v>
      </c>
      <c r="C9145" t="s">
        <v>2509</v>
      </c>
      <c r="D9145">
        <v>4</v>
      </c>
      <c r="E9145">
        <v>0</v>
      </c>
      <c r="F9145" t="s">
        <v>11</v>
      </c>
      <c r="G9145" t="s">
        <v>24908</v>
      </c>
      <c r="H9145" t="s">
        <v>11008</v>
      </c>
    </row>
    <row r="9146" spans="1:8" x14ac:dyDescent="0.35">
      <c r="A9146" t="s">
        <v>24909</v>
      </c>
      <c r="B9146" t="s">
        <v>2508</v>
      </c>
      <c r="C9146" t="s">
        <v>2509</v>
      </c>
      <c r="D9146">
        <v>4</v>
      </c>
      <c r="E9146">
        <v>0</v>
      </c>
      <c r="F9146" t="s">
        <v>11</v>
      </c>
      <c r="G9146" t="s">
        <v>24910</v>
      </c>
      <c r="H9146" t="s">
        <v>11008</v>
      </c>
    </row>
    <row r="9147" spans="1:8" x14ac:dyDescent="0.35">
      <c r="A9147" t="s">
        <v>24940</v>
      </c>
      <c r="B9147" t="s">
        <v>24941</v>
      </c>
      <c r="C9147" t="s">
        <v>24942</v>
      </c>
      <c r="D9147">
        <v>4</v>
      </c>
      <c r="E9147">
        <v>0</v>
      </c>
      <c r="F9147" t="s">
        <v>11</v>
      </c>
      <c r="G9147" t="s">
        <v>24938</v>
      </c>
      <c r="H9147" t="s">
        <v>53</v>
      </c>
    </row>
    <row r="9148" spans="1:8" x14ac:dyDescent="0.35">
      <c r="A9148" t="s">
        <v>24964</v>
      </c>
      <c r="B9148" t="s">
        <v>24799</v>
      </c>
      <c r="C9148" t="s">
        <v>24800</v>
      </c>
      <c r="D9148">
        <v>4</v>
      </c>
      <c r="E9148">
        <v>0</v>
      </c>
      <c r="F9148" t="s">
        <v>11</v>
      </c>
      <c r="G9148" t="s">
        <v>24963</v>
      </c>
      <c r="H9148" t="s">
        <v>143</v>
      </c>
    </row>
    <row r="9149" spans="1:8" x14ac:dyDescent="0.35">
      <c r="A9149" t="s">
        <v>25018</v>
      </c>
      <c r="B9149" t="s">
        <v>25019</v>
      </c>
      <c r="C9149" t="s">
        <v>25020</v>
      </c>
      <c r="D9149">
        <v>4</v>
      </c>
      <c r="E9149">
        <v>1</v>
      </c>
      <c r="F9149" t="s">
        <v>11</v>
      </c>
      <c r="G9149" t="s">
        <v>25021</v>
      </c>
      <c r="H9149" t="s">
        <v>831</v>
      </c>
    </row>
    <row r="9150" spans="1:8" x14ac:dyDescent="0.35">
      <c r="A9150" t="s">
        <v>25024</v>
      </c>
      <c r="B9150" t="s">
        <v>17528</v>
      </c>
      <c r="C9150" t="s">
        <v>17529</v>
      </c>
      <c r="D9150">
        <v>4</v>
      </c>
      <c r="E9150">
        <v>1</v>
      </c>
      <c r="F9150" t="s">
        <v>11</v>
      </c>
      <c r="G9150" t="s">
        <v>25025</v>
      </c>
      <c r="H9150" t="s">
        <v>2348</v>
      </c>
    </row>
    <row r="9151" spans="1:8" x14ac:dyDescent="0.35">
      <c r="A9151" t="s">
        <v>25035</v>
      </c>
      <c r="B9151" t="s">
        <v>7708</v>
      </c>
      <c r="C9151" t="s">
        <v>7709</v>
      </c>
      <c r="D9151">
        <v>4</v>
      </c>
      <c r="E9151">
        <v>1</v>
      </c>
      <c r="F9151" t="s">
        <v>11</v>
      </c>
      <c r="G9151" t="s">
        <v>25034</v>
      </c>
      <c r="H9151" t="s">
        <v>7858</v>
      </c>
    </row>
    <row r="9152" spans="1:8" x14ac:dyDescent="0.35">
      <c r="A9152" t="s">
        <v>25053</v>
      </c>
      <c r="B9152" t="s">
        <v>11187</v>
      </c>
      <c r="C9152" t="s">
        <v>11186</v>
      </c>
      <c r="D9152">
        <v>4</v>
      </c>
      <c r="E9152">
        <v>2</v>
      </c>
      <c r="F9152" t="s">
        <v>11</v>
      </c>
      <c r="G9152" t="s">
        <v>25054</v>
      </c>
      <c r="H9152" t="s">
        <v>11008</v>
      </c>
    </row>
    <row r="9153" spans="1:8" x14ac:dyDescent="0.35">
      <c r="A9153" t="s">
        <v>25085</v>
      </c>
      <c r="B9153" t="s">
        <v>25086</v>
      </c>
      <c r="C9153" t="s">
        <v>25087</v>
      </c>
      <c r="D9153">
        <v>4</v>
      </c>
      <c r="E9153">
        <v>2</v>
      </c>
      <c r="F9153" t="s">
        <v>11</v>
      </c>
      <c r="G9153" t="s">
        <v>25088</v>
      </c>
      <c r="H9153" t="s">
        <v>1412</v>
      </c>
    </row>
    <row r="9154" spans="1:8" x14ac:dyDescent="0.35">
      <c r="A9154" t="s">
        <v>25100</v>
      </c>
      <c r="B9154" t="s">
        <v>25101</v>
      </c>
      <c r="C9154" t="s">
        <v>25102</v>
      </c>
      <c r="D9154">
        <v>4</v>
      </c>
      <c r="E9154">
        <v>3</v>
      </c>
      <c r="F9154" t="s">
        <v>11</v>
      </c>
      <c r="G9154" t="s">
        <v>25103</v>
      </c>
      <c r="H9154" t="s">
        <v>963</v>
      </c>
    </row>
    <row r="9155" spans="1:8" x14ac:dyDescent="0.35">
      <c r="A9155" t="s">
        <v>25185</v>
      </c>
      <c r="B9155" t="s">
        <v>11431</v>
      </c>
      <c r="C9155" t="s">
        <v>11432</v>
      </c>
      <c r="D9155">
        <v>4</v>
      </c>
      <c r="E9155">
        <v>0</v>
      </c>
      <c r="F9155" t="s">
        <v>11</v>
      </c>
      <c r="G9155" t="s">
        <v>25186</v>
      </c>
      <c r="H9155" t="s">
        <v>3871</v>
      </c>
    </row>
    <row r="9156" spans="1:8" x14ac:dyDescent="0.35">
      <c r="A9156" t="s">
        <v>25205</v>
      </c>
      <c r="B9156" t="s">
        <v>25206</v>
      </c>
      <c r="C9156" t="s">
        <v>25207</v>
      </c>
      <c r="D9156">
        <v>4</v>
      </c>
      <c r="E9156">
        <v>0</v>
      </c>
      <c r="F9156" t="s">
        <v>11</v>
      </c>
      <c r="G9156" t="s">
        <v>25208</v>
      </c>
      <c r="H9156" t="s">
        <v>103</v>
      </c>
    </row>
    <row r="9157" spans="1:8" x14ac:dyDescent="0.35">
      <c r="A9157" t="s">
        <v>25241</v>
      </c>
      <c r="B9157" t="s">
        <v>583</v>
      </c>
      <c r="C9157" t="s">
        <v>584</v>
      </c>
      <c r="D9157">
        <v>4</v>
      </c>
      <c r="E9157">
        <v>0</v>
      </c>
      <c r="F9157" t="s">
        <v>11</v>
      </c>
      <c r="G9157" t="s">
        <v>25242</v>
      </c>
      <c r="H9157" t="s">
        <v>3350</v>
      </c>
    </row>
    <row r="9158" spans="1:8" x14ac:dyDescent="0.35">
      <c r="A9158" t="s">
        <v>25243</v>
      </c>
      <c r="B9158" t="s">
        <v>9353</v>
      </c>
      <c r="C9158" t="s">
        <v>9352</v>
      </c>
      <c r="D9158">
        <v>4</v>
      </c>
      <c r="E9158">
        <v>0</v>
      </c>
      <c r="F9158" t="s">
        <v>11</v>
      </c>
      <c r="G9158" t="s">
        <v>25244</v>
      </c>
      <c r="H9158" t="s">
        <v>2635</v>
      </c>
    </row>
    <row r="9159" spans="1:8" x14ac:dyDescent="0.35">
      <c r="A9159" t="s">
        <v>25264</v>
      </c>
      <c r="B9159" t="s">
        <v>10056</v>
      </c>
      <c r="C9159" t="s">
        <v>10057</v>
      </c>
      <c r="D9159">
        <v>4</v>
      </c>
      <c r="E9159">
        <v>1</v>
      </c>
      <c r="F9159" t="s">
        <v>11</v>
      </c>
      <c r="G9159" t="s">
        <v>25265</v>
      </c>
      <c r="H9159" t="s">
        <v>20205</v>
      </c>
    </row>
    <row r="9160" spans="1:8" x14ac:dyDescent="0.35">
      <c r="A9160" t="s">
        <v>25308</v>
      </c>
      <c r="B9160" t="s">
        <v>4628</v>
      </c>
      <c r="C9160" t="s">
        <v>4629</v>
      </c>
      <c r="D9160">
        <v>4</v>
      </c>
      <c r="E9160">
        <v>1</v>
      </c>
      <c r="F9160" t="s">
        <v>11</v>
      </c>
      <c r="G9160" t="s">
        <v>25309</v>
      </c>
      <c r="H9160" t="s">
        <v>251</v>
      </c>
    </row>
    <row r="9161" spans="1:8" x14ac:dyDescent="0.35">
      <c r="A9161" t="s">
        <v>25334</v>
      </c>
      <c r="B9161" t="s">
        <v>1176</v>
      </c>
      <c r="C9161" t="s">
        <v>1177</v>
      </c>
      <c r="D9161">
        <v>4</v>
      </c>
      <c r="E9161">
        <v>1</v>
      </c>
      <c r="F9161" t="s">
        <v>11</v>
      </c>
      <c r="G9161" t="s">
        <v>25335</v>
      </c>
      <c r="H9161" t="s">
        <v>6333</v>
      </c>
    </row>
    <row r="9162" spans="1:8" x14ac:dyDescent="0.35">
      <c r="A9162" t="s">
        <v>25369</v>
      </c>
      <c r="B9162" t="s">
        <v>25370</v>
      </c>
      <c r="C9162" t="s">
        <v>25371</v>
      </c>
      <c r="D9162">
        <v>4</v>
      </c>
      <c r="E9162">
        <v>1</v>
      </c>
      <c r="F9162" t="s">
        <v>11</v>
      </c>
      <c r="G9162" t="s">
        <v>25372</v>
      </c>
      <c r="H9162" t="s">
        <v>1412</v>
      </c>
    </row>
    <row r="9163" spans="1:8" x14ac:dyDescent="0.35">
      <c r="A9163" t="s">
        <v>25461</v>
      </c>
      <c r="B9163" t="s">
        <v>14504</v>
      </c>
      <c r="C9163" t="s">
        <v>14505</v>
      </c>
      <c r="D9163">
        <v>4</v>
      </c>
      <c r="E9163">
        <v>3</v>
      </c>
      <c r="F9163" t="s">
        <v>11</v>
      </c>
      <c r="G9163" t="s">
        <v>25462</v>
      </c>
      <c r="H9163" t="s">
        <v>180</v>
      </c>
    </row>
    <row r="9164" spans="1:8" x14ac:dyDescent="0.35">
      <c r="A9164" t="s">
        <v>25548</v>
      </c>
      <c r="B9164" t="s">
        <v>559</v>
      </c>
      <c r="C9164" t="s">
        <v>560</v>
      </c>
      <c r="D9164">
        <v>4</v>
      </c>
      <c r="E9164">
        <v>0</v>
      </c>
      <c r="F9164" t="s">
        <v>11</v>
      </c>
      <c r="G9164" t="s">
        <v>25549</v>
      </c>
      <c r="H9164" t="s">
        <v>300</v>
      </c>
    </row>
    <row r="9165" spans="1:8" x14ac:dyDescent="0.35">
      <c r="A9165" t="s">
        <v>25556</v>
      </c>
      <c r="B9165" t="s">
        <v>25557</v>
      </c>
      <c r="C9165" t="s">
        <v>25558</v>
      </c>
      <c r="D9165">
        <v>4</v>
      </c>
      <c r="E9165">
        <v>0</v>
      </c>
      <c r="F9165" t="s">
        <v>11</v>
      </c>
      <c r="G9165" t="s">
        <v>25559</v>
      </c>
      <c r="H9165" t="s">
        <v>9414</v>
      </c>
    </row>
    <row r="9166" spans="1:8" x14ac:dyDescent="0.35">
      <c r="A9166" t="s">
        <v>25625</v>
      </c>
      <c r="B9166" t="s">
        <v>7223</v>
      </c>
      <c r="C9166" t="s">
        <v>7224</v>
      </c>
      <c r="D9166">
        <v>4</v>
      </c>
      <c r="E9166">
        <v>1</v>
      </c>
      <c r="F9166" t="s">
        <v>11</v>
      </c>
      <c r="G9166" t="s">
        <v>25626</v>
      </c>
      <c r="H9166" t="s">
        <v>25627</v>
      </c>
    </row>
    <row r="9167" spans="1:8" x14ac:dyDescent="0.35">
      <c r="A9167" t="s">
        <v>25652</v>
      </c>
      <c r="B9167" t="s">
        <v>1014</v>
      </c>
      <c r="C9167" t="s">
        <v>1015</v>
      </c>
      <c r="D9167">
        <v>4</v>
      </c>
      <c r="E9167">
        <v>0</v>
      </c>
      <c r="F9167" t="s">
        <v>11</v>
      </c>
      <c r="G9167" t="s">
        <v>25653</v>
      </c>
      <c r="H9167" t="s">
        <v>83</v>
      </c>
    </row>
    <row r="9168" spans="1:8" x14ac:dyDescent="0.35">
      <c r="A9168" t="s">
        <v>25654</v>
      </c>
      <c r="B9168" t="s">
        <v>3515</v>
      </c>
      <c r="C9168" t="s">
        <v>3516</v>
      </c>
      <c r="D9168">
        <v>4</v>
      </c>
      <c r="E9168">
        <v>0</v>
      </c>
      <c r="F9168" t="s">
        <v>11</v>
      </c>
      <c r="G9168" t="s">
        <v>25655</v>
      </c>
      <c r="H9168" t="s">
        <v>83</v>
      </c>
    </row>
    <row r="9169" spans="1:8" x14ac:dyDescent="0.35">
      <c r="A9169" t="s">
        <v>25749</v>
      </c>
      <c r="B9169" t="s">
        <v>9056</v>
      </c>
      <c r="C9169" t="s">
        <v>9057</v>
      </c>
      <c r="D9169">
        <v>4</v>
      </c>
      <c r="E9169">
        <v>0</v>
      </c>
      <c r="F9169" t="s">
        <v>11</v>
      </c>
      <c r="G9169" t="s">
        <v>25750</v>
      </c>
      <c r="H9169" t="s">
        <v>3344</v>
      </c>
    </row>
    <row r="9170" spans="1:8" x14ac:dyDescent="0.35">
      <c r="A9170" t="s">
        <v>25787</v>
      </c>
      <c r="B9170" t="s">
        <v>1320</v>
      </c>
      <c r="C9170" t="s">
        <v>1321</v>
      </c>
      <c r="D9170">
        <v>4</v>
      </c>
      <c r="E9170">
        <v>0</v>
      </c>
      <c r="F9170" t="s">
        <v>11</v>
      </c>
      <c r="G9170" t="s">
        <v>25788</v>
      </c>
      <c r="H9170" t="s">
        <v>78</v>
      </c>
    </row>
    <row r="9171" spans="1:8" x14ac:dyDescent="0.35">
      <c r="A9171" t="s">
        <v>25801</v>
      </c>
      <c r="B9171" t="s">
        <v>14504</v>
      </c>
      <c r="C9171" t="s">
        <v>14505</v>
      </c>
      <c r="D9171">
        <v>4</v>
      </c>
      <c r="E9171">
        <v>0</v>
      </c>
      <c r="F9171" t="s">
        <v>11</v>
      </c>
      <c r="G9171" t="s">
        <v>25802</v>
      </c>
      <c r="H9171" t="s">
        <v>2071</v>
      </c>
    </row>
    <row r="9172" spans="1:8" x14ac:dyDescent="0.35">
      <c r="A9172" t="s">
        <v>25844</v>
      </c>
      <c r="B9172" t="s">
        <v>46</v>
      </c>
      <c r="C9172" t="s">
        <v>47</v>
      </c>
      <c r="D9172">
        <v>4</v>
      </c>
      <c r="E9172">
        <v>0</v>
      </c>
      <c r="F9172" t="s">
        <v>11</v>
      </c>
      <c r="G9172" t="s">
        <v>25845</v>
      </c>
      <c r="H9172" t="s">
        <v>18</v>
      </c>
    </row>
    <row r="9173" spans="1:8" x14ac:dyDescent="0.35">
      <c r="A9173" t="s">
        <v>25892</v>
      </c>
      <c r="B9173" t="s">
        <v>25893</v>
      </c>
      <c r="C9173" t="s">
        <v>25894</v>
      </c>
      <c r="D9173">
        <v>4</v>
      </c>
      <c r="E9173">
        <v>0</v>
      </c>
      <c r="F9173" t="s">
        <v>11</v>
      </c>
      <c r="G9173" t="s">
        <v>25895</v>
      </c>
      <c r="H9173" t="s">
        <v>812</v>
      </c>
    </row>
    <row r="9174" spans="1:8" x14ac:dyDescent="0.35">
      <c r="A9174" t="s">
        <v>26011</v>
      </c>
      <c r="B9174" t="s">
        <v>6743</v>
      </c>
      <c r="C9174" t="s">
        <v>6744</v>
      </c>
      <c r="D9174">
        <v>4</v>
      </c>
      <c r="E9174">
        <v>3</v>
      </c>
      <c r="F9174" t="s">
        <v>11</v>
      </c>
      <c r="G9174" t="s">
        <v>26012</v>
      </c>
      <c r="H9174" t="s">
        <v>4402</v>
      </c>
    </row>
    <row r="9175" spans="1:8" x14ac:dyDescent="0.35">
      <c r="A9175" t="s">
        <v>26026</v>
      </c>
      <c r="B9175" t="s">
        <v>18699</v>
      </c>
      <c r="C9175" t="s">
        <v>18700</v>
      </c>
      <c r="D9175">
        <v>4</v>
      </c>
      <c r="E9175">
        <v>1</v>
      </c>
      <c r="F9175" t="s">
        <v>11</v>
      </c>
      <c r="G9175" t="s">
        <v>26027</v>
      </c>
      <c r="H9175" t="s">
        <v>481</v>
      </c>
    </row>
    <row r="9176" spans="1:8" x14ac:dyDescent="0.35">
      <c r="A9176" t="s">
        <v>26030</v>
      </c>
      <c r="B9176" t="s">
        <v>4628</v>
      </c>
      <c r="C9176" t="s">
        <v>4629</v>
      </c>
      <c r="D9176">
        <v>4</v>
      </c>
      <c r="E9176">
        <v>2</v>
      </c>
      <c r="F9176" t="s">
        <v>11</v>
      </c>
      <c r="G9176" t="s">
        <v>26031</v>
      </c>
      <c r="H9176" t="s">
        <v>7324</v>
      </c>
    </row>
    <row r="9177" spans="1:8" x14ac:dyDescent="0.35">
      <c r="A9177" t="s">
        <v>26063</v>
      </c>
      <c r="B9177" t="s">
        <v>11192</v>
      </c>
      <c r="C9177" t="s">
        <v>11193</v>
      </c>
      <c r="D9177">
        <v>4</v>
      </c>
      <c r="E9177">
        <v>2</v>
      </c>
      <c r="F9177" t="s">
        <v>11</v>
      </c>
      <c r="G9177" t="s">
        <v>26064</v>
      </c>
      <c r="H9177" t="s">
        <v>222</v>
      </c>
    </row>
    <row r="9178" spans="1:8" x14ac:dyDescent="0.35">
      <c r="A9178" t="s">
        <v>26149</v>
      </c>
      <c r="B9178" t="s">
        <v>6288</v>
      </c>
      <c r="C9178" t="s">
        <v>6289</v>
      </c>
      <c r="D9178">
        <v>4</v>
      </c>
      <c r="E9178">
        <v>1</v>
      </c>
      <c r="F9178" t="s">
        <v>11</v>
      </c>
      <c r="G9178" t="s">
        <v>26150</v>
      </c>
      <c r="H9178" t="s">
        <v>53</v>
      </c>
    </row>
    <row r="9179" spans="1:8" x14ac:dyDescent="0.35">
      <c r="A9179" t="s">
        <v>26173</v>
      </c>
      <c r="B9179" t="s">
        <v>6682</v>
      </c>
      <c r="C9179" t="s">
        <v>6683</v>
      </c>
      <c r="D9179">
        <v>4</v>
      </c>
      <c r="E9179">
        <v>2</v>
      </c>
      <c r="F9179" t="s">
        <v>11</v>
      </c>
      <c r="G9179" t="s">
        <v>26174</v>
      </c>
      <c r="H9179" t="s">
        <v>9688</v>
      </c>
    </row>
    <row r="9180" spans="1:8" x14ac:dyDescent="0.35">
      <c r="A9180" t="s">
        <v>26231</v>
      </c>
      <c r="B9180" t="s">
        <v>18744</v>
      </c>
      <c r="C9180" t="s">
        <v>18745</v>
      </c>
      <c r="D9180">
        <v>4</v>
      </c>
      <c r="E9180">
        <v>4</v>
      </c>
      <c r="F9180" t="s">
        <v>11</v>
      </c>
      <c r="G9180" t="s">
        <v>26232</v>
      </c>
      <c r="H9180" t="s">
        <v>557</v>
      </c>
    </row>
    <row r="9181" spans="1:8" x14ac:dyDescent="0.35">
      <c r="A9181" t="s">
        <v>26234</v>
      </c>
      <c r="B9181" t="s">
        <v>7599</v>
      </c>
      <c r="C9181" t="s">
        <v>7600</v>
      </c>
      <c r="D9181">
        <v>4</v>
      </c>
      <c r="E9181">
        <v>0</v>
      </c>
      <c r="F9181" t="s">
        <v>11</v>
      </c>
      <c r="G9181" t="s">
        <v>26235</v>
      </c>
      <c r="H9181" t="s">
        <v>5252</v>
      </c>
    </row>
    <row r="9182" spans="1:8" x14ac:dyDescent="0.35">
      <c r="A9182" t="s">
        <v>26251</v>
      </c>
      <c r="B9182" t="s">
        <v>26252</v>
      </c>
      <c r="C9182" t="s">
        <v>26253</v>
      </c>
      <c r="D9182">
        <v>4</v>
      </c>
      <c r="E9182">
        <v>6</v>
      </c>
      <c r="F9182" t="s">
        <v>11</v>
      </c>
      <c r="G9182" t="s">
        <v>26254</v>
      </c>
      <c r="H9182" t="s">
        <v>209</v>
      </c>
    </row>
    <row r="9183" spans="1:8" x14ac:dyDescent="0.35">
      <c r="A9183" t="s">
        <v>26261</v>
      </c>
      <c r="B9183" t="s">
        <v>26262</v>
      </c>
      <c r="C9183" t="s">
        <v>26263</v>
      </c>
      <c r="D9183">
        <v>4</v>
      </c>
      <c r="E9183">
        <v>3</v>
      </c>
      <c r="F9183" t="s">
        <v>11</v>
      </c>
      <c r="G9183" t="s">
        <v>26264</v>
      </c>
      <c r="H9183" t="s">
        <v>255</v>
      </c>
    </row>
    <row r="9184" spans="1:8" x14ac:dyDescent="0.35">
      <c r="A9184" t="s">
        <v>26291</v>
      </c>
      <c r="B9184" t="s">
        <v>130</v>
      </c>
      <c r="C9184" t="s">
        <v>131</v>
      </c>
      <c r="D9184">
        <v>4</v>
      </c>
      <c r="E9184">
        <v>0</v>
      </c>
      <c r="F9184" t="s">
        <v>11</v>
      </c>
      <c r="G9184" t="s">
        <v>26292</v>
      </c>
      <c r="H9184" t="s">
        <v>26293</v>
      </c>
    </row>
    <row r="9185" spans="1:8" x14ac:dyDescent="0.35">
      <c r="A9185" t="s">
        <v>26306</v>
      </c>
      <c r="B9185" t="s">
        <v>26307</v>
      </c>
      <c r="C9185" t="s">
        <v>26308</v>
      </c>
      <c r="D9185">
        <v>4</v>
      </c>
      <c r="E9185">
        <v>0</v>
      </c>
      <c r="F9185" t="s">
        <v>11</v>
      </c>
      <c r="G9185" t="s">
        <v>26309</v>
      </c>
      <c r="H9185" t="s">
        <v>1435</v>
      </c>
    </row>
    <row r="9186" spans="1:8" x14ac:dyDescent="0.35">
      <c r="A9186" t="s">
        <v>26310</v>
      </c>
      <c r="B9186" t="s">
        <v>798</v>
      </c>
      <c r="C9186" t="s">
        <v>799</v>
      </c>
      <c r="D9186">
        <v>4</v>
      </c>
      <c r="E9186">
        <v>3</v>
      </c>
      <c r="F9186" t="s">
        <v>11</v>
      </c>
      <c r="G9186" t="s">
        <v>26311</v>
      </c>
      <c r="H9186" t="s">
        <v>2616</v>
      </c>
    </row>
    <row r="9187" spans="1:8" x14ac:dyDescent="0.35">
      <c r="A9187" t="s">
        <v>26321</v>
      </c>
      <c r="B9187" t="s">
        <v>1104</v>
      </c>
      <c r="C9187" t="s">
        <v>1105</v>
      </c>
      <c r="D9187">
        <v>4</v>
      </c>
      <c r="E9187">
        <v>6</v>
      </c>
      <c r="F9187" t="s">
        <v>11</v>
      </c>
      <c r="G9187" t="s">
        <v>26322</v>
      </c>
      <c r="H9187" t="s">
        <v>6670</v>
      </c>
    </row>
    <row r="9188" spans="1:8" x14ac:dyDescent="0.35">
      <c r="A9188" t="s">
        <v>26395</v>
      </c>
      <c r="B9188" t="s">
        <v>515</v>
      </c>
      <c r="C9188" t="s">
        <v>516</v>
      </c>
      <c r="D9188">
        <v>4</v>
      </c>
      <c r="E9188">
        <v>0</v>
      </c>
      <c r="F9188" t="s">
        <v>11</v>
      </c>
      <c r="G9188" t="s">
        <v>26396</v>
      </c>
      <c r="H9188" t="s">
        <v>1133</v>
      </c>
    </row>
    <row r="9189" spans="1:8" x14ac:dyDescent="0.35">
      <c r="A9189" t="s">
        <v>26405</v>
      </c>
      <c r="B9189" t="s">
        <v>7257</v>
      </c>
      <c r="C9189" t="s">
        <v>7258</v>
      </c>
      <c r="D9189">
        <v>4</v>
      </c>
      <c r="E9189">
        <v>0</v>
      </c>
      <c r="F9189" t="s">
        <v>11</v>
      </c>
      <c r="G9189" t="s">
        <v>26406</v>
      </c>
      <c r="H9189" t="s">
        <v>481</v>
      </c>
    </row>
    <row r="9190" spans="1:8" x14ac:dyDescent="0.35">
      <c r="A9190" t="s">
        <v>26422</v>
      </c>
      <c r="B9190" t="s">
        <v>2872</v>
      </c>
      <c r="C9190" t="s">
        <v>2873</v>
      </c>
      <c r="D9190">
        <v>4</v>
      </c>
      <c r="E9190">
        <v>0</v>
      </c>
      <c r="F9190" t="s">
        <v>11</v>
      </c>
      <c r="G9190" t="s">
        <v>26423</v>
      </c>
      <c r="H9190" t="s">
        <v>4532</v>
      </c>
    </row>
    <row r="9191" spans="1:8" x14ac:dyDescent="0.35">
      <c r="A9191" t="s">
        <v>26460</v>
      </c>
      <c r="B9191" t="s">
        <v>26461</v>
      </c>
      <c r="C9191" t="s">
        <v>26462</v>
      </c>
      <c r="D9191">
        <v>4</v>
      </c>
      <c r="E9191">
        <v>3</v>
      </c>
      <c r="F9191" t="s">
        <v>11</v>
      </c>
      <c r="G9191" t="s">
        <v>26463</v>
      </c>
      <c r="H9191" t="s">
        <v>3057</v>
      </c>
    </row>
    <row r="9192" spans="1:8" x14ac:dyDescent="0.35">
      <c r="A9192" t="s">
        <v>26548</v>
      </c>
      <c r="B9192" t="s">
        <v>2614</v>
      </c>
      <c r="C9192" t="s">
        <v>2613</v>
      </c>
      <c r="D9192">
        <v>4</v>
      </c>
      <c r="E9192">
        <v>0</v>
      </c>
      <c r="F9192" t="s">
        <v>11</v>
      </c>
      <c r="G9192" t="s">
        <v>26549</v>
      </c>
      <c r="H9192" t="s">
        <v>18</v>
      </c>
    </row>
    <row r="9193" spans="1:8" x14ac:dyDescent="0.35">
      <c r="A9193" t="s">
        <v>26578</v>
      </c>
      <c r="B9193" t="s">
        <v>26579</v>
      </c>
      <c r="C9193" t="s">
        <v>26580</v>
      </c>
      <c r="D9193">
        <v>4</v>
      </c>
      <c r="E9193">
        <v>0</v>
      </c>
      <c r="F9193" t="s">
        <v>11</v>
      </c>
      <c r="G9193" t="s">
        <v>26581</v>
      </c>
      <c r="H9193" t="s">
        <v>11882</v>
      </c>
    </row>
    <row r="9194" spans="1:8" x14ac:dyDescent="0.35">
      <c r="A9194" t="s">
        <v>26629</v>
      </c>
      <c r="B9194" t="s">
        <v>26630</v>
      </c>
      <c r="C9194" t="s">
        <v>26631</v>
      </c>
      <c r="D9194">
        <v>4</v>
      </c>
      <c r="E9194">
        <v>0</v>
      </c>
      <c r="F9194" t="s">
        <v>11</v>
      </c>
      <c r="G9194" t="s">
        <v>26632</v>
      </c>
      <c r="H9194" t="s">
        <v>656</v>
      </c>
    </row>
    <row r="9195" spans="1:8" x14ac:dyDescent="0.35">
      <c r="A9195" t="s">
        <v>26672</v>
      </c>
      <c r="B9195" t="s">
        <v>215</v>
      </c>
      <c r="C9195" t="s">
        <v>216</v>
      </c>
      <c r="D9195">
        <v>4</v>
      </c>
      <c r="E9195">
        <v>1</v>
      </c>
      <c r="F9195" t="s">
        <v>11</v>
      </c>
      <c r="G9195" t="s">
        <v>26673</v>
      </c>
      <c r="H9195" t="s">
        <v>53</v>
      </c>
    </row>
    <row r="9196" spans="1:8" x14ac:dyDescent="0.35">
      <c r="A9196" t="s">
        <v>26681</v>
      </c>
      <c r="B9196" t="s">
        <v>640</v>
      </c>
      <c r="C9196" t="s">
        <v>641</v>
      </c>
      <c r="D9196">
        <v>4</v>
      </c>
      <c r="E9196">
        <v>0</v>
      </c>
      <c r="F9196" t="s">
        <v>11</v>
      </c>
      <c r="G9196" t="s">
        <v>26682</v>
      </c>
      <c r="H9196" t="s">
        <v>21302</v>
      </c>
    </row>
    <row r="9197" spans="1:8" x14ac:dyDescent="0.35">
      <c r="A9197" t="s">
        <v>26691</v>
      </c>
      <c r="B9197" t="s">
        <v>8269</v>
      </c>
      <c r="C9197" t="s">
        <v>8268</v>
      </c>
      <c r="D9197">
        <v>4</v>
      </c>
      <c r="E9197">
        <v>0</v>
      </c>
      <c r="F9197" t="s">
        <v>11</v>
      </c>
      <c r="G9197" t="s">
        <v>26692</v>
      </c>
      <c r="H9197" t="s">
        <v>4102</v>
      </c>
    </row>
    <row r="9198" spans="1:8" x14ac:dyDescent="0.35">
      <c r="A9198" t="s">
        <v>26757</v>
      </c>
      <c r="B9198" t="s">
        <v>23704</v>
      </c>
      <c r="C9198" t="s">
        <v>23705</v>
      </c>
      <c r="D9198">
        <v>4</v>
      </c>
      <c r="E9198">
        <v>0</v>
      </c>
      <c r="F9198" t="s">
        <v>11</v>
      </c>
      <c r="G9198" t="s">
        <v>26758</v>
      </c>
      <c r="H9198" t="s">
        <v>26759</v>
      </c>
    </row>
    <row r="9199" spans="1:8" x14ac:dyDescent="0.35">
      <c r="A9199" t="s">
        <v>26811</v>
      </c>
      <c r="B9199" t="s">
        <v>26812</v>
      </c>
      <c r="C9199" t="s">
        <v>26813</v>
      </c>
      <c r="D9199">
        <v>4</v>
      </c>
      <c r="E9199">
        <v>3</v>
      </c>
      <c r="F9199" t="s">
        <v>11</v>
      </c>
      <c r="G9199" t="s">
        <v>26814</v>
      </c>
      <c r="H9199" t="s">
        <v>8040</v>
      </c>
    </row>
    <row r="9200" spans="1:8" x14ac:dyDescent="0.35">
      <c r="A9200" t="s">
        <v>26815</v>
      </c>
      <c r="B9200" t="s">
        <v>8062</v>
      </c>
      <c r="C9200" t="s">
        <v>8061</v>
      </c>
      <c r="D9200">
        <v>4</v>
      </c>
      <c r="E9200">
        <v>0</v>
      </c>
      <c r="F9200" t="s">
        <v>11</v>
      </c>
      <c r="G9200" t="s">
        <v>26816</v>
      </c>
      <c r="H9200" t="s">
        <v>1636</v>
      </c>
    </row>
    <row r="9201" spans="1:8" x14ac:dyDescent="0.35">
      <c r="A9201" t="s">
        <v>26907</v>
      </c>
      <c r="B9201" t="s">
        <v>20518</v>
      </c>
      <c r="C9201" t="s">
        <v>20519</v>
      </c>
      <c r="D9201">
        <v>4</v>
      </c>
      <c r="E9201">
        <v>1</v>
      </c>
      <c r="F9201" t="s">
        <v>11</v>
      </c>
      <c r="G9201" t="s">
        <v>26908</v>
      </c>
      <c r="H9201" t="s">
        <v>1012</v>
      </c>
    </row>
    <row r="9202" spans="1:8" x14ac:dyDescent="0.35">
      <c r="A9202" t="s">
        <v>26990</v>
      </c>
      <c r="B9202" t="s">
        <v>2255</v>
      </c>
      <c r="C9202" t="s">
        <v>2256</v>
      </c>
      <c r="D9202">
        <v>4</v>
      </c>
      <c r="E9202">
        <v>1</v>
      </c>
      <c r="F9202" t="s">
        <v>11</v>
      </c>
      <c r="G9202" t="s">
        <v>26991</v>
      </c>
      <c r="H9202" t="s">
        <v>8017</v>
      </c>
    </row>
    <row r="9203" spans="1:8" x14ac:dyDescent="0.35">
      <c r="A9203" t="s">
        <v>26994</v>
      </c>
      <c r="B9203" t="s">
        <v>26995</v>
      </c>
      <c r="C9203" t="s">
        <v>26996</v>
      </c>
      <c r="D9203">
        <v>4</v>
      </c>
      <c r="E9203">
        <v>1</v>
      </c>
      <c r="F9203" t="s">
        <v>11</v>
      </c>
      <c r="G9203" t="s">
        <v>26997</v>
      </c>
      <c r="H9203" t="s">
        <v>1576</v>
      </c>
    </row>
    <row r="9204" spans="1:8" x14ac:dyDescent="0.35">
      <c r="A9204" t="s">
        <v>27080</v>
      </c>
      <c r="B9204" t="s">
        <v>559</v>
      </c>
      <c r="C9204" t="s">
        <v>560</v>
      </c>
      <c r="D9204">
        <v>4</v>
      </c>
      <c r="E9204">
        <v>0</v>
      </c>
      <c r="F9204" t="s">
        <v>11</v>
      </c>
      <c r="G9204" t="s">
        <v>27081</v>
      </c>
      <c r="H9204" t="s">
        <v>495</v>
      </c>
    </row>
    <row r="9205" spans="1:8" x14ac:dyDescent="0.35">
      <c r="A9205" t="s">
        <v>27084</v>
      </c>
      <c r="B9205" t="s">
        <v>2824</v>
      </c>
      <c r="C9205" t="s">
        <v>2825</v>
      </c>
      <c r="D9205">
        <v>4</v>
      </c>
      <c r="E9205">
        <v>2</v>
      </c>
      <c r="F9205" t="s">
        <v>11</v>
      </c>
      <c r="G9205" t="s">
        <v>27085</v>
      </c>
      <c r="H9205" t="s">
        <v>1601</v>
      </c>
    </row>
    <row r="9206" spans="1:8" x14ac:dyDescent="0.35">
      <c r="A9206" t="s">
        <v>27216</v>
      </c>
      <c r="B9206" t="s">
        <v>7160</v>
      </c>
      <c r="C9206" t="s">
        <v>7161</v>
      </c>
      <c r="D9206">
        <v>4</v>
      </c>
      <c r="E9206">
        <v>0</v>
      </c>
      <c r="F9206" t="s">
        <v>11</v>
      </c>
      <c r="G9206" t="s">
        <v>27215</v>
      </c>
      <c r="H9206" t="s">
        <v>362</v>
      </c>
    </row>
    <row r="9207" spans="1:8" x14ac:dyDescent="0.35">
      <c r="A9207" t="s">
        <v>27273</v>
      </c>
      <c r="B9207" t="s">
        <v>2789</v>
      </c>
      <c r="C9207" t="s">
        <v>2790</v>
      </c>
      <c r="D9207">
        <v>4</v>
      </c>
      <c r="E9207">
        <v>0</v>
      </c>
      <c r="F9207" t="s">
        <v>11</v>
      </c>
      <c r="G9207" t="s">
        <v>27272</v>
      </c>
      <c r="H9207" t="s">
        <v>2791</v>
      </c>
    </row>
    <row r="9208" spans="1:8" x14ac:dyDescent="0.35">
      <c r="A9208" t="s">
        <v>27288</v>
      </c>
      <c r="B9208" t="s">
        <v>1180</v>
      </c>
      <c r="C9208" t="s">
        <v>1181</v>
      </c>
      <c r="D9208">
        <v>4</v>
      </c>
      <c r="E9208">
        <v>5</v>
      </c>
      <c r="F9208" t="s">
        <v>11</v>
      </c>
      <c r="G9208" t="s">
        <v>27289</v>
      </c>
      <c r="H9208" t="s">
        <v>8017</v>
      </c>
    </row>
    <row r="9209" spans="1:8" x14ac:dyDescent="0.35">
      <c r="A9209" t="s">
        <v>27316</v>
      </c>
      <c r="B9209" t="s">
        <v>17199</v>
      </c>
      <c r="C9209" t="s">
        <v>17200</v>
      </c>
      <c r="D9209">
        <v>4</v>
      </c>
      <c r="E9209">
        <v>1</v>
      </c>
      <c r="F9209" t="s">
        <v>11</v>
      </c>
      <c r="G9209" t="s">
        <v>27317</v>
      </c>
      <c r="H9209" t="s">
        <v>27318</v>
      </c>
    </row>
    <row r="9210" spans="1:8" x14ac:dyDescent="0.35">
      <c r="A9210" t="s">
        <v>27329</v>
      </c>
      <c r="B9210" t="s">
        <v>27330</v>
      </c>
      <c r="C9210" t="s">
        <v>27331</v>
      </c>
      <c r="D9210">
        <v>4</v>
      </c>
      <c r="E9210">
        <v>0</v>
      </c>
      <c r="F9210" t="s">
        <v>11</v>
      </c>
      <c r="G9210" t="s">
        <v>27332</v>
      </c>
      <c r="H9210" t="s">
        <v>209</v>
      </c>
    </row>
    <row r="9211" spans="1:8" x14ac:dyDescent="0.35">
      <c r="A9211" t="s">
        <v>27402</v>
      </c>
      <c r="B9211" t="s">
        <v>6045</v>
      </c>
      <c r="C9211" t="s">
        <v>6046</v>
      </c>
      <c r="D9211">
        <v>4</v>
      </c>
      <c r="E9211">
        <v>0</v>
      </c>
      <c r="F9211" t="s">
        <v>11</v>
      </c>
      <c r="G9211" t="s">
        <v>27403</v>
      </c>
      <c r="H9211" t="s">
        <v>27404</v>
      </c>
    </row>
    <row r="9212" spans="1:8" x14ac:dyDescent="0.35">
      <c r="A9212" t="s">
        <v>27492</v>
      </c>
      <c r="B9212" t="s">
        <v>6548</v>
      </c>
      <c r="C9212" t="s">
        <v>6549</v>
      </c>
      <c r="D9212">
        <v>4</v>
      </c>
      <c r="E9212">
        <v>0</v>
      </c>
      <c r="F9212" t="s">
        <v>11</v>
      </c>
      <c r="G9212" t="s">
        <v>27493</v>
      </c>
      <c r="H9212" t="s">
        <v>680</v>
      </c>
    </row>
    <row r="9213" spans="1:8" x14ac:dyDescent="0.35">
      <c r="A9213" t="s">
        <v>27498</v>
      </c>
      <c r="B9213" t="s">
        <v>7326</v>
      </c>
      <c r="C9213" t="s">
        <v>7327</v>
      </c>
      <c r="D9213">
        <v>4</v>
      </c>
      <c r="E9213">
        <v>0</v>
      </c>
      <c r="F9213" t="s">
        <v>11</v>
      </c>
      <c r="G9213" t="s">
        <v>27499</v>
      </c>
      <c r="H9213" t="s">
        <v>180</v>
      </c>
    </row>
    <row r="9214" spans="1:8" x14ac:dyDescent="0.35">
      <c r="A9214" t="s">
        <v>27567</v>
      </c>
      <c r="B9214" t="s">
        <v>16634</v>
      </c>
      <c r="C9214" t="s">
        <v>16635</v>
      </c>
      <c r="D9214">
        <v>4</v>
      </c>
      <c r="E9214">
        <v>0</v>
      </c>
      <c r="F9214" t="s">
        <v>11</v>
      </c>
      <c r="G9214" t="s">
        <v>27566</v>
      </c>
      <c r="H9214" t="s">
        <v>251</v>
      </c>
    </row>
    <row r="9215" spans="1:8" x14ac:dyDescent="0.35">
      <c r="A9215" t="s">
        <v>27592</v>
      </c>
      <c r="B9215" t="s">
        <v>27593</v>
      </c>
      <c r="C9215" t="s">
        <v>27594</v>
      </c>
      <c r="D9215">
        <v>4</v>
      </c>
      <c r="E9215">
        <v>1</v>
      </c>
      <c r="F9215" t="s">
        <v>11</v>
      </c>
      <c r="G9215" t="s">
        <v>27591</v>
      </c>
      <c r="H9215" t="s">
        <v>2471</v>
      </c>
    </row>
    <row r="9216" spans="1:8" x14ac:dyDescent="0.35">
      <c r="A9216" t="s">
        <v>27597</v>
      </c>
      <c r="B9216" t="s">
        <v>10688</v>
      </c>
      <c r="C9216" t="s">
        <v>10689</v>
      </c>
      <c r="D9216">
        <v>4</v>
      </c>
      <c r="E9216">
        <v>0</v>
      </c>
      <c r="F9216" t="s">
        <v>11</v>
      </c>
      <c r="G9216" t="s">
        <v>27598</v>
      </c>
      <c r="H9216" t="s">
        <v>15275</v>
      </c>
    </row>
    <row r="9217" spans="1:8" x14ac:dyDescent="0.35">
      <c r="A9217" t="s">
        <v>27645</v>
      </c>
      <c r="B9217" t="s">
        <v>27646</v>
      </c>
      <c r="C9217" t="s">
        <v>27647</v>
      </c>
      <c r="D9217">
        <v>4</v>
      </c>
      <c r="E9217">
        <v>1</v>
      </c>
      <c r="F9217" t="s">
        <v>11</v>
      </c>
      <c r="G9217" t="s">
        <v>27644</v>
      </c>
      <c r="H9217" t="s">
        <v>27648</v>
      </c>
    </row>
    <row r="9218" spans="1:8" x14ac:dyDescent="0.35">
      <c r="A9218" t="s">
        <v>27649</v>
      </c>
      <c r="B9218" t="s">
        <v>27650</v>
      </c>
      <c r="C9218" t="s">
        <v>27651</v>
      </c>
      <c r="D9218">
        <v>4</v>
      </c>
      <c r="E9218">
        <v>0</v>
      </c>
      <c r="F9218" t="s">
        <v>11</v>
      </c>
      <c r="G9218" t="s">
        <v>27652</v>
      </c>
      <c r="H9218" t="s">
        <v>4327</v>
      </c>
    </row>
    <row r="9219" spans="1:8" x14ac:dyDescent="0.35">
      <c r="A9219" t="s">
        <v>27713</v>
      </c>
      <c r="B9219" t="s">
        <v>2261</v>
      </c>
      <c r="C9219" t="s">
        <v>2262</v>
      </c>
      <c r="D9219">
        <v>4</v>
      </c>
      <c r="E9219">
        <v>0</v>
      </c>
      <c r="F9219" t="s">
        <v>11</v>
      </c>
      <c r="G9219" t="s">
        <v>27714</v>
      </c>
      <c r="H9219" t="s">
        <v>548</v>
      </c>
    </row>
    <row r="9220" spans="1:8" x14ac:dyDescent="0.35">
      <c r="A9220" t="s">
        <v>27728</v>
      </c>
      <c r="B9220" t="s">
        <v>27729</v>
      </c>
      <c r="C9220" t="s">
        <v>27730</v>
      </c>
      <c r="D9220">
        <v>4</v>
      </c>
      <c r="E9220">
        <v>4</v>
      </c>
      <c r="F9220" t="s">
        <v>11</v>
      </c>
      <c r="G9220" t="s">
        <v>27731</v>
      </c>
      <c r="H9220" t="s">
        <v>1576</v>
      </c>
    </row>
    <row r="9221" spans="1:8" x14ac:dyDescent="0.35">
      <c r="A9221" t="s">
        <v>27836</v>
      </c>
      <c r="B9221" t="s">
        <v>2614</v>
      </c>
      <c r="C9221" t="s">
        <v>18015</v>
      </c>
      <c r="D9221">
        <v>4</v>
      </c>
      <c r="E9221">
        <v>0</v>
      </c>
      <c r="F9221" t="s">
        <v>11</v>
      </c>
      <c r="G9221" t="s">
        <v>27837</v>
      </c>
      <c r="H9221" t="s">
        <v>304</v>
      </c>
    </row>
    <row r="9222" spans="1:8" x14ac:dyDescent="0.35">
      <c r="A9222" t="s">
        <v>27082</v>
      </c>
      <c r="B9222" t="s">
        <v>3311</v>
      </c>
      <c r="C9222" t="s">
        <v>3312</v>
      </c>
      <c r="D9222">
        <v>4</v>
      </c>
      <c r="E9222">
        <v>1</v>
      </c>
      <c r="F9222" t="s">
        <v>11</v>
      </c>
      <c r="G9222" t="s">
        <v>27871</v>
      </c>
      <c r="H9222" t="s">
        <v>13775</v>
      </c>
    </row>
    <row r="9223" spans="1:8" x14ac:dyDescent="0.35">
      <c r="A9223" t="s">
        <v>27918</v>
      </c>
      <c r="B9223" t="s">
        <v>27919</v>
      </c>
      <c r="C9223" t="s">
        <v>27920</v>
      </c>
      <c r="D9223">
        <v>4</v>
      </c>
      <c r="E9223">
        <v>0</v>
      </c>
      <c r="F9223" t="s">
        <v>11</v>
      </c>
      <c r="G9223" t="s">
        <v>27921</v>
      </c>
      <c r="H9223" t="s">
        <v>2863</v>
      </c>
    </row>
    <row r="9224" spans="1:8" x14ac:dyDescent="0.35">
      <c r="A9224" t="s">
        <v>27939</v>
      </c>
      <c r="B9224" t="s">
        <v>890</v>
      </c>
      <c r="C9224" t="s">
        <v>891</v>
      </c>
      <c r="D9224">
        <v>4</v>
      </c>
      <c r="E9224">
        <v>1</v>
      </c>
      <c r="F9224" t="s">
        <v>11</v>
      </c>
      <c r="G9224" t="s">
        <v>27940</v>
      </c>
      <c r="H9224" t="s">
        <v>2050</v>
      </c>
    </row>
    <row r="9225" spans="1:8" x14ac:dyDescent="0.35">
      <c r="A9225" t="s">
        <v>27951</v>
      </c>
      <c r="B9225" t="s">
        <v>27952</v>
      </c>
      <c r="C9225" t="s">
        <v>27953</v>
      </c>
      <c r="D9225">
        <v>4</v>
      </c>
      <c r="E9225">
        <v>1</v>
      </c>
      <c r="F9225" t="s">
        <v>11</v>
      </c>
      <c r="G9225" t="s">
        <v>27954</v>
      </c>
      <c r="H9225" t="s">
        <v>2052</v>
      </c>
    </row>
    <row r="9226" spans="1:8" x14ac:dyDescent="0.35">
      <c r="A9226" t="s">
        <v>27997</v>
      </c>
      <c r="B9226" t="s">
        <v>130</v>
      </c>
      <c r="C9226" t="s">
        <v>131</v>
      </c>
      <c r="D9226">
        <v>4</v>
      </c>
      <c r="E9226">
        <v>0</v>
      </c>
      <c r="F9226" t="s">
        <v>11</v>
      </c>
      <c r="G9226" t="s">
        <v>27998</v>
      </c>
      <c r="H9226" t="s">
        <v>548</v>
      </c>
    </row>
    <row r="9227" spans="1:8" x14ac:dyDescent="0.35">
      <c r="A9227" t="s">
        <v>28044</v>
      </c>
      <c r="B9227" t="s">
        <v>1607</v>
      </c>
      <c r="C9227" t="s">
        <v>1608</v>
      </c>
      <c r="D9227">
        <v>4</v>
      </c>
      <c r="E9227">
        <v>0</v>
      </c>
      <c r="F9227" t="s">
        <v>11</v>
      </c>
      <c r="G9227" t="s">
        <v>28045</v>
      </c>
      <c r="H9227" t="s">
        <v>1122</v>
      </c>
    </row>
    <row r="9228" spans="1:8" x14ac:dyDescent="0.35">
      <c r="A9228" t="s">
        <v>28057</v>
      </c>
      <c r="B9228" t="s">
        <v>6100</v>
      </c>
      <c r="C9228" t="s">
        <v>6101</v>
      </c>
      <c r="D9228">
        <v>4</v>
      </c>
      <c r="E9228">
        <v>3</v>
      </c>
      <c r="F9228" t="s">
        <v>11</v>
      </c>
      <c r="G9228" t="s">
        <v>28058</v>
      </c>
      <c r="H9228" t="s">
        <v>28059</v>
      </c>
    </row>
    <row r="9229" spans="1:8" x14ac:dyDescent="0.35">
      <c r="A9229" t="s">
        <v>28089</v>
      </c>
      <c r="B9229" t="s">
        <v>2659</v>
      </c>
      <c r="C9229" t="s">
        <v>2658</v>
      </c>
      <c r="D9229">
        <v>4</v>
      </c>
      <c r="E9229">
        <v>3</v>
      </c>
      <c r="F9229" t="s">
        <v>11</v>
      </c>
      <c r="G9229" t="s">
        <v>28090</v>
      </c>
      <c r="H9229" t="s">
        <v>1837</v>
      </c>
    </row>
    <row r="9230" spans="1:8" x14ac:dyDescent="0.35">
      <c r="A9230" t="s">
        <v>28091</v>
      </c>
      <c r="B9230" t="s">
        <v>28092</v>
      </c>
      <c r="C9230" t="s">
        <v>28093</v>
      </c>
      <c r="D9230">
        <v>4</v>
      </c>
      <c r="E9230">
        <v>6</v>
      </c>
      <c r="F9230" t="s">
        <v>11</v>
      </c>
      <c r="G9230" t="s">
        <v>28094</v>
      </c>
      <c r="H9230" t="s">
        <v>28095</v>
      </c>
    </row>
    <row r="9231" spans="1:8" x14ac:dyDescent="0.35">
      <c r="A9231" t="s">
        <v>28126</v>
      </c>
      <c r="B9231" t="s">
        <v>5111</v>
      </c>
      <c r="C9231" t="s">
        <v>5110</v>
      </c>
      <c r="D9231">
        <v>4</v>
      </c>
      <c r="E9231">
        <v>1</v>
      </c>
      <c r="F9231" t="s">
        <v>11</v>
      </c>
      <c r="G9231" t="s">
        <v>28127</v>
      </c>
      <c r="H9231" t="s">
        <v>1036</v>
      </c>
    </row>
    <row r="9232" spans="1:8" x14ac:dyDescent="0.35">
      <c r="A9232" t="s">
        <v>28225</v>
      </c>
      <c r="B9232" t="s">
        <v>21187</v>
      </c>
      <c r="C9232" t="s">
        <v>21188</v>
      </c>
      <c r="D9232">
        <v>4</v>
      </c>
      <c r="E9232">
        <v>1</v>
      </c>
      <c r="F9232" t="s">
        <v>11</v>
      </c>
      <c r="G9232" t="s">
        <v>28226</v>
      </c>
      <c r="H9232" t="s">
        <v>10423</v>
      </c>
    </row>
    <row r="9233" spans="1:8" x14ac:dyDescent="0.35">
      <c r="A9233" t="s">
        <v>28284</v>
      </c>
      <c r="B9233" t="s">
        <v>5683</v>
      </c>
      <c r="C9233" t="s">
        <v>5682</v>
      </c>
      <c r="D9233">
        <v>4</v>
      </c>
      <c r="E9233">
        <v>1</v>
      </c>
      <c r="F9233" t="s">
        <v>11</v>
      </c>
      <c r="G9233" t="s">
        <v>28285</v>
      </c>
      <c r="H9233" t="s">
        <v>1055</v>
      </c>
    </row>
    <row r="9234" spans="1:8" x14ac:dyDescent="0.35">
      <c r="A9234" t="s">
        <v>28287</v>
      </c>
      <c r="B9234" t="s">
        <v>1374</v>
      </c>
      <c r="C9234" t="s">
        <v>1375</v>
      </c>
      <c r="D9234">
        <v>4</v>
      </c>
      <c r="E9234">
        <v>0</v>
      </c>
      <c r="F9234" t="s">
        <v>11</v>
      </c>
      <c r="G9234" t="s">
        <v>28288</v>
      </c>
      <c r="H9234" t="s">
        <v>18</v>
      </c>
    </row>
    <row r="9235" spans="1:8" x14ac:dyDescent="0.35">
      <c r="A9235" t="s">
        <v>28289</v>
      </c>
      <c r="B9235" t="s">
        <v>28290</v>
      </c>
      <c r="C9235" t="s">
        <v>28291</v>
      </c>
      <c r="D9235">
        <v>4</v>
      </c>
      <c r="E9235">
        <v>1</v>
      </c>
      <c r="F9235" t="s">
        <v>11</v>
      </c>
      <c r="G9235" t="s">
        <v>28292</v>
      </c>
      <c r="H9235" t="s">
        <v>4947</v>
      </c>
    </row>
    <row r="9236" spans="1:8" x14ac:dyDescent="0.35">
      <c r="A9236" t="s">
        <v>28294</v>
      </c>
      <c r="B9236" t="s">
        <v>487</v>
      </c>
      <c r="C9236" t="s">
        <v>488</v>
      </c>
      <c r="D9236">
        <v>4</v>
      </c>
      <c r="E9236">
        <v>0</v>
      </c>
      <c r="F9236" t="s">
        <v>11</v>
      </c>
      <c r="G9236" t="s">
        <v>28295</v>
      </c>
      <c r="H9236" t="s">
        <v>295</v>
      </c>
    </row>
    <row r="9237" spans="1:8" x14ac:dyDescent="0.35">
      <c r="A9237" t="s">
        <v>28315</v>
      </c>
      <c r="B9237" t="s">
        <v>28316</v>
      </c>
      <c r="C9237" t="s">
        <v>28317</v>
      </c>
      <c r="D9237">
        <v>4</v>
      </c>
      <c r="E9237">
        <v>1</v>
      </c>
      <c r="F9237" t="s">
        <v>11</v>
      </c>
      <c r="G9237" t="s">
        <v>28318</v>
      </c>
      <c r="H9237" t="s">
        <v>7385</v>
      </c>
    </row>
    <row r="9238" spans="1:8" x14ac:dyDescent="0.35">
      <c r="A9238" t="s">
        <v>28332</v>
      </c>
      <c r="B9238" t="s">
        <v>28333</v>
      </c>
      <c r="C9238" t="s">
        <v>28334</v>
      </c>
      <c r="D9238">
        <v>4</v>
      </c>
      <c r="E9238">
        <v>1</v>
      </c>
      <c r="F9238" t="s">
        <v>11</v>
      </c>
      <c r="G9238" t="s">
        <v>28335</v>
      </c>
      <c r="H9238" t="s">
        <v>5488</v>
      </c>
    </row>
    <row r="9239" spans="1:8" x14ac:dyDescent="0.35">
      <c r="A9239" t="s">
        <v>28386</v>
      </c>
      <c r="B9239" t="s">
        <v>28387</v>
      </c>
      <c r="C9239" t="s">
        <v>28388</v>
      </c>
      <c r="D9239">
        <v>4</v>
      </c>
      <c r="E9239">
        <v>0</v>
      </c>
      <c r="F9239" t="s">
        <v>11</v>
      </c>
      <c r="G9239" t="s">
        <v>28389</v>
      </c>
      <c r="H9239" t="s">
        <v>8598</v>
      </c>
    </row>
    <row r="9240" spans="1:8" x14ac:dyDescent="0.35">
      <c r="A9240" t="s">
        <v>28399</v>
      </c>
      <c r="B9240" t="s">
        <v>11658</v>
      </c>
      <c r="C9240" t="s">
        <v>11659</v>
      </c>
      <c r="D9240">
        <v>4</v>
      </c>
      <c r="E9240">
        <v>0</v>
      </c>
      <c r="F9240" t="s">
        <v>11</v>
      </c>
      <c r="G9240" t="s">
        <v>28400</v>
      </c>
      <c r="H9240" t="s">
        <v>4532</v>
      </c>
    </row>
    <row r="9241" spans="1:8" x14ac:dyDescent="0.35">
      <c r="A9241" t="s">
        <v>28608</v>
      </c>
      <c r="B9241" t="s">
        <v>1014</v>
      </c>
      <c r="C9241" t="s">
        <v>1015</v>
      </c>
      <c r="D9241">
        <v>4</v>
      </c>
      <c r="E9241">
        <v>0</v>
      </c>
      <c r="F9241" t="s">
        <v>11</v>
      </c>
      <c r="G9241" t="s">
        <v>28609</v>
      </c>
      <c r="H9241" t="s">
        <v>22188</v>
      </c>
    </row>
    <row r="9242" spans="1:8" x14ac:dyDescent="0.35">
      <c r="A9242" t="s">
        <v>28626</v>
      </c>
      <c r="B9242" t="s">
        <v>3311</v>
      </c>
      <c r="C9242" t="s">
        <v>3312</v>
      </c>
      <c r="D9242">
        <v>4</v>
      </c>
      <c r="E9242">
        <v>2</v>
      </c>
      <c r="F9242" t="s">
        <v>11</v>
      </c>
      <c r="G9242" t="s">
        <v>28627</v>
      </c>
      <c r="H9242" t="s">
        <v>5688</v>
      </c>
    </row>
    <row r="9243" spans="1:8" x14ac:dyDescent="0.35">
      <c r="A9243" t="s">
        <v>28661</v>
      </c>
      <c r="B9243" t="s">
        <v>16723</v>
      </c>
      <c r="C9243" t="s">
        <v>16722</v>
      </c>
      <c r="D9243">
        <v>4</v>
      </c>
      <c r="E9243">
        <v>1</v>
      </c>
      <c r="F9243" t="s">
        <v>11</v>
      </c>
      <c r="G9243" t="s">
        <v>28662</v>
      </c>
      <c r="H9243" t="s">
        <v>304</v>
      </c>
    </row>
    <row r="9244" spans="1:8" x14ac:dyDescent="0.35">
      <c r="A9244" t="s">
        <v>28759</v>
      </c>
      <c r="B9244" t="s">
        <v>28760</v>
      </c>
      <c r="C9244" t="s">
        <v>28761</v>
      </c>
      <c r="D9244">
        <v>4</v>
      </c>
      <c r="E9244">
        <v>1</v>
      </c>
      <c r="F9244" t="s">
        <v>11</v>
      </c>
      <c r="G9244" t="s">
        <v>28762</v>
      </c>
      <c r="H9244" t="s">
        <v>5314</v>
      </c>
    </row>
    <row r="9245" spans="1:8" x14ac:dyDescent="0.35">
      <c r="A9245" t="s">
        <v>28800</v>
      </c>
      <c r="B9245" t="s">
        <v>1083</v>
      </c>
      <c r="C9245" t="s">
        <v>1084</v>
      </c>
      <c r="D9245">
        <v>4</v>
      </c>
      <c r="E9245">
        <v>0</v>
      </c>
      <c r="F9245" t="s">
        <v>11</v>
      </c>
      <c r="G9245" t="s">
        <v>28801</v>
      </c>
      <c r="H9245" t="s">
        <v>28802</v>
      </c>
    </row>
    <row r="9246" spans="1:8" x14ac:dyDescent="0.35">
      <c r="A9246" t="s">
        <v>28816</v>
      </c>
      <c r="B9246" t="s">
        <v>16410</v>
      </c>
      <c r="C9246" t="s">
        <v>16411</v>
      </c>
      <c r="D9246">
        <v>4</v>
      </c>
      <c r="E9246">
        <v>1</v>
      </c>
      <c r="F9246" t="s">
        <v>11</v>
      </c>
      <c r="G9246" t="s">
        <v>28817</v>
      </c>
      <c r="H9246" t="s">
        <v>546</v>
      </c>
    </row>
    <row r="9247" spans="1:8" x14ac:dyDescent="0.35">
      <c r="A9247" t="s">
        <v>28867</v>
      </c>
      <c r="B9247" t="s">
        <v>19492</v>
      </c>
      <c r="C9247" t="s">
        <v>19493</v>
      </c>
      <c r="D9247">
        <v>4</v>
      </c>
      <c r="E9247">
        <v>0</v>
      </c>
      <c r="F9247" t="s">
        <v>11</v>
      </c>
      <c r="G9247" t="s">
        <v>28868</v>
      </c>
      <c r="H9247" t="s">
        <v>2702</v>
      </c>
    </row>
    <row r="9248" spans="1:8" x14ac:dyDescent="0.35">
      <c r="A9248" t="s">
        <v>28891</v>
      </c>
      <c r="B9248" t="s">
        <v>559</v>
      </c>
      <c r="C9248" t="s">
        <v>560</v>
      </c>
      <c r="D9248">
        <v>4</v>
      </c>
      <c r="E9248">
        <v>0</v>
      </c>
      <c r="F9248" t="s">
        <v>11</v>
      </c>
      <c r="G9248" t="s">
        <v>28892</v>
      </c>
      <c r="H9248" t="s">
        <v>28826</v>
      </c>
    </row>
    <row r="9249" spans="1:8" x14ac:dyDescent="0.35">
      <c r="A9249" t="s">
        <v>28905</v>
      </c>
      <c r="B9249" t="s">
        <v>28906</v>
      </c>
      <c r="C9249" t="s">
        <v>28907</v>
      </c>
      <c r="D9249">
        <v>4</v>
      </c>
      <c r="E9249">
        <v>1</v>
      </c>
      <c r="F9249" t="s">
        <v>11</v>
      </c>
      <c r="G9249" t="s">
        <v>28908</v>
      </c>
      <c r="H9249" t="s">
        <v>251</v>
      </c>
    </row>
    <row r="9250" spans="1:8" x14ac:dyDescent="0.35">
      <c r="A9250" t="s">
        <v>28970</v>
      </c>
      <c r="B9250" t="s">
        <v>1720</v>
      </c>
      <c r="C9250" t="s">
        <v>1721</v>
      </c>
      <c r="D9250">
        <v>4</v>
      </c>
      <c r="E9250">
        <v>0</v>
      </c>
      <c r="F9250" t="s">
        <v>11</v>
      </c>
      <c r="G9250" t="s">
        <v>28971</v>
      </c>
      <c r="H9250" t="s">
        <v>392</v>
      </c>
    </row>
    <row r="9251" spans="1:8" x14ac:dyDescent="0.35">
      <c r="A9251" t="s">
        <v>29029</v>
      </c>
      <c r="B9251" t="s">
        <v>20014</v>
      </c>
      <c r="C9251" t="s">
        <v>20015</v>
      </c>
      <c r="D9251">
        <v>4</v>
      </c>
      <c r="E9251">
        <v>0</v>
      </c>
      <c r="F9251" t="s">
        <v>11</v>
      </c>
      <c r="G9251" t="s">
        <v>29030</v>
      </c>
      <c r="H9251" t="s">
        <v>68</v>
      </c>
    </row>
    <row r="9252" spans="1:8" x14ac:dyDescent="0.35">
      <c r="A9252" t="s">
        <v>29037</v>
      </c>
      <c r="B9252" t="s">
        <v>2241</v>
      </c>
      <c r="C9252" t="s">
        <v>2242</v>
      </c>
      <c r="D9252">
        <v>4</v>
      </c>
      <c r="E9252">
        <v>0</v>
      </c>
      <c r="F9252" t="s">
        <v>11</v>
      </c>
      <c r="G9252" t="s">
        <v>29038</v>
      </c>
      <c r="H9252" t="s">
        <v>28657</v>
      </c>
    </row>
    <row r="9253" spans="1:8" x14ac:dyDescent="0.35">
      <c r="A9253" t="s">
        <v>29125</v>
      </c>
      <c r="B9253" t="s">
        <v>4656</v>
      </c>
      <c r="C9253" t="s">
        <v>4657</v>
      </c>
      <c r="D9253">
        <v>4</v>
      </c>
      <c r="E9253">
        <v>1</v>
      </c>
      <c r="F9253" t="s">
        <v>11</v>
      </c>
      <c r="G9253" t="s">
        <v>29126</v>
      </c>
      <c r="H9253" t="s">
        <v>4710</v>
      </c>
    </row>
    <row r="9254" spans="1:8" x14ac:dyDescent="0.35">
      <c r="A9254" t="s">
        <v>29248</v>
      </c>
      <c r="B9254" t="s">
        <v>2614</v>
      </c>
      <c r="C9254" t="s">
        <v>18015</v>
      </c>
      <c r="D9254">
        <v>4</v>
      </c>
      <c r="E9254">
        <v>0</v>
      </c>
      <c r="F9254" t="s">
        <v>11</v>
      </c>
      <c r="G9254" t="s">
        <v>29249</v>
      </c>
      <c r="H9254" t="s">
        <v>2071</v>
      </c>
    </row>
    <row r="9255" spans="1:8" x14ac:dyDescent="0.35">
      <c r="A9255" t="s">
        <v>29372</v>
      </c>
      <c r="B9255" t="s">
        <v>4681</v>
      </c>
      <c r="C9255" t="s">
        <v>4682</v>
      </c>
      <c r="D9255">
        <v>4</v>
      </c>
      <c r="E9255">
        <v>1</v>
      </c>
      <c r="F9255" t="s">
        <v>11</v>
      </c>
      <c r="G9255" t="s">
        <v>29371</v>
      </c>
      <c r="H9255" t="s">
        <v>476</v>
      </c>
    </row>
    <row r="9256" spans="1:8" x14ac:dyDescent="0.35">
      <c r="A9256" t="s">
        <v>29386</v>
      </c>
      <c r="B9256" t="s">
        <v>4315</v>
      </c>
      <c r="C9256" t="s">
        <v>4316</v>
      </c>
      <c r="D9256">
        <v>4</v>
      </c>
      <c r="E9256">
        <v>0</v>
      </c>
      <c r="F9256" t="s">
        <v>11</v>
      </c>
      <c r="G9256" t="s">
        <v>29387</v>
      </c>
      <c r="H9256" t="s">
        <v>3319</v>
      </c>
    </row>
    <row r="9257" spans="1:8" x14ac:dyDescent="0.35">
      <c r="A9257" t="s">
        <v>29390</v>
      </c>
      <c r="B9257" t="s">
        <v>29391</v>
      </c>
      <c r="C9257" t="s">
        <v>29392</v>
      </c>
      <c r="D9257">
        <v>4</v>
      </c>
      <c r="E9257">
        <v>2</v>
      </c>
      <c r="F9257" t="s">
        <v>11</v>
      </c>
      <c r="G9257" t="s">
        <v>29393</v>
      </c>
      <c r="H9257" t="s">
        <v>4532</v>
      </c>
    </row>
    <row r="9258" spans="1:8" x14ac:dyDescent="0.35">
      <c r="A9258" t="s">
        <v>29438</v>
      </c>
      <c r="B9258" t="s">
        <v>11122</v>
      </c>
      <c r="C9258" t="s">
        <v>11123</v>
      </c>
      <c r="D9258">
        <v>4</v>
      </c>
      <c r="E9258">
        <v>1</v>
      </c>
      <c r="F9258" t="s">
        <v>11</v>
      </c>
      <c r="G9258" t="s">
        <v>29439</v>
      </c>
      <c r="H9258" t="s">
        <v>12698</v>
      </c>
    </row>
    <row r="9259" spans="1:8" x14ac:dyDescent="0.35">
      <c r="A9259" t="s">
        <v>29444</v>
      </c>
      <c r="B9259" t="s">
        <v>5216</v>
      </c>
      <c r="C9259" t="s">
        <v>5217</v>
      </c>
      <c r="D9259">
        <v>4</v>
      </c>
      <c r="E9259">
        <v>1</v>
      </c>
      <c r="F9259" t="s">
        <v>11</v>
      </c>
      <c r="G9259" t="s">
        <v>29445</v>
      </c>
      <c r="H9259" t="s">
        <v>6134</v>
      </c>
    </row>
    <row r="9260" spans="1:8" x14ac:dyDescent="0.35">
      <c r="A9260" t="s">
        <v>29453</v>
      </c>
      <c r="B9260" t="s">
        <v>29454</v>
      </c>
      <c r="C9260" t="s">
        <v>29455</v>
      </c>
      <c r="D9260">
        <v>4</v>
      </c>
      <c r="E9260">
        <v>2</v>
      </c>
      <c r="F9260" t="s">
        <v>11</v>
      </c>
      <c r="G9260" t="s">
        <v>29452</v>
      </c>
      <c r="H9260" t="s">
        <v>29456</v>
      </c>
    </row>
    <row r="9261" spans="1:8" x14ac:dyDescent="0.35">
      <c r="A9261" t="s">
        <v>29537</v>
      </c>
      <c r="B9261" t="s">
        <v>14414</v>
      </c>
      <c r="C9261" t="s">
        <v>14413</v>
      </c>
      <c r="D9261">
        <v>4</v>
      </c>
      <c r="E9261">
        <v>0</v>
      </c>
      <c r="F9261" t="s">
        <v>11</v>
      </c>
      <c r="G9261" t="s">
        <v>29538</v>
      </c>
      <c r="H9261" t="s">
        <v>14416</v>
      </c>
    </row>
    <row r="9262" spans="1:8" x14ac:dyDescent="0.35">
      <c r="A9262" t="s">
        <v>29553</v>
      </c>
      <c r="B9262" t="s">
        <v>29554</v>
      </c>
      <c r="C9262" t="s">
        <v>29555</v>
      </c>
      <c r="D9262">
        <v>4</v>
      </c>
      <c r="E9262">
        <v>1</v>
      </c>
      <c r="F9262" t="s">
        <v>11</v>
      </c>
      <c r="G9262" t="s">
        <v>29556</v>
      </c>
      <c r="H9262" t="s">
        <v>3289</v>
      </c>
    </row>
    <row r="9263" spans="1:8" x14ac:dyDescent="0.35">
      <c r="A9263" t="s">
        <v>29595</v>
      </c>
      <c r="B9263" t="s">
        <v>29016</v>
      </c>
      <c r="C9263" t="s">
        <v>29017</v>
      </c>
      <c r="D9263">
        <v>4</v>
      </c>
      <c r="E9263">
        <v>0</v>
      </c>
      <c r="F9263" t="s">
        <v>11</v>
      </c>
      <c r="G9263" t="s">
        <v>29596</v>
      </c>
      <c r="H9263" t="s">
        <v>2777</v>
      </c>
    </row>
    <row r="9264" spans="1:8" x14ac:dyDescent="0.35">
      <c r="A9264" t="s">
        <v>29618</v>
      </c>
      <c r="B9264" t="s">
        <v>29619</v>
      </c>
      <c r="C9264" t="s">
        <v>29620</v>
      </c>
      <c r="D9264">
        <v>4</v>
      </c>
      <c r="E9264">
        <v>0</v>
      </c>
      <c r="F9264" t="s">
        <v>11</v>
      </c>
      <c r="G9264" t="s">
        <v>29621</v>
      </c>
      <c r="H9264" t="s">
        <v>2702</v>
      </c>
    </row>
    <row r="9265" spans="1:8" x14ac:dyDescent="0.35">
      <c r="A9265" t="s">
        <v>29663</v>
      </c>
      <c r="B9265" t="s">
        <v>15</v>
      </c>
      <c r="C9265" t="s">
        <v>16</v>
      </c>
      <c r="D9265">
        <v>4</v>
      </c>
      <c r="E9265">
        <v>1</v>
      </c>
      <c r="F9265" t="s">
        <v>11</v>
      </c>
      <c r="G9265" t="s">
        <v>29664</v>
      </c>
      <c r="H9265" t="s">
        <v>2667</v>
      </c>
    </row>
    <row r="9266" spans="1:8" x14ac:dyDescent="0.35">
      <c r="A9266" t="s">
        <v>29709</v>
      </c>
      <c r="B9266" t="s">
        <v>3395</v>
      </c>
      <c r="C9266" t="s">
        <v>3396</v>
      </c>
      <c r="D9266">
        <v>4</v>
      </c>
      <c r="E9266">
        <v>0</v>
      </c>
      <c r="F9266" t="s">
        <v>11</v>
      </c>
      <c r="G9266" t="s">
        <v>29710</v>
      </c>
      <c r="H9266" t="s">
        <v>25506</v>
      </c>
    </row>
    <row r="9267" spans="1:8" x14ac:dyDescent="0.35">
      <c r="A9267" t="s">
        <v>29719</v>
      </c>
      <c r="B9267" t="s">
        <v>9251</v>
      </c>
      <c r="C9267" t="s">
        <v>9252</v>
      </c>
      <c r="D9267">
        <v>4</v>
      </c>
      <c r="E9267">
        <v>1</v>
      </c>
      <c r="F9267" t="s">
        <v>11</v>
      </c>
      <c r="G9267" t="s">
        <v>29720</v>
      </c>
      <c r="H9267" t="s">
        <v>28826</v>
      </c>
    </row>
    <row r="9268" spans="1:8" x14ac:dyDescent="0.35">
      <c r="A9268" t="s">
        <v>29736</v>
      </c>
      <c r="B9268" t="s">
        <v>19633</v>
      </c>
      <c r="C9268" t="s">
        <v>19634</v>
      </c>
      <c r="D9268">
        <v>4</v>
      </c>
      <c r="E9268">
        <v>0</v>
      </c>
      <c r="F9268" t="s">
        <v>11</v>
      </c>
      <c r="G9268" t="s">
        <v>29737</v>
      </c>
      <c r="H9268" t="s">
        <v>5750</v>
      </c>
    </row>
    <row r="9269" spans="1:8" x14ac:dyDescent="0.35">
      <c r="A9269" t="s">
        <v>29769</v>
      </c>
      <c r="B9269" t="s">
        <v>29770</v>
      </c>
      <c r="C9269" t="s">
        <v>29771</v>
      </c>
      <c r="D9269">
        <v>4</v>
      </c>
      <c r="E9269">
        <v>0</v>
      </c>
      <c r="F9269" t="s">
        <v>11</v>
      </c>
      <c r="G9269" t="s">
        <v>29772</v>
      </c>
      <c r="H9269" t="s">
        <v>28826</v>
      </c>
    </row>
    <row r="9270" spans="1:8" x14ac:dyDescent="0.35">
      <c r="A9270" t="s">
        <v>29910</v>
      </c>
      <c r="B9270" t="s">
        <v>41</v>
      </c>
      <c r="C9270" t="s">
        <v>42</v>
      </c>
      <c r="D9270">
        <v>4</v>
      </c>
      <c r="E9270">
        <v>4</v>
      </c>
      <c r="F9270" t="s">
        <v>11</v>
      </c>
      <c r="G9270" t="s">
        <v>29911</v>
      </c>
      <c r="H9270" t="s">
        <v>93</v>
      </c>
    </row>
    <row r="9271" spans="1:8" x14ac:dyDescent="0.35">
      <c r="A9271" t="s">
        <v>29990</v>
      </c>
      <c r="B9271" t="s">
        <v>10013</v>
      </c>
      <c r="C9271" t="s">
        <v>10014</v>
      </c>
      <c r="D9271">
        <v>4</v>
      </c>
      <c r="E9271">
        <v>3</v>
      </c>
      <c r="F9271" t="s">
        <v>11</v>
      </c>
      <c r="G9271" t="s">
        <v>29991</v>
      </c>
      <c r="H9271" t="s">
        <v>18</v>
      </c>
    </row>
    <row r="9272" spans="1:8" x14ac:dyDescent="0.35">
      <c r="A9272" t="s">
        <v>30047</v>
      </c>
      <c r="B9272" t="s">
        <v>30048</v>
      </c>
      <c r="C9272" t="s">
        <v>30049</v>
      </c>
      <c r="D9272">
        <v>4</v>
      </c>
      <c r="E9272">
        <v>0</v>
      </c>
      <c r="F9272" t="s">
        <v>11</v>
      </c>
      <c r="G9272" t="s">
        <v>30050</v>
      </c>
      <c r="H9272" t="s">
        <v>8365</v>
      </c>
    </row>
    <row r="9273" spans="1:8" x14ac:dyDescent="0.35">
      <c r="A9273" t="s">
        <v>30098</v>
      </c>
      <c r="B9273" t="s">
        <v>75</v>
      </c>
      <c r="C9273" t="s">
        <v>76</v>
      </c>
      <c r="D9273">
        <v>4</v>
      </c>
      <c r="E9273">
        <v>0</v>
      </c>
      <c r="F9273" t="s">
        <v>11</v>
      </c>
      <c r="G9273" t="s">
        <v>30099</v>
      </c>
      <c r="H9273" t="s">
        <v>1036</v>
      </c>
    </row>
    <row r="9274" spans="1:8" x14ac:dyDescent="0.35">
      <c r="A9274" t="s">
        <v>30148</v>
      </c>
      <c r="B9274" t="s">
        <v>559</v>
      </c>
      <c r="C9274" t="s">
        <v>560</v>
      </c>
      <c r="D9274">
        <v>4</v>
      </c>
      <c r="E9274">
        <v>0</v>
      </c>
      <c r="F9274" t="s">
        <v>11</v>
      </c>
      <c r="G9274" t="s">
        <v>30149</v>
      </c>
      <c r="H9274" t="s">
        <v>9654</v>
      </c>
    </row>
    <row r="9275" spans="1:8" x14ac:dyDescent="0.35">
      <c r="A9275" t="s">
        <v>30153</v>
      </c>
      <c r="B9275" t="s">
        <v>5747</v>
      </c>
      <c r="C9275" t="s">
        <v>5748</v>
      </c>
      <c r="D9275">
        <v>4</v>
      </c>
      <c r="E9275">
        <v>1</v>
      </c>
      <c r="F9275" t="s">
        <v>11</v>
      </c>
      <c r="G9275" t="s">
        <v>30154</v>
      </c>
      <c r="H9275" t="s">
        <v>7255</v>
      </c>
    </row>
    <row r="9276" spans="1:8" x14ac:dyDescent="0.35">
      <c r="A9276" t="s">
        <v>30181</v>
      </c>
      <c r="B9276" t="s">
        <v>30182</v>
      </c>
      <c r="C9276" t="s">
        <v>30183</v>
      </c>
      <c r="D9276">
        <v>4</v>
      </c>
      <c r="E9276">
        <v>1</v>
      </c>
      <c r="F9276" t="s">
        <v>11</v>
      </c>
      <c r="G9276" t="s">
        <v>30184</v>
      </c>
      <c r="H9276" t="s">
        <v>4532</v>
      </c>
    </row>
    <row r="9277" spans="1:8" x14ac:dyDescent="0.35">
      <c r="A9277" t="s">
        <v>30199</v>
      </c>
      <c r="B9277" t="s">
        <v>6644</v>
      </c>
      <c r="C9277" t="s">
        <v>6645</v>
      </c>
      <c r="D9277">
        <v>4</v>
      </c>
      <c r="E9277">
        <v>0</v>
      </c>
      <c r="F9277" t="s">
        <v>11</v>
      </c>
      <c r="G9277" t="s">
        <v>30198</v>
      </c>
      <c r="H9277" t="s">
        <v>812</v>
      </c>
    </row>
    <row r="9278" spans="1:8" x14ac:dyDescent="0.35">
      <c r="A9278" t="s">
        <v>30234</v>
      </c>
      <c r="B9278" t="s">
        <v>8660</v>
      </c>
      <c r="C9278" t="s">
        <v>8661</v>
      </c>
      <c r="D9278">
        <v>4</v>
      </c>
      <c r="E9278">
        <v>0</v>
      </c>
      <c r="F9278" t="s">
        <v>11</v>
      </c>
      <c r="G9278" t="s">
        <v>30235</v>
      </c>
      <c r="H9278" t="s">
        <v>1459</v>
      </c>
    </row>
    <row r="9279" spans="1:8" x14ac:dyDescent="0.35">
      <c r="A9279" t="s">
        <v>30236</v>
      </c>
      <c r="B9279" t="s">
        <v>13894</v>
      </c>
      <c r="C9279" t="s">
        <v>13893</v>
      </c>
      <c r="D9279">
        <v>4</v>
      </c>
      <c r="E9279">
        <v>1</v>
      </c>
      <c r="F9279" t="s">
        <v>11</v>
      </c>
      <c r="G9279" t="s">
        <v>30237</v>
      </c>
      <c r="H9279" t="s">
        <v>1031</v>
      </c>
    </row>
    <row r="9280" spans="1:8" x14ac:dyDescent="0.35">
      <c r="A9280" t="s">
        <v>30306</v>
      </c>
      <c r="B9280" t="s">
        <v>9282</v>
      </c>
      <c r="C9280" t="s">
        <v>9283</v>
      </c>
      <c r="D9280">
        <v>4</v>
      </c>
      <c r="E9280">
        <v>0</v>
      </c>
      <c r="F9280" t="s">
        <v>11</v>
      </c>
      <c r="G9280" t="s">
        <v>30307</v>
      </c>
      <c r="H9280" t="s">
        <v>180</v>
      </c>
    </row>
    <row r="9281" spans="1:8" x14ac:dyDescent="0.35">
      <c r="A9281" t="s">
        <v>30365</v>
      </c>
      <c r="B9281" t="s">
        <v>30366</v>
      </c>
      <c r="C9281" t="s">
        <v>30367</v>
      </c>
      <c r="D9281">
        <v>4</v>
      </c>
      <c r="E9281">
        <v>0</v>
      </c>
      <c r="F9281" t="s">
        <v>11</v>
      </c>
      <c r="G9281" t="s">
        <v>30368</v>
      </c>
      <c r="H9281" t="s">
        <v>1648</v>
      </c>
    </row>
    <row r="9282" spans="1:8" x14ac:dyDescent="0.35">
      <c r="A9282" t="s">
        <v>30384</v>
      </c>
      <c r="B9282" t="s">
        <v>352</v>
      </c>
      <c r="C9282" t="s">
        <v>353</v>
      </c>
      <c r="D9282">
        <v>4</v>
      </c>
      <c r="E9282">
        <v>0</v>
      </c>
      <c r="F9282" t="s">
        <v>11</v>
      </c>
      <c r="G9282" t="s">
        <v>30385</v>
      </c>
      <c r="H9282" t="s">
        <v>18</v>
      </c>
    </row>
    <row r="9283" spans="1:8" x14ac:dyDescent="0.35">
      <c r="A9283" t="s">
        <v>99</v>
      </c>
      <c r="B9283" t="s">
        <v>100</v>
      </c>
      <c r="C9283" t="s">
        <v>101</v>
      </c>
      <c r="D9283">
        <v>5</v>
      </c>
      <c r="E9283">
        <v>1</v>
      </c>
      <c r="F9283" t="s">
        <v>11</v>
      </c>
      <c r="G9283" t="s">
        <v>102</v>
      </c>
      <c r="H9283" t="s">
        <v>103</v>
      </c>
    </row>
    <row r="9284" spans="1:8" x14ac:dyDescent="0.35">
      <c r="A9284" t="s">
        <v>129</v>
      </c>
      <c r="B9284" t="s">
        <v>130</v>
      </c>
      <c r="C9284" t="s">
        <v>131</v>
      </c>
      <c r="D9284">
        <v>5</v>
      </c>
      <c r="E9284">
        <v>0</v>
      </c>
      <c r="F9284" t="s">
        <v>11</v>
      </c>
      <c r="G9284" t="s">
        <v>132</v>
      </c>
      <c r="H9284" t="s">
        <v>133</v>
      </c>
    </row>
    <row r="9285" spans="1:8" x14ac:dyDescent="0.35">
      <c r="A9285" t="s">
        <v>139</v>
      </c>
      <c r="B9285" t="s">
        <v>140</v>
      </c>
      <c r="C9285" t="s">
        <v>141</v>
      </c>
      <c r="D9285">
        <v>5</v>
      </c>
      <c r="E9285">
        <v>0</v>
      </c>
      <c r="F9285" t="s">
        <v>11</v>
      </c>
      <c r="G9285" t="s">
        <v>142</v>
      </c>
      <c r="H9285" t="s">
        <v>143</v>
      </c>
    </row>
    <row r="9286" spans="1:8" x14ac:dyDescent="0.35">
      <c r="A9286" t="s">
        <v>264</v>
      </c>
      <c r="B9286" t="s">
        <v>265</v>
      </c>
      <c r="C9286" t="s">
        <v>266</v>
      </c>
      <c r="D9286">
        <v>5</v>
      </c>
      <c r="E9286">
        <v>1</v>
      </c>
      <c r="F9286" t="s">
        <v>11</v>
      </c>
      <c r="G9286" t="s">
        <v>267</v>
      </c>
      <c r="H9286" t="s">
        <v>13</v>
      </c>
    </row>
    <row r="9287" spans="1:8" x14ac:dyDescent="0.35">
      <c r="A9287" t="s">
        <v>296</v>
      </c>
      <c r="B9287" t="s">
        <v>297</v>
      </c>
      <c r="C9287" t="s">
        <v>298</v>
      </c>
      <c r="D9287">
        <v>5</v>
      </c>
      <c r="E9287">
        <v>0</v>
      </c>
      <c r="F9287" t="s">
        <v>11</v>
      </c>
      <c r="G9287" t="s">
        <v>299</v>
      </c>
      <c r="H9287" t="s">
        <v>300</v>
      </c>
    </row>
    <row r="9288" spans="1:8" x14ac:dyDescent="0.35">
      <c r="A9288" t="s">
        <v>315</v>
      </c>
      <c r="B9288" t="s">
        <v>316</v>
      </c>
      <c r="C9288" t="s">
        <v>317</v>
      </c>
      <c r="D9288">
        <v>5</v>
      </c>
      <c r="E9288">
        <v>1</v>
      </c>
      <c r="F9288" t="s">
        <v>11</v>
      </c>
      <c r="G9288" t="s">
        <v>318</v>
      </c>
      <c r="H9288" t="s">
        <v>13</v>
      </c>
    </row>
    <row r="9289" spans="1:8" x14ac:dyDescent="0.35">
      <c r="A9289" t="s">
        <v>519</v>
      </c>
      <c r="B9289" t="s">
        <v>520</v>
      </c>
      <c r="C9289" t="s">
        <v>521</v>
      </c>
      <c r="D9289">
        <v>5</v>
      </c>
      <c r="E9289">
        <v>0</v>
      </c>
      <c r="F9289" t="s">
        <v>11</v>
      </c>
      <c r="G9289" t="s">
        <v>522</v>
      </c>
      <c r="H9289" t="s">
        <v>255</v>
      </c>
    </row>
    <row r="9290" spans="1:8" x14ac:dyDescent="0.35">
      <c r="A9290" t="s">
        <v>578</v>
      </c>
      <c r="B9290" t="s">
        <v>579</v>
      </c>
      <c r="C9290" t="s">
        <v>580</v>
      </c>
      <c r="D9290">
        <v>5</v>
      </c>
      <c r="E9290">
        <v>0</v>
      </c>
      <c r="F9290" t="s">
        <v>11</v>
      </c>
      <c r="G9290" t="s">
        <v>581</v>
      </c>
      <c r="H9290" t="s">
        <v>371</v>
      </c>
    </row>
    <row r="9291" spans="1:8" x14ac:dyDescent="0.35">
      <c r="A9291" t="s">
        <v>623</v>
      </c>
      <c r="B9291" t="s">
        <v>624</v>
      </c>
      <c r="C9291" t="s">
        <v>625</v>
      </c>
      <c r="D9291">
        <v>5</v>
      </c>
      <c r="E9291">
        <v>1</v>
      </c>
      <c r="F9291" t="s">
        <v>11</v>
      </c>
      <c r="G9291" t="s">
        <v>626</v>
      </c>
      <c r="H9291" t="s">
        <v>18</v>
      </c>
    </row>
    <row r="9292" spans="1:8" x14ac:dyDescent="0.35">
      <c r="A9292" t="s">
        <v>692</v>
      </c>
      <c r="B9292" t="s">
        <v>693</v>
      </c>
      <c r="C9292" t="s">
        <v>694</v>
      </c>
      <c r="D9292">
        <v>5</v>
      </c>
      <c r="E9292">
        <v>1</v>
      </c>
      <c r="F9292" t="s">
        <v>11</v>
      </c>
      <c r="G9292" t="s">
        <v>695</v>
      </c>
      <c r="H9292" t="s">
        <v>13</v>
      </c>
    </row>
    <row r="9293" spans="1:8" x14ac:dyDescent="0.35">
      <c r="A9293" t="s">
        <v>727</v>
      </c>
      <c r="B9293" t="s">
        <v>352</v>
      </c>
      <c r="C9293" t="s">
        <v>353</v>
      </c>
      <c r="D9293">
        <v>5</v>
      </c>
      <c r="E9293">
        <v>0</v>
      </c>
      <c r="F9293" t="s">
        <v>11</v>
      </c>
      <c r="G9293" t="s">
        <v>728</v>
      </c>
      <c r="H9293" t="s">
        <v>290</v>
      </c>
    </row>
    <row r="9294" spans="1:8" x14ac:dyDescent="0.35">
      <c r="A9294" t="s">
        <v>757</v>
      </c>
      <c r="B9294" t="s">
        <v>758</v>
      </c>
      <c r="C9294" t="s">
        <v>759</v>
      </c>
      <c r="D9294">
        <v>5</v>
      </c>
      <c r="E9294">
        <v>1</v>
      </c>
      <c r="F9294" t="s">
        <v>11</v>
      </c>
      <c r="G9294" t="s">
        <v>756</v>
      </c>
      <c r="H9294" t="s">
        <v>171</v>
      </c>
    </row>
    <row r="9295" spans="1:8" x14ac:dyDescent="0.35">
      <c r="A9295" t="s">
        <v>855</v>
      </c>
      <c r="B9295" t="s">
        <v>856</v>
      </c>
      <c r="C9295" t="s">
        <v>857</v>
      </c>
      <c r="D9295">
        <v>5</v>
      </c>
      <c r="E9295">
        <v>2</v>
      </c>
      <c r="F9295" t="s">
        <v>11</v>
      </c>
      <c r="G9295" t="s">
        <v>851</v>
      </c>
      <c r="H9295" t="s">
        <v>18</v>
      </c>
    </row>
    <row r="9296" spans="1:8" x14ac:dyDescent="0.35">
      <c r="A9296" t="s">
        <v>964</v>
      </c>
      <c r="B9296" t="s">
        <v>965</v>
      </c>
      <c r="C9296" t="s">
        <v>966</v>
      </c>
      <c r="D9296">
        <v>5</v>
      </c>
      <c r="E9296">
        <v>1</v>
      </c>
      <c r="F9296" t="s">
        <v>11</v>
      </c>
      <c r="G9296" t="s">
        <v>967</v>
      </c>
      <c r="H9296" t="s">
        <v>968</v>
      </c>
    </row>
    <row r="9297" spans="1:8" x14ac:dyDescent="0.35">
      <c r="A9297" t="s">
        <v>1025</v>
      </c>
      <c r="B9297" t="s">
        <v>1026</v>
      </c>
      <c r="C9297" t="s">
        <v>1027</v>
      </c>
      <c r="D9297">
        <v>5</v>
      </c>
      <c r="E9297">
        <v>2</v>
      </c>
      <c r="F9297" t="s">
        <v>11</v>
      </c>
      <c r="G9297" t="s">
        <v>1028</v>
      </c>
      <c r="H9297" t="s">
        <v>18</v>
      </c>
    </row>
    <row r="9298" spans="1:8" x14ac:dyDescent="0.35">
      <c r="A9298" t="s">
        <v>1127</v>
      </c>
      <c r="B9298" t="s">
        <v>1128</v>
      </c>
      <c r="C9298" t="s">
        <v>1129</v>
      </c>
      <c r="D9298">
        <v>5</v>
      </c>
      <c r="E9298">
        <v>5</v>
      </c>
      <c r="F9298" t="s">
        <v>11</v>
      </c>
      <c r="G9298" t="s">
        <v>1130</v>
      </c>
      <c r="H9298" t="s">
        <v>753</v>
      </c>
    </row>
    <row r="9299" spans="1:8" x14ac:dyDescent="0.35">
      <c r="A9299" t="s">
        <v>1257</v>
      </c>
      <c r="B9299" t="s">
        <v>1258</v>
      </c>
      <c r="C9299" t="s">
        <v>1259</v>
      </c>
      <c r="D9299">
        <v>5</v>
      </c>
      <c r="E9299">
        <v>0</v>
      </c>
      <c r="F9299" t="s">
        <v>11</v>
      </c>
      <c r="G9299" t="s">
        <v>1260</v>
      </c>
      <c r="H9299" t="s">
        <v>1261</v>
      </c>
    </row>
    <row r="9300" spans="1:8" x14ac:dyDescent="0.35">
      <c r="A9300" t="s">
        <v>1280</v>
      </c>
      <c r="B9300" t="s">
        <v>108</v>
      </c>
      <c r="C9300" t="s">
        <v>109</v>
      </c>
      <c r="D9300">
        <v>5</v>
      </c>
      <c r="E9300">
        <v>0</v>
      </c>
      <c r="F9300" t="s">
        <v>11</v>
      </c>
      <c r="G9300" t="s">
        <v>1281</v>
      </c>
      <c r="H9300" t="s">
        <v>1031</v>
      </c>
    </row>
    <row r="9301" spans="1:8" x14ac:dyDescent="0.35">
      <c r="A9301" t="s">
        <v>1298</v>
      </c>
      <c r="B9301" t="s">
        <v>1299</v>
      </c>
      <c r="C9301" t="s">
        <v>1300</v>
      </c>
      <c r="D9301">
        <v>5</v>
      </c>
      <c r="E9301">
        <v>1</v>
      </c>
      <c r="F9301" t="s">
        <v>11</v>
      </c>
      <c r="G9301" t="s">
        <v>1301</v>
      </c>
      <c r="H9301" t="s">
        <v>518</v>
      </c>
    </row>
    <row r="9302" spans="1:8" x14ac:dyDescent="0.35">
      <c r="A9302" t="s">
        <v>1391</v>
      </c>
      <c r="B9302" t="s">
        <v>1392</v>
      </c>
      <c r="C9302" t="s">
        <v>1393</v>
      </c>
      <c r="D9302">
        <v>5</v>
      </c>
      <c r="E9302">
        <v>1</v>
      </c>
      <c r="F9302" t="s">
        <v>11</v>
      </c>
      <c r="G9302" t="s">
        <v>1389</v>
      </c>
      <c r="H9302" t="s">
        <v>1394</v>
      </c>
    </row>
    <row r="9303" spans="1:8" x14ac:dyDescent="0.35">
      <c r="A9303" t="s">
        <v>1395</v>
      </c>
      <c r="B9303" t="s">
        <v>1396</v>
      </c>
      <c r="C9303" t="s">
        <v>1397</v>
      </c>
      <c r="D9303">
        <v>5</v>
      </c>
      <c r="E9303">
        <v>2</v>
      </c>
      <c r="F9303" t="s">
        <v>11</v>
      </c>
      <c r="G9303" t="s">
        <v>1398</v>
      </c>
      <c r="H9303" t="s">
        <v>1399</v>
      </c>
    </row>
    <row r="9304" spans="1:8" x14ac:dyDescent="0.35">
      <c r="A9304" t="s">
        <v>1455</v>
      </c>
      <c r="B9304" t="s">
        <v>1456</v>
      </c>
      <c r="C9304" t="s">
        <v>1457</v>
      </c>
      <c r="D9304">
        <v>5</v>
      </c>
      <c r="E9304">
        <v>1</v>
      </c>
      <c r="F9304" t="s">
        <v>11</v>
      </c>
      <c r="G9304" t="s">
        <v>1458</v>
      </c>
      <c r="H9304" t="s">
        <v>1459</v>
      </c>
    </row>
    <row r="9305" spans="1:8" x14ac:dyDescent="0.35">
      <c r="A9305" t="s">
        <v>1602</v>
      </c>
      <c r="B9305" t="s">
        <v>1603</v>
      </c>
      <c r="C9305" t="s">
        <v>1604</v>
      </c>
      <c r="D9305">
        <v>5</v>
      </c>
      <c r="E9305">
        <v>0</v>
      </c>
      <c r="F9305" t="s">
        <v>11</v>
      </c>
      <c r="G9305" t="s">
        <v>1605</v>
      </c>
      <c r="H9305" t="s">
        <v>18</v>
      </c>
    </row>
    <row r="9306" spans="1:8" x14ac:dyDescent="0.35">
      <c r="A9306" t="s">
        <v>1614</v>
      </c>
      <c r="B9306" t="s">
        <v>1615</v>
      </c>
      <c r="C9306" t="s">
        <v>1616</v>
      </c>
      <c r="D9306">
        <v>5</v>
      </c>
      <c r="E9306">
        <v>2</v>
      </c>
      <c r="F9306" t="s">
        <v>11</v>
      </c>
      <c r="G9306" t="s">
        <v>1617</v>
      </c>
      <c r="H9306" t="s">
        <v>1576</v>
      </c>
    </row>
    <row r="9307" spans="1:8" x14ac:dyDescent="0.35">
      <c r="A9307" t="s">
        <v>1625</v>
      </c>
      <c r="B9307" t="s">
        <v>1626</v>
      </c>
      <c r="C9307" t="s">
        <v>1627</v>
      </c>
      <c r="D9307">
        <v>5</v>
      </c>
      <c r="E9307">
        <v>0</v>
      </c>
      <c r="F9307" t="s">
        <v>11</v>
      </c>
      <c r="G9307" t="s">
        <v>1628</v>
      </c>
      <c r="H9307" t="s">
        <v>18</v>
      </c>
    </row>
    <row r="9308" spans="1:8" x14ac:dyDescent="0.35">
      <c r="A9308" t="s">
        <v>1657</v>
      </c>
      <c r="B9308" t="s">
        <v>112</v>
      </c>
      <c r="C9308" t="s">
        <v>113</v>
      </c>
      <c r="D9308">
        <v>5</v>
      </c>
      <c r="E9308">
        <v>0</v>
      </c>
      <c r="F9308" t="s">
        <v>11</v>
      </c>
      <c r="G9308" t="s">
        <v>1658</v>
      </c>
      <c r="H9308" t="s">
        <v>115</v>
      </c>
    </row>
    <row r="9309" spans="1:8" x14ac:dyDescent="0.35">
      <c r="A9309" t="s">
        <v>1781</v>
      </c>
      <c r="B9309" t="s">
        <v>1782</v>
      </c>
      <c r="C9309" t="s">
        <v>1783</v>
      </c>
      <c r="D9309">
        <v>5</v>
      </c>
      <c r="E9309">
        <v>0</v>
      </c>
      <c r="F9309" t="s">
        <v>11</v>
      </c>
      <c r="G9309" t="s">
        <v>1784</v>
      </c>
      <c r="H9309" t="s">
        <v>509</v>
      </c>
    </row>
    <row r="9310" spans="1:8" x14ac:dyDescent="0.35">
      <c r="A9310" t="s">
        <v>1787</v>
      </c>
      <c r="B9310" t="s">
        <v>1788</v>
      </c>
      <c r="C9310" t="s">
        <v>1789</v>
      </c>
      <c r="D9310">
        <v>5</v>
      </c>
      <c r="E9310">
        <v>0</v>
      </c>
      <c r="F9310" t="s">
        <v>11</v>
      </c>
      <c r="G9310" t="s">
        <v>1790</v>
      </c>
      <c r="H9310" t="s">
        <v>1791</v>
      </c>
    </row>
    <row r="9311" spans="1:8" x14ac:dyDescent="0.35">
      <c r="A9311" t="s">
        <v>1864</v>
      </c>
      <c r="B9311" t="s">
        <v>1865</v>
      </c>
      <c r="C9311" t="s">
        <v>1866</v>
      </c>
      <c r="D9311">
        <v>5</v>
      </c>
      <c r="E9311">
        <v>3</v>
      </c>
      <c r="F9311" t="s">
        <v>11</v>
      </c>
      <c r="G9311" t="s">
        <v>1863</v>
      </c>
      <c r="H9311" t="s">
        <v>1473</v>
      </c>
    </row>
    <row r="9312" spans="1:8" x14ac:dyDescent="0.35">
      <c r="A9312" t="s">
        <v>1890</v>
      </c>
      <c r="B9312" t="s">
        <v>1891</v>
      </c>
      <c r="C9312" t="s">
        <v>1892</v>
      </c>
      <c r="D9312">
        <v>5</v>
      </c>
      <c r="E9312">
        <v>0</v>
      </c>
      <c r="F9312" t="s">
        <v>11</v>
      </c>
      <c r="G9312" t="s">
        <v>1893</v>
      </c>
      <c r="H9312" t="s">
        <v>1894</v>
      </c>
    </row>
    <row r="9313" spans="1:8" x14ac:dyDescent="0.35">
      <c r="A9313" t="s">
        <v>1920</v>
      </c>
      <c r="B9313" t="s">
        <v>1921</v>
      </c>
      <c r="C9313" t="s">
        <v>1922</v>
      </c>
      <c r="D9313">
        <v>5</v>
      </c>
      <c r="E9313">
        <v>2</v>
      </c>
      <c r="F9313" t="s">
        <v>11</v>
      </c>
      <c r="G9313" t="s">
        <v>1923</v>
      </c>
      <c r="H9313" t="s">
        <v>1924</v>
      </c>
    </row>
    <row r="9314" spans="1:8" x14ac:dyDescent="0.35">
      <c r="A9314" t="s">
        <v>1927</v>
      </c>
      <c r="B9314" t="s">
        <v>1928</v>
      </c>
      <c r="C9314" t="s">
        <v>1929</v>
      </c>
      <c r="D9314">
        <v>5</v>
      </c>
      <c r="E9314">
        <v>0</v>
      </c>
      <c r="F9314" t="s">
        <v>11</v>
      </c>
      <c r="G9314" t="s">
        <v>1930</v>
      </c>
      <c r="H9314" t="s">
        <v>13</v>
      </c>
    </row>
    <row r="9315" spans="1:8" x14ac:dyDescent="0.35">
      <c r="A9315" t="s">
        <v>1993</v>
      </c>
      <c r="B9315" t="s">
        <v>1994</v>
      </c>
      <c r="C9315" t="s">
        <v>1995</v>
      </c>
      <c r="D9315">
        <v>5</v>
      </c>
      <c r="E9315">
        <v>0</v>
      </c>
      <c r="F9315" t="s">
        <v>11</v>
      </c>
      <c r="G9315" t="s">
        <v>1996</v>
      </c>
      <c r="H9315" t="s">
        <v>495</v>
      </c>
    </row>
    <row r="9316" spans="1:8" x14ac:dyDescent="0.35">
      <c r="A9316" t="s">
        <v>2122</v>
      </c>
      <c r="B9316" t="s">
        <v>2123</v>
      </c>
      <c r="C9316" t="s">
        <v>2124</v>
      </c>
      <c r="D9316">
        <v>5</v>
      </c>
      <c r="E9316">
        <v>1</v>
      </c>
      <c r="F9316" t="s">
        <v>11</v>
      </c>
      <c r="G9316" t="s">
        <v>2125</v>
      </c>
      <c r="H9316" t="s">
        <v>831</v>
      </c>
    </row>
    <row r="9317" spans="1:8" x14ac:dyDescent="0.35">
      <c r="A9317" t="s">
        <v>2228</v>
      </c>
      <c r="B9317" t="s">
        <v>2229</v>
      </c>
      <c r="C9317" t="s">
        <v>2230</v>
      </c>
      <c r="D9317">
        <v>5</v>
      </c>
      <c r="E9317">
        <v>0</v>
      </c>
      <c r="F9317" t="s">
        <v>11</v>
      </c>
      <c r="G9317" t="s">
        <v>2224</v>
      </c>
      <c r="H9317" t="s">
        <v>64</v>
      </c>
    </row>
    <row r="9318" spans="1:8" x14ac:dyDescent="0.35">
      <c r="A9318" t="s">
        <v>2385</v>
      </c>
      <c r="B9318" t="s">
        <v>2386</v>
      </c>
      <c r="C9318" t="s">
        <v>2387</v>
      </c>
      <c r="D9318">
        <v>5</v>
      </c>
      <c r="E9318">
        <v>3</v>
      </c>
      <c r="F9318" t="s">
        <v>11</v>
      </c>
      <c r="G9318" t="s">
        <v>2388</v>
      </c>
      <c r="H9318" t="s">
        <v>712</v>
      </c>
    </row>
    <row r="9319" spans="1:8" x14ac:dyDescent="0.35">
      <c r="A9319" t="s">
        <v>2405</v>
      </c>
      <c r="B9319" t="s">
        <v>2406</v>
      </c>
      <c r="C9319" t="s">
        <v>2407</v>
      </c>
      <c r="D9319">
        <v>5</v>
      </c>
      <c r="E9319">
        <v>2</v>
      </c>
      <c r="F9319" t="s">
        <v>11</v>
      </c>
      <c r="G9319" t="s">
        <v>2408</v>
      </c>
      <c r="H9319" t="s">
        <v>338</v>
      </c>
    </row>
    <row r="9320" spans="1:8" x14ac:dyDescent="0.35">
      <c r="A9320" t="s">
        <v>2434</v>
      </c>
      <c r="B9320" t="s">
        <v>2435</v>
      </c>
      <c r="C9320" t="s">
        <v>2436</v>
      </c>
      <c r="D9320">
        <v>5</v>
      </c>
      <c r="E9320">
        <v>2</v>
      </c>
      <c r="F9320" t="s">
        <v>11</v>
      </c>
      <c r="G9320" t="s">
        <v>2437</v>
      </c>
      <c r="H9320" t="s">
        <v>1601</v>
      </c>
    </row>
    <row r="9321" spans="1:8" x14ac:dyDescent="0.35">
      <c r="A9321" t="s">
        <v>2462</v>
      </c>
      <c r="B9321" t="s">
        <v>46</v>
      </c>
      <c r="C9321" t="s">
        <v>47</v>
      </c>
      <c r="D9321">
        <v>5</v>
      </c>
      <c r="E9321">
        <v>0</v>
      </c>
      <c r="F9321" t="s">
        <v>11</v>
      </c>
      <c r="G9321" t="s">
        <v>2463</v>
      </c>
      <c r="H9321" t="s">
        <v>2464</v>
      </c>
    </row>
    <row r="9322" spans="1:8" x14ac:dyDescent="0.35">
      <c r="A9322" t="s">
        <v>2469</v>
      </c>
      <c r="B9322" t="s">
        <v>1640</v>
      </c>
      <c r="C9322" t="s">
        <v>1641</v>
      </c>
      <c r="D9322">
        <v>5</v>
      </c>
      <c r="E9322">
        <v>0</v>
      </c>
      <c r="F9322" t="s">
        <v>11</v>
      </c>
      <c r="G9322" t="s">
        <v>2470</v>
      </c>
      <c r="H9322" t="s">
        <v>2471</v>
      </c>
    </row>
    <row r="9323" spans="1:8" x14ac:dyDescent="0.35">
      <c r="A9323" t="s">
        <v>2477</v>
      </c>
      <c r="B9323" t="s">
        <v>2478</v>
      </c>
      <c r="C9323" t="s">
        <v>2479</v>
      </c>
      <c r="D9323">
        <v>5</v>
      </c>
      <c r="E9323">
        <v>2</v>
      </c>
      <c r="F9323" t="s">
        <v>11</v>
      </c>
      <c r="G9323" t="s">
        <v>2475</v>
      </c>
      <c r="H9323" t="s">
        <v>285</v>
      </c>
    </row>
    <row r="9324" spans="1:8" x14ac:dyDescent="0.35">
      <c r="A9324" t="s">
        <v>2536</v>
      </c>
      <c r="B9324" t="s">
        <v>2537</v>
      </c>
      <c r="C9324" t="s">
        <v>2538</v>
      </c>
      <c r="D9324">
        <v>5</v>
      </c>
      <c r="E9324">
        <v>0</v>
      </c>
      <c r="F9324" t="s">
        <v>11</v>
      </c>
      <c r="G9324" t="s">
        <v>2539</v>
      </c>
      <c r="H9324" t="s">
        <v>2540</v>
      </c>
    </row>
    <row r="9325" spans="1:8" x14ac:dyDescent="0.35">
      <c r="A9325" t="s">
        <v>2683</v>
      </c>
      <c r="B9325" t="s">
        <v>2684</v>
      </c>
      <c r="C9325" t="s">
        <v>2685</v>
      </c>
      <c r="D9325">
        <v>5</v>
      </c>
      <c r="E9325">
        <v>3</v>
      </c>
      <c r="F9325" t="s">
        <v>11</v>
      </c>
      <c r="G9325" t="s">
        <v>2686</v>
      </c>
      <c r="H9325" t="s">
        <v>2687</v>
      </c>
    </row>
    <row r="9326" spans="1:8" x14ac:dyDescent="0.35">
      <c r="A9326" t="s">
        <v>2715</v>
      </c>
      <c r="B9326" t="s">
        <v>1378</v>
      </c>
      <c r="C9326" t="s">
        <v>1379</v>
      </c>
      <c r="D9326">
        <v>5</v>
      </c>
      <c r="E9326">
        <v>3</v>
      </c>
      <c r="F9326" t="s">
        <v>11</v>
      </c>
      <c r="G9326" t="s">
        <v>2716</v>
      </c>
      <c r="H9326" t="s">
        <v>2717</v>
      </c>
    </row>
    <row r="9327" spans="1:8" x14ac:dyDescent="0.35">
      <c r="A9327" t="s">
        <v>2792</v>
      </c>
      <c r="B9327" t="s">
        <v>2793</v>
      </c>
      <c r="C9327" t="s">
        <v>2794</v>
      </c>
      <c r="D9327">
        <v>5</v>
      </c>
      <c r="E9327">
        <v>1</v>
      </c>
      <c r="F9327" t="s">
        <v>11</v>
      </c>
      <c r="G9327" t="s">
        <v>2795</v>
      </c>
      <c r="H9327" t="s">
        <v>2796</v>
      </c>
    </row>
    <row r="9328" spans="1:8" x14ac:dyDescent="0.35">
      <c r="A9328" t="s">
        <v>2902</v>
      </c>
      <c r="B9328" t="s">
        <v>2903</v>
      </c>
      <c r="C9328" t="s">
        <v>2904</v>
      </c>
      <c r="D9328">
        <v>5</v>
      </c>
      <c r="E9328">
        <v>2</v>
      </c>
      <c r="F9328" t="s">
        <v>11</v>
      </c>
      <c r="G9328" t="s">
        <v>2905</v>
      </c>
      <c r="H9328" t="s">
        <v>83</v>
      </c>
    </row>
    <row r="9329" spans="1:8" x14ac:dyDescent="0.35">
      <c r="A9329" t="s">
        <v>2959</v>
      </c>
      <c r="B9329" t="s">
        <v>2960</v>
      </c>
      <c r="C9329" t="s">
        <v>2961</v>
      </c>
      <c r="D9329">
        <v>5</v>
      </c>
      <c r="E9329">
        <v>0</v>
      </c>
      <c r="F9329" t="s">
        <v>11</v>
      </c>
      <c r="G9329" t="s">
        <v>2962</v>
      </c>
      <c r="H9329" t="s">
        <v>2963</v>
      </c>
    </row>
    <row r="9330" spans="1:8" x14ac:dyDescent="0.35">
      <c r="A9330" t="s">
        <v>2982</v>
      </c>
      <c r="B9330" t="s">
        <v>1961</v>
      </c>
      <c r="C9330" t="s">
        <v>1962</v>
      </c>
      <c r="D9330">
        <v>5</v>
      </c>
      <c r="E9330">
        <v>0</v>
      </c>
      <c r="F9330" t="s">
        <v>11</v>
      </c>
      <c r="G9330" t="s">
        <v>2983</v>
      </c>
      <c r="H9330" t="s">
        <v>2984</v>
      </c>
    </row>
    <row r="9331" spans="1:8" x14ac:dyDescent="0.35">
      <c r="A9331" t="s">
        <v>3016</v>
      </c>
      <c r="B9331" t="s">
        <v>3017</v>
      </c>
      <c r="C9331" t="s">
        <v>3018</v>
      </c>
      <c r="D9331">
        <v>5</v>
      </c>
      <c r="E9331">
        <v>0</v>
      </c>
      <c r="F9331" t="s">
        <v>11</v>
      </c>
      <c r="G9331" t="s">
        <v>3019</v>
      </c>
      <c r="H9331" t="s">
        <v>481</v>
      </c>
    </row>
    <row r="9332" spans="1:8" x14ac:dyDescent="0.35">
      <c r="A9332" t="s">
        <v>3050</v>
      </c>
      <c r="B9332" t="s">
        <v>3051</v>
      </c>
      <c r="C9332" t="s">
        <v>3052</v>
      </c>
      <c r="D9332">
        <v>5</v>
      </c>
      <c r="E9332">
        <v>0</v>
      </c>
      <c r="F9332" t="s">
        <v>11</v>
      </c>
      <c r="G9332" t="s">
        <v>3048</v>
      </c>
      <c r="H9332" t="s">
        <v>103</v>
      </c>
    </row>
    <row r="9333" spans="1:8" x14ac:dyDescent="0.35">
      <c r="A9333" t="s">
        <v>3197</v>
      </c>
      <c r="B9333" t="s">
        <v>3198</v>
      </c>
      <c r="C9333" t="s">
        <v>3199</v>
      </c>
      <c r="D9333">
        <v>5</v>
      </c>
      <c r="E9333">
        <v>6</v>
      </c>
      <c r="F9333" t="s">
        <v>11</v>
      </c>
      <c r="G9333" t="s">
        <v>3200</v>
      </c>
      <c r="H9333" t="s">
        <v>1275</v>
      </c>
    </row>
    <row r="9334" spans="1:8" x14ac:dyDescent="0.35">
      <c r="A9334" t="s">
        <v>3230</v>
      </c>
      <c r="B9334" t="s">
        <v>2232</v>
      </c>
      <c r="C9334" t="s">
        <v>2233</v>
      </c>
      <c r="D9334">
        <v>5</v>
      </c>
      <c r="E9334">
        <v>3</v>
      </c>
      <c r="F9334" t="s">
        <v>11</v>
      </c>
      <c r="G9334" t="s">
        <v>3231</v>
      </c>
      <c r="H9334" t="s">
        <v>2156</v>
      </c>
    </row>
    <row r="9335" spans="1:8" x14ac:dyDescent="0.35">
      <c r="A9335" t="s">
        <v>3280</v>
      </c>
      <c r="B9335" t="s">
        <v>3281</v>
      </c>
      <c r="C9335" t="s">
        <v>3282</v>
      </c>
      <c r="D9335">
        <v>5</v>
      </c>
      <c r="E9335">
        <v>0</v>
      </c>
      <c r="F9335" t="s">
        <v>11</v>
      </c>
      <c r="G9335" t="s">
        <v>3283</v>
      </c>
      <c r="H9335" t="s">
        <v>2895</v>
      </c>
    </row>
    <row r="9336" spans="1:8" x14ac:dyDescent="0.35">
      <c r="A9336" t="s">
        <v>3300</v>
      </c>
      <c r="B9336" t="s">
        <v>840</v>
      </c>
      <c r="C9336" t="s">
        <v>841</v>
      </c>
      <c r="D9336">
        <v>5</v>
      </c>
      <c r="E9336">
        <v>0</v>
      </c>
      <c r="F9336" t="s">
        <v>11</v>
      </c>
      <c r="G9336" t="s">
        <v>3301</v>
      </c>
      <c r="H9336" t="s">
        <v>3302</v>
      </c>
    </row>
    <row r="9337" spans="1:8" x14ac:dyDescent="0.35">
      <c r="A9337" t="s">
        <v>3326</v>
      </c>
      <c r="B9337" t="s">
        <v>640</v>
      </c>
      <c r="C9337" t="s">
        <v>641</v>
      </c>
      <c r="D9337">
        <v>5</v>
      </c>
      <c r="E9337">
        <v>1</v>
      </c>
      <c r="F9337" t="s">
        <v>11</v>
      </c>
      <c r="G9337" t="s">
        <v>3327</v>
      </c>
      <c r="H9337" t="s">
        <v>3328</v>
      </c>
    </row>
    <row r="9338" spans="1:8" x14ac:dyDescent="0.35">
      <c r="A9338" t="s">
        <v>3345</v>
      </c>
      <c r="B9338" t="s">
        <v>3346</v>
      </c>
      <c r="C9338" t="s">
        <v>3347</v>
      </c>
      <c r="D9338">
        <v>5</v>
      </c>
      <c r="E9338">
        <v>5</v>
      </c>
      <c r="F9338" t="s">
        <v>11</v>
      </c>
      <c r="G9338" t="s">
        <v>3343</v>
      </c>
      <c r="H9338" t="s">
        <v>304</v>
      </c>
    </row>
    <row r="9339" spans="1:8" x14ac:dyDescent="0.35">
      <c r="A9339" t="s">
        <v>3364</v>
      </c>
      <c r="B9339" t="s">
        <v>1666</v>
      </c>
      <c r="C9339" t="s">
        <v>1667</v>
      </c>
      <c r="D9339">
        <v>5</v>
      </c>
      <c r="E9339">
        <v>2</v>
      </c>
      <c r="F9339" t="s">
        <v>11</v>
      </c>
      <c r="G9339" t="s">
        <v>3365</v>
      </c>
      <c r="H9339" t="s">
        <v>812</v>
      </c>
    </row>
    <row r="9340" spans="1:8" x14ac:dyDescent="0.35">
      <c r="A9340" t="s">
        <v>3435</v>
      </c>
      <c r="B9340" t="s">
        <v>2009</v>
      </c>
      <c r="C9340" t="s">
        <v>2008</v>
      </c>
      <c r="D9340">
        <v>5</v>
      </c>
      <c r="E9340">
        <v>0</v>
      </c>
      <c r="F9340" t="s">
        <v>11</v>
      </c>
      <c r="G9340" t="s">
        <v>3436</v>
      </c>
      <c r="H9340" t="s">
        <v>3437</v>
      </c>
    </row>
    <row r="9341" spans="1:8" x14ac:dyDescent="0.35">
      <c r="A9341" t="s">
        <v>3497</v>
      </c>
      <c r="B9341" t="s">
        <v>336</v>
      </c>
      <c r="C9341" t="s">
        <v>337</v>
      </c>
      <c r="D9341">
        <v>5</v>
      </c>
      <c r="E9341">
        <v>0</v>
      </c>
      <c r="F9341" t="s">
        <v>11</v>
      </c>
      <c r="G9341" t="s">
        <v>3498</v>
      </c>
      <c r="H9341" t="s">
        <v>764</v>
      </c>
    </row>
    <row r="9342" spans="1:8" x14ac:dyDescent="0.35">
      <c r="A9342" t="s">
        <v>3730</v>
      </c>
      <c r="B9342" t="s">
        <v>2865</v>
      </c>
      <c r="C9342" t="s">
        <v>2866</v>
      </c>
      <c r="D9342">
        <v>5</v>
      </c>
      <c r="E9342">
        <v>1</v>
      </c>
      <c r="F9342" t="s">
        <v>11</v>
      </c>
      <c r="G9342" t="s">
        <v>3731</v>
      </c>
      <c r="H9342" t="s">
        <v>18</v>
      </c>
    </row>
    <row r="9343" spans="1:8" x14ac:dyDescent="0.35">
      <c r="A9343" t="s">
        <v>3765</v>
      </c>
      <c r="B9343" t="s">
        <v>3766</v>
      </c>
      <c r="C9343" t="s">
        <v>3767</v>
      </c>
      <c r="D9343">
        <v>5</v>
      </c>
      <c r="E9343">
        <v>2</v>
      </c>
      <c r="F9343" t="s">
        <v>11</v>
      </c>
      <c r="G9343" t="s">
        <v>3768</v>
      </c>
      <c r="H9343" t="s">
        <v>180</v>
      </c>
    </row>
    <row r="9344" spans="1:8" x14ac:dyDescent="0.35">
      <c r="A9344" t="s">
        <v>3785</v>
      </c>
      <c r="B9344" t="s">
        <v>2089</v>
      </c>
      <c r="C9344" t="s">
        <v>2090</v>
      </c>
      <c r="D9344">
        <v>5</v>
      </c>
      <c r="E9344">
        <v>0</v>
      </c>
      <c r="F9344" t="s">
        <v>11</v>
      </c>
      <c r="G9344" t="s">
        <v>3786</v>
      </c>
      <c r="H9344" t="s">
        <v>3787</v>
      </c>
    </row>
    <row r="9345" spans="1:8" x14ac:dyDescent="0.35">
      <c r="A9345" t="s">
        <v>3805</v>
      </c>
      <c r="B9345" t="s">
        <v>3806</v>
      </c>
      <c r="C9345" t="s">
        <v>3807</v>
      </c>
      <c r="D9345">
        <v>5</v>
      </c>
      <c r="E9345">
        <v>2</v>
      </c>
      <c r="F9345" t="s">
        <v>11</v>
      </c>
      <c r="G9345" t="s">
        <v>3808</v>
      </c>
      <c r="H9345" t="s">
        <v>2332</v>
      </c>
    </row>
    <row r="9346" spans="1:8" x14ac:dyDescent="0.35">
      <c r="A9346" t="s">
        <v>4056</v>
      </c>
      <c r="B9346" t="s">
        <v>4057</v>
      </c>
      <c r="C9346" t="s">
        <v>4058</v>
      </c>
      <c r="D9346">
        <v>5</v>
      </c>
      <c r="E9346">
        <v>3</v>
      </c>
      <c r="F9346" t="s">
        <v>11</v>
      </c>
      <c r="G9346" t="s">
        <v>4059</v>
      </c>
      <c r="H9346" t="s">
        <v>4060</v>
      </c>
    </row>
    <row r="9347" spans="1:8" x14ac:dyDescent="0.35">
      <c r="A9347" t="s">
        <v>4177</v>
      </c>
      <c r="B9347" t="s">
        <v>4050</v>
      </c>
      <c r="C9347" t="s">
        <v>4051</v>
      </c>
      <c r="D9347">
        <v>5</v>
      </c>
      <c r="E9347">
        <v>1</v>
      </c>
      <c r="F9347" t="s">
        <v>11</v>
      </c>
      <c r="G9347" t="s">
        <v>4172</v>
      </c>
      <c r="H9347" t="s">
        <v>4178</v>
      </c>
    </row>
    <row r="9348" spans="1:8" x14ac:dyDescent="0.35">
      <c r="A9348" t="s">
        <v>4200</v>
      </c>
      <c r="B9348" t="s">
        <v>4201</v>
      </c>
      <c r="C9348" t="s">
        <v>4202</v>
      </c>
      <c r="D9348">
        <v>5</v>
      </c>
      <c r="E9348">
        <v>0</v>
      </c>
      <c r="F9348" t="s">
        <v>11</v>
      </c>
      <c r="G9348" t="s">
        <v>4203</v>
      </c>
      <c r="H9348" t="s">
        <v>4204</v>
      </c>
    </row>
    <row r="9349" spans="1:8" x14ac:dyDescent="0.35">
      <c r="A9349" t="s">
        <v>4240</v>
      </c>
      <c r="B9349" t="s">
        <v>4241</v>
      </c>
      <c r="C9349" t="s">
        <v>4242</v>
      </c>
      <c r="D9349">
        <v>5</v>
      </c>
      <c r="E9349">
        <v>0</v>
      </c>
      <c r="F9349" t="s">
        <v>11</v>
      </c>
      <c r="G9349" t="s">
        <v>4232</v>
      </c>
      <c r="H9349" t="s">
        <v>1293</v>
      </c>
    </row>
    <row r="9350" spans="1:8" x14ac:dyDescent="0.35">
      <c r="A9350" t="s">
        <v>4244</v>
      </c>
      <c r="B9350" t="s">
        <v>3247</v>
      </c>
      <c r="C9350" t="s">
        <v>3248</v>
      </c>
      <c r="D9350">
        <v>5</v>
      </c>
      <c r="E9350">
        <v>0</v>
      </c>
      <c r="F9350" t="s">
        <v>11</v>
      </c>
      <c r="G9350" t="s">
        <v>4245</v>
      </c>
      <c r="H9350" t="s">
        <v>4187</v>
      </c>
    </row>
    <row r="9351" spans="1:8" x14ac:dyDescent="0.35">
      <c r="A9351" t="s">
        <v>4248</v>
      </c>
      <c r="B9351" t="s">
        <v>4249</v>
      </c>
      <c r="C9351" t="s">
        <v>4250</v>
      </c>
      <c r="D9351">
        <v>5</v>
      </c>
      <c r="E9351">
        <v>0</v>
      </c>
      <c r="F9351" t="s">
        <v>11</v>
      </c>
      <c r="G9351" t="s">
        <v>4251</v>
      </c>
      <c r="H9351" t="s">
        <v>4252</v>
      </c>
    </row>
    <row r="9352" spans="1:8" x14ac:dyDescent="0.35">
      <c r="A9352" t="s">
        <v>4301</v>
      </c>
      <c r="B9352" t="s">
        <v>4302</v>
      </c>
      <c r="C9352" t="s">
        <v>4303</v>
      </c>
      <c r="D9352">
        <v>5</v>
      </c>
      <c r="E9352">
        <v>1</v>
      </c>
      <c r="F9352" t="s">
        <v>11</v>
      </c>
      <c r="G9352" t="s">
        <v>4304</v>
      </c>
      <c r="H9352" t="s">
        <v>4305</v>
      </c>
    </row>
    <row r="9353" spans="1:8" x14ac:dyDescent="0.35">
      <c r="A9353" t="s">
        <v>4310</v>
      </c>
      <c r="B9353" t="s">
        <v>4311</v>
      </c>
      <c r="C9353" t="s">
        <v>4312</v>
      </c>
      <c r="D9353">
        <v>5</v>
      </c>
      <c r="E9353">
        <v>5</v>
      </c>
      <c r="F9353" t="s">
        <v>11</v>
      </c>
      <c r="G9353" t="s">
        <v>4313</v>
      </c>
      <c r="H9353" t="s">
        <v>2566</v>
      </c>
    </row>
    <row r="9354" spans="1:8" x14ac:dyDescent="0.35">
      <c r="A9354" t="s">
        <v>4385</v>
      </c>
      <c r="B9354" t="s">
        <v>4386</v>
      </c>
      <c r="C9354" t="s">
        <v>4387</v>
      </c>
      <c r="D9354">
        <v>5</v>
      </c>
      <c r="E9354">
        <v>0</v>
      </c>
      <c r="F9354" t="s">
        <v>11</v>
      </c>
      <c r="G9354" t="s">
        <v>4388</v>
      </c>
      <c r="H9354" t="s">
        <v>831</v>
      </c>
    </row>
    <row r="9355" spans="1:8" x14ac:dyDescent="0.35">
      <c r="A9355" t="s">
        <v>4418</v>
      </c>
      <c r="B9355" t="s">
        <v>4419</v>
      </c>
      <c r="C9355" t="s">
        <v>4420</v>
      </c>
      <c r="D9355">
        <v>5</v>
      </c>
      <c r="E9355">
        <v>2</v>
      </c>
      <c r="F9355" t="s">
        <v>11</v>
      </c>
      <c r="G9355" t="s">
        <v>4421</v>
      </c>
      <c r="H9355" t="s">
        <v>2702</v>
      </c>
    </row>
    <row r="9356" spans="1:8" x14ac:dyDescent="0.35">
      <c r="A9356" t="s">
        <v>4447</v>
      </c>
      <c r="B9356" t="s">
        <v>100</v>
      </c>
      <c r="C9356" t="s">
        <v>101</v>
      </c>
      <c r="D9356">
        <v>5</v>
      </c>
      <c r="E9356">
        <v>0</v>
      </c>
      <c r="F9356" t="s">
        <v>11</v>
      </c>
      <c r="G9356" t="s">
        <v>4448</v>
      </c>
      <c r="H9356" t="s">
        <v>251</v>
      </c>
    </row>
    <row r="9357" spans="1:8" x14ac:dyDescent="0.35">
      <c r="A9357" t="s">
        <v>4459</v>
      </c>
      <c r="B9357" t="s">
        <v>211</v>
      </c>
      <c r="C9357" t="s">
        <v>212</v>
      </c>
      <c r="D9357">
        <v>5</v>
      </c>
      <c r="E9357">
        <v>1</v>
      </c>
      <c r="F9357" t="s">
        <v>11</v>
      </c>
      <c r="G9357" t="s">
        <v>4460</v>
      </c>
      <c r="H9357" t="s">
        <v>18</v>
      </c>
    </row>
    <row r="9358" spans="1:8" x14ac:dyDescent="0.35">
      <c r="A9358" t="s">
        <v>4665</v>
      </c>
      <c r="B9358" t="s">
        <v>833</v>
      </c>
      <c r="C9358" t="s">
        <v>834</v>
      </c>
      <c r="D9358">
        <v>5</v>
      </c>
      <c r="E9358">
        <v>0</v>
      </c>
      <c r="F9358" t="s">
        <v>11</v>
      </c>
      <c r="G9358" t="s">
        <v>4666</v>
      </c>
      <c r="H9358" t="s">
        <v>969</v>
      </c>
    </row>
    <row r="9359" spans="1:8" x14ac:dyDescent="0.35">
      <c r="A9359" t="s">
        <v>4732</v>
      </c>
      <c r="B9359" t="s">
        <v>3477</v>
      </c>
      <c r="C9359" t="s">
        <v>3478</v>
      </c>
      <c r="D9359">
        <v>5</v>
      </c>
      <c r="E9359">
        <v>3</v>
      </c>
      <c r="F9359" t="s">
        <v>11</v>
      </c>
      <c r="G9359" t="s">
        <v>4733</v>
      </c>
      <c r="H9359" t="s">
        <v>2717</v>
      </c>
    </row>
    <row r="9360" spans="1:8" x14ac:dyDescent="0.35">
      <c r="A9360" t="s">
        <v>4848</v>
      </c>
      <c r="B9360" t="s">
        <v>4849</v>
      </c>
      <c r="C9360" t="s">
        <v>4850</v>
      </c>
      <c r="D9360">
        <v>5</v>
      </c>
      <c r="E9360">
        <v>1</v>
      </c>
      <c r="F9360" t="s">
        <v>11</v>
      </c>
      <c r="G9360" t="s">
        <v>4851</v>
      </c>
      <c r="H9360" t="s">
        <v>892</v>
      </c>
    </row>
    <row r="9361" spans="1:8" x14ac:dyDescent="0.35">
      <c r="A9361" t="s">
        <v>4877</v>
      </c>
      <c r="B9361" t="s">
        <v>4878</v>
      </c>
      <c r="C9361" t="s">
        <v>4879</v>
      </c>
      <c r="D9361">
        <v>5</v>
      </c>
      <c r="E9361">
        <v>0</v>
      </c>
      <c r="F9361" t="s">
        <v>11</v>
      </c>
      <c r="G9361" t="s">
        <v>4880</v>
      </c>
      <c r="H9361" t="s">
        <v>3044</v>
      </c>
    </row>
    <row r="9362" spans="1:8" x14ac:dyDescent="0.35">
      <c r="A9362" t="s">
        <v>4996</v>
      </c>
      <c r="B9362" t="s">
        <v>4997</v>
      </c>
      <c r="C9362" t="s">
        <v>4998</v>
      </c>
      <c r="D9362">
        <v>5</v>
      </c>
      <c r="E9362">
        <v>1</v>
      </c>
      <c r="F9362" t="s">
        <v>11</v>
      </c>
      <c r="G9362" t="s">
        <v>4999</v>
      </c>
      <c r="H9362" t="s">
        <v>5000</v>
      </c>
    </row>
    <row r="9363" spans="1:8" x14ac:dyDescent="0.35">
      <c r="A9363" t="s">
        <v>5006</v>
      </c>
      <c r="B9363" t="s">
        <v>5007</v>
      </c>
      <c r="C9363" t="s">
        <v>5008</v>
      </c>
      <c r="D9363">
        <v>5</v>
      </c>
      <c r="E9363">
        <v>1</v>
      </c>
      <c r="F9363" t="s">
        <v>11</v>
      </c>
      <c r="G9363" t="s">
        <v>5005</v>
      </c>
      <c r="H9363" t="s">
        <v>3506</v>
      </c>
    </row>
    <row r="9364" spans="1:8" x14ac:dyDescent="0.35">
      <c r="A9364" t="s">
        <v>5047</v>
      </c>
      <c r="B9364" t="s">
        <v>937</v>
      </c>
      <c r="C9364" t="s">
        <v>936</v>
      </c>
      <c r="D9364">
        <v>5</v>
      </c>
      <c r="E9364">
        <v>0</v>
      </c>
      <c r="F9364" t="s">
        <v>11</v>
      </c>
      <c r="G9364" t="s">
        <v>5048</v>
      </c>
      <c r="H9364" t="s">
        <v>680</v>
      </c>
    </row>
    <row r="9365" spans="1:8" x14ac:dyDescent="0.35">
      <c r="A9365" t="s">
        <v>5093</v>
      </c>
      <c r="B9365" t="s">
        <v>1475</v>
      </c>
      <c r="C9365" t="s">
        <v>1476</v>
      </c>
      <c r="D9365">
        <v>5</v>
      </c>
      <c r="E9365">
        <v>1</v>
      </c>
      <c r="F9365" t="s">
        <v>11</v>
      </c>
      <c r="G9365" t="s">
        <v>5094</v>
      </c>
      <c r="H9365" t="s">
        <v>1601</v>
      </c>
    </row>
    <row r="9366" spans="1:8" x14ac:dyDescent="0.35">
      <c r="A9366" t="s">
        <v>5331</v>
      </c>
      <c r="B9366" t="s">
        <v>5332</v>
      </c>
      <c r="C9366" t="s">
        <v>5333</v>
      </c>
      <c r="D9366">
        <v>5</v>
      </c>
      <c r="E9366">
        <v>1</v>
      </c>
      <c r="F9366" t="s">
        <v>11</v>
      </c>
      <c r="G9366" t="s">
        <v>5334</v>
      </c>
      <c r="H9366" t="s">
        <v>18</v>
      </c>
    </row>
    <row r="9367" spans="1:8" x14ac:dyDescent="0.35">
      <c r="A9367" t="s">
        <v>5353</v>
      </c>
      <c r="B9367" t="s">
        <v>5354</v>
      </c>
      <c r="C9367" t="s">
        <v>5355</v>
      </c>
      <c r="D9367">
        <v>5</v>
      </c>
      <c r="E9367">
        <v>2</v>
      </c>
      <c r="F9367" t="s">
        <v>11</v>
      </c>
      <c r="G9367" t="s">
        <v>5356</v>
      </c>
      <c r="H9367" t="s">
        <v>5357</v>
      </c>
    </row>
    <row r="9368" spans="1:8" x14ac:dyDescent="0.35">
      <c r="A9368" t="s">
        <v>5422</v>
      </c>
      <c r="B9368" t="s">
        <v>1720</v>
      </c>
      <c r="C9368" t="s">
        <v>1721</v>
      </c>
      <c r="D9368">
        <v>5</v>
      </c>
      <c r="E9368">
        <v>0</v>
      </c>
      <c r="F9368" t="s">
        <v>11</v>
      </c>
      <c r="G9368" t="s">
        <v>5423</v>
      </c>
      <c r="H9368" t="s">
        <v>18</v>
      </c>
    </row>
    <row r="9369" spans="1:8" x14ac:dyDescent="0.35">
      <c r="A9369" t="s">
        <v>5424</v>
      </c>
      <c r="B9369" t="s">
        <v>5425</v>
      </c>
      <c r="C9369" t="s">
        <v>5426</v>
      </c>
      <c r="D9369">
        <v>5</v>
      </c>
      <c r="E9369">
        <v>0</v>
      </c>
      <c r="F9369" t="s">
        <v>11</v>
      </c>
      <c r="G9369" t="s">
        <v>5427</v>
      </c>
      <c r="H9369" t="s">
        <v>18</v>
      </c>
    </row>
    <row r="9370" spans="1:8" x14ac:dyDescent="0.35">
      <c r="A9370" t="s">
        <v>5502</v>
      </c>
      <c r="B9370" t="s">
        <v>5499</v>
      </c>
      <c r="C9370" t="s">
        <v>5500</v>
      </c>
      <c r="D9370">
        <v>5</v>
      </c>
      <c r="E9370">
        <v>0</v>
      </c>
      <c r="F9370" t="s">
        <v>11</v>
      </c>
      <c r="G9370" t="s">
        <v>5503</v>
      </c>
      <c r="H9370" t="s">
        <v>5504</v>
      </c>
    </row>
    <row r="9371" spans="1:8" x14ac:dyDescent="0.35">
      <c r="A9371" t="s">
        <v>5517</v>
      </c>
      <c r="B9371" t="s">
        <v>2158</v>
      </c>
      <c r="C9371" t="s">
        <v>2159</v>
      </c>
      <c r="D9371">
        <v>5</v>
      </c>
      <c r="E9371">
        <v>4</v>
      </c>
      <c r="F9371" t="s">
        <v>11</v>
      </c>
      <c r="G9371" t="s">
        <v>5518</v>
      </c>
      <c r="H9371" t="s">
        <v>18</v>
      </c>
    </row>
    <row r="9372" spans="1:8" x14ac:dyDescent="0.35">
      <c r="A9372" t="s">
        <v>5529</v>
      </c>
      <c r="B9372" t="s">
        <v>140</v>
      </c>
      <c r="C9372" t="s">
        <v>141</v>
      </c>
      <c r="D9372">
        <v>5</v>
      </c>
      <c r="E9372">
        <v>0</v>
      </c>
      <c r="F9372" t="s">
        <v>11</v>
      </c>
      <c r="G9372" t="s">
        <v>5530</v>
      </c>
      <c r="H9372" t="s">
        <v>1036</v>
      </c>
    </row>
    <row r="9373" spans="1:8" x14ac:dyDescent="0.35">
      <c r="A9373" t="s">
        <v>5531</v>
      </c>
      <c r="B9373" t="s">
        <v>140</v>
      </c>
      <c r="C9373" t="s">
        <v>141</v>
      </c>
      <c r="D9373">
        <v>5</v>
      </c>
      <c r="E9373">
        <v>0</v>
      </c>
      <c r="F9373" t="s">
        <v>11</v>
      </c>
      <c r="G9373" t="s">
        <v>5532</v>
      </c>
      <c r="H9373" t="s">
        <v>1036</v>
      </c>
    </row>
    <row r="9374" spans="1:8" x14ac:dyDescent="0.35">
      <c r="A9374" t="s">
        <v>5537</v>
      </c>
      <c r="B9374" t="s">
        <v>140</v>
      </c>
      <c r="C9374" t="s">
        <v>141</v>
      </c>
      <c r="D9374">
        <v>5</v>
      </c>
      <c r="E9374">
        <v>0</v>
      </c>
      <c r="F9374" t="s">
        <v>11</v>
      </c>
      <c r="G9374" t="s">
        <v>5536</v>
      </c>
      <c r="H9374" t="s">
        <v>1036</v>
      </c>
    </row>
    <row r="9375" spans="1:8" x14ac:dyDescent="0.35">
      <c r="A9375" t="s">
        <v>5806</v>
      </c>
      <c r="B9375" t="s">
        <v>80</v>
      </c>
      <c r="C9375" t="s">
        <v>81</v>
      </c>
      <c r="D9375">
        <v>5</v>
      </c>
      <c r="E9375">
        <v>5</v>
      </c>
      <c r="F9375" t="s">
        <v>11</v>
      </c>
      <c r="G9375" t="s">
        <v>5807</v>
      </c>
      <c r="H9375" t="s">
        <v>1335</v>
      </c>
    </row>
    <row r="9376" spans="1:8" x14ac:dyDescent="0.35">
      <c r="A9376" t="s">
        <v>5821</v>
      </c>
      <c r="B9376" t="s">
        <v>5822</v>
      </c>
      <c r="C9376" t="s">
        <v>5823</v>
      </c>
      <c r="D9376">
        <v>5</v>
      </c>
      <c r="E9376">
        <v>2</v>
      </c>
      <c r="F9376" t="s">
        <v>11</v>
      </c>
      <c r="G9376" t="s">
        <v>5824</v>
      </c>
      <c r="H9376" t="s">
        <v>18</v>
      </c>
    </row>
    <row r="9377" spans="1:8" x14ac:dyDescent="0.35">
      <c r="A9377" t="s">
        <v>5845</v>
      </c>
      <c r="B9377" t="s">
        <v>100</v>
      </c>
      <c r="C9377" t="s">
        <v>101</v>
      </c>
      <c r="D9377">
        <v>5</v>
      </c>
      <c r="E9377">
        <v>4</v>
      </c>
      <c r="F9377" t="s">
        <v>11</v>
      </c>
      <c r="G9377" t="s">
        <v>5846</v>
      </c>
      <c r="H9377" t="s">
        <v>18</v>
      </c>
    </row>
    <row r="9378" spans="1:8" x14ac:dyDescent="0.35">
      <c r="A9378" t="s">
        <v>5849</v>
      </c>
      <c r="B9378" t="s">
        <v>5850</v>
      </c>
      <c r="C9378" t="s">
        <v>5851</v>
      </c>
      <c r="D9378">
        <v>5</v>
      </c>
      <c r="E9378">
        <v>0</v>
      </c>
      <c r="F9378" t="s">
        <v>11</v>
      </c>
      <c r="G9378" t="s">
        <v>5852</v>
      </c>
      <c r="H9378" t="s">
        <v>68</v>
      </c>
    </row>
    <row r="9379" spans="1:8" x14ac:dyDescent="0.35">
      <c r="A9379" t="s">
        <v>5888</v>
      </c>
      <c r="B9379" t="s">
        <v>5889</v>
      </c>
      <c r="C9379" t="s">
        <v>5890</v>
      </c>
      <c r="D9379">
        <v>5</v>
      </c>
      <c r="E9379">
        <v>2</v>
      </c>
      <c r="F9379" t="s">
        <v>11</v>
      </c>
      <c r="G9379" t="s">
        <v>5891</v>
      </c>
      <c r="H9379" t="s">
        <v>4005</v>
      </c>
    </row>
    <row r="9380" spans="1:8" x14ac:dyDescent="0.35">
      <c r="A9380" t="s">
        <v>5901</v>
      </c>
      <c r="B9380" t="s">
        <v>2058</v>
      </c>
      <c r="C9380" t="s">
        <v>2057</v>
      </c>
      <c r="D9380">
        <v>5</v>
      </c>
      <c r="E9380">
        <v>1</v>
      </c>
      <c r="F9380" t="s">
        <v>11</v>
      </c>
      <c r="G9380" t="s">
        <v>5902</v>
      </c>
      <c r="H9380" t="s">
        <v>1183</v>
      </c>
    </row>
    <row r="9381" spans="1:8" x14ac:dyDescent="0.35">
      <c r="A9381" t="s">
        <v>6049</v>
      </c>
      <c r="B9381" t="s">
        <v>5970</v>
      </c>
      <c r="C9381" t="s">
        <v>5971</v>
      </c>
      <c r="D9381">
        <v>5</v>
      </c>
      <c r="E9381">
        <v>2</v>
      </c>
      <c r="F9381" t="s">
        <v>11</v>
      </c>
      <c r="G9381" t="s">
        <v>6050</v>
      </c>
      <c r="H9381" t="s">
        <v>448</v>
      </c>
    </row>
    <row r="9382" spans="1:8" x14ac:dyDescent="0.35">
      <c r="A9382" t="s">
        <v>6084</v>
      </c>
      <c r="B9382" t="s">
        <v>5014</v>
      </c>
      <c r="C9382" t="s">
        <v>5015</v>
      </c>
      <c r="D9382">
        <v>5</v>
      </c>
      <c r="E9382">
        <v>2</v>
      </c>
      <c r="F9382" t="s">
        <v>11</v>
      </c>
      <c r="G9382" t="s">
        <v>6083</v>
      </c>
      <c r="H9382" t="s">
        <v>18</v>
      </c>
    </row>
    <row r="9383" spans="1:8" x14ac:dyDescent="0.35">
      <c r="A9383" t="s">
        <v>6120</v>
      </c>
      <c r="B9383" t="s">
        <v>215</v>
      </c>
      <c r="C9383" t="s">
        <v>216</v>
      </c>
      <c r="D9383">
        <v>5</v>
      </c>
      <c r="E9383">
        <v>1</v>
      </c>
      <c r="F9383" t="s">
        <v>11</v>
      </c>
      <c r="G9383" t="s">
        <v>6121</v>
      </c>
      <c r="H9383" t="s">
        <v>53</v>
      </c>
    </row>
    <row r="9384" spans="1:8" x14ac:dyDescent="0.35">
      <c r="A9384" t="s">
        <v>6122</v>
      </c>
      <c r="B9384" t="s">
        <v>2516</v>
      </c>
      <c r="C9384" t="s">
        <v>2517</v>
      </c>
      <c r="D9384">
        <v>5</v>
      </c>
      <c r="E9384">
        <v>1</v>
      </c>
      <c r="F9384" t="s">
        <v>11</v>
      </c>
      <c r="G9384" t="s">
        <v>6123</v>
      </c>
      <c r="H9384" t="s">
        <v>481</v>
      </c>
    </row>
    <row r="9385" spans="1:8" x14ac:dyDescent="0.35">
      <c r="A9385" t="s">
        <v>6194</v>
      </c>
      <c r="B9385" t="s">
        <v>6195</v>
      </c>
      <c r="C9385" t="s">
        <v>6196</v>
      </c>
      <c r="D9385">
        <v>5</v>
      </c>
      <c r="E9385">
        <v>0</v>
      </c>
      <c r="F9385" t="s">
        <v>11</v>
      </c>
      <c r="G9385" t="s">
        <v>6197</v>
      </c>
      <c r="H9385" t="s">
        <v>3597</v>
      </c>
    </row>
    <row r="9386" spans="1:8" x14ac:dyDescent="0.35">
      <c r="A9386" t="s">
        <v>6207</v>
      </c>
      <c r="B9386" t="s">
        <v>2199</v>
      </c>
      <c r="C9386" t="s">
        <v>2200</v>
      </c>
      <c r="D9386">
        <v>5</v>
      </c>
      <c r="E9386">
        <v>1</v>
      </c>
      <c r="F9386" t="s">
        <v>11</v>
      </c>
      <c r="G9386" t="s">
        <v>6208</v>
      </c>
      <c r="H9386" t="s">
        <v>1293</v>
      </c>
    </row>
    <row r="9387" spans="1:8" x14ac:dyDescent="0.35">
      <c r="A9387" t="s">
        <v>6217</v>
      </c>
      <c r="B9387" t="s">
        <v>3153</v>
      </c>
      <c r="C9387" t="s">
        <v>3154</v>
      </c>
      <c r="D9387">
        <v>5</v>
      </c>
      <c r="E9387">
        <v>2</v>
      </c>
      <c r="F9387" t="s">
        <v>11</v>
      </c>
      <c r="G9387" t="s">
        <v>6218</v>
      </c>
      <c r="H9387" t="s">
        <v>209</v>
      </c>
    </row>
    <row r="9388" spans="1:8" x14ac:dyDescent="0.35">
      <c r="A9388" t="s">
        <v>6242</v>
      </c>
      <c r="B9388" t="s">
        <v>215</v>
      </c>
      <c r="C9388" t="s">
        <v>216</v>
      </c>
      <c r="D9388">
        <v>5</v>
      </c>
      <c r="E9388">
        <v>0</v>
      </c>
      <c r="F9388" t="s">
        <v>11</v>
      </c>
      <c r="G9388" t="s">
        <v>6243</v>
      </c>
      <c r="H9388" t="s">
        <v>53</v>
      </c>
    </row>
    <row r="9389" spans="1:8" x14ac:dyDescent="0.35">
      <c r="A9389" t="s">
        <v>6287</v>
      </c>
      <c r="B9389" t="s">
        <v>6288</v>
      </c>
      <c r="C9389" t="s">
        <v>6289</v>
      </c>
      <c r="D9389">
        <v>5</v>
      </c>
      <c r="E9389">
        <v>0</v>
      </c>
      <c r="F9389" t="s">
        <v>11</v>
      </c>
      <c r="G9389" t="s">
        <v>6290</v>
      </c>
      <c r="H9389" t="s">
        <v>495</v>
      </c>
    </row>
    <row r="9390" spans="1:8" x14ac:dyDescent="0.35">
      <c r="A9390" t="s">
        <v>6314</v>
      </c>
      <c r="B9390" t="s">
        <v>112</v>
      </c>
      <c r="C9390" t="s">
        <v>113</v>
      </c>
      <c r="D9390">
        <v>5</v>
      </c>
      <c r="E9390">
        <v>0</v>
      </c>
      <c r="F9390" t="s">
        <v>11</v>
      </c>
      <c r="G9390" t="s">
        <v>6315</v>
      </c>
      <c r="H9390" t="s">
        <v>330</v>
      </c>
    </row>
    <row r="9391" spans="1:8" x14ac:dyDescent="0.35">
      <c r="A9391" t="s">
        <v>6487</v>
      </c>
      <c r="B9391" t="s">
        <v>6488</v>
      </c>
      <c r="C9391" t="s">
        <v>6489</v>
      </c>
      <c r="D9391">
        <v>5</v>
      </c>
      <c r="E9391">
        <v>0</v>
      </c>
      <c r="F9391" t="s">
        <v>11</v>
      </c>
      <c r="G9391" t="s">
        <v>6486</v>
      </c>
      <c r="H9391" t="s">
        <v>1964</v>
      </c>
    </row>
    <row r="9392" spans="1:8" x14ac:dyDescent="0.35">
      <c r="A9392" t="s">
        <v>6511</v>
      </c>
      <c r="B9392" t="s">
        <v>6512</v>
      </c>
      <c r="C9392" t="s">
        <v>6513</v>
      </c>
      <c r="D9392">
        <v>5</v>
      </c>
      <c r="E9392">
        <v>3</v>
      </c>
      <c r="F9392" t="s">
        <v>11</v>
      </c>
      <c r="G9392" t="s">
        <v>6514</v>
      </c>
      <c r="H9392" t="s">
        <v>6515</v>
      </c>
    </row>
    <row r="9393" spans="1:8" x14ac:dyDescent="0.35">
      <c r="A9393" t="s">
        <v>6576</v>
      </c>
      <c r="B9393" t="s">
        <v>677</v>
      </c>
      <c r="C9393" t="s">
        <v>678</v>
      </c>
      <c r="D9393">
        <v>5</v>
      </c>
      <c r="E9393">
        <v>1</v>
      </c>
      <c r="F9393" t="s">
        <v>11</v>
      </c>
      <c r="G9393" t="s">
        <v>6577</v>
      </c>
      <c r="H9393" t="s">
        <v>6578</v>
      </c>
    </row>
    <row r="9394" spans="1:8" x14ac:dyDescent="0.35">
      <c r="A9394" t="s">
        <v>6593</v>
      </c>
      <c r="B9394" t="s">
        <v>6594</v>
      </c>
      <c r="C9394" t="s">
        <v>6595</v>
      </c>
      <c r="D9394">
        <v>5</v>
      </c>
      <c r="E9394">
        <v>0</v>
      </c>
      <c r="F9394" t="s">
        <v>11</v>
      </c>
      <c r="G9394" t="s">
        <v>6592</v>
      </c>
      <c r="H9394" t="s">
        <v>490</v>
      </c>
    </row>
    <row r="9395" spans="1:8" x14ac:dyDescent="0.35">
      <c r="A9395" t="s">
        <v>6604</v>
      </c>
      <c r="B9395" t="s">
        <v>100</v>
      </c>
      <c r="C9395" t="s">
        <v>101</v>
      </c>
      <c r="D9395">
        <v>5</v>
      </c>
      <c r="E9395">
        <v>1</v>
      </c>
      <c r="F9395" t="s">
        <v>11</v>
      </c>
      <c r="G9395" t="s">
        <v>6605</v>
      </c>
      <c r="H9395" t="s">
        <v>251</v>
      </c>
    </row>
    <row r="9396" spans="1:8" x14ac:dyDescent="0.35">
      <c r="A9396" t="s">
        <v>6632</v>
      </c>
      <c r="B9396" t="s">
        <v>6633</v>
      </c>
      <c r="C9396" t="s">
        <v>6634</v>
      </c>
      <c r="D9396">
        <v>5</v>
      </c>
      <c r="E9396">
        <v>0</v>
      </c>
      <c r="F9396" t="s">
        <v>11</v>
      </c>
      <c r="G9396" t="s">
        <v>6635</v>
      </c>
      <c r="H9396" t="s">
        <v>6636</v>
      </c>
    </row>
    <row r="9397" spans="1:8" x14ac:dyDescent="0.35">
      <c r="A9397" t="s">
        <v>6775</v>
      </c>
      <c r="B9397" t="s">
        <v>840</v>
      </c>
      <c r="C9397" t="s">
        <v>841</v>
      </c>
      <c r="D9397">
        <v>5</v>
      </c>
      <c r="E9397">
        <v>3</v>
      </c>
      <c r="F9397" t="s">
        <v>11</v>
      </c>
      <c r="G9397" t="s">
        <v>6773</v>
      </c>
      <c r="H9397" t="s">
        <v>2295</v>
      </c>
    </row>
    <row r="9398" spans="1:8" x14ac:dyDescent="0.35">
      <c r="A9398" t="s">
        <v>6836</v>
      </c>
      <c r="B9398" t="s">
        <v>1180</v>
      </c>
      <c r="C9398" t="s">
        <v>1181</v>
      </c>
      <c r="D9398">
        <v>5</v>
      </c>
      <c r="E9398">
        <v>0</v>
      </c>
      <c r="F9398" t="s">
        <v>11</v>
      </c>
      <c r="G9398" t="s">
        <v>6837</v>
      </c>
      <c r="H9398" t="s">
        <v>6838</v>
      </c>
    </row>
    <row r="9399" spans="1:8" x14ac:dyDescent="0.35">
      <c r="A9399" t="s">
        <v>6841</v>
      </c>
      <c r="B9399" t="s">
        <v>1720</v>
      </c>
      <c r="C9399" t="s">
        <v>1721</v>
      </c>
      <c r="D9399">
        <v>5</v>
      </c>
      <c r="E9399">
        <v>0</v>
      </c>
      <c r="F9399" t="s">
        <v>11</v>
      </c>
      <c r="G9399" t="s">
        <v>6842</v>
      </c>
      <c r="H9399" t="s">
        <v>3876</v>
      </c>
    </row>
    <row r="9400" spans="1:8" x14ac:dyDescent="0.35">
      <c r="A9400" t="s">
        <v>6850</v>
      </c>
      <c r="B9400" t="s">
        <v>6851</v>
      </c>
      <c r="C9400" t="s">
        <v>6852</v>
      </c>
      <c r="D9400">
        <v>5</v>
      </c>
      <c r="E9400">
        <v>0</v>
      </c>
      <c r="F9400" t="s">
        <v>11</v>
      </c>
      <c r="G9400" t="s">
        <v>6853</v>
      </c>
      <c r="H9400" t="s">
        <v>6854</v>
      </c>
    </row>
    <row r="9401" spans="1:8" x14ac:dyDescent="0.35">
      <c r="A9401" t="s">
        <v>6911</v>
      </c>
      <c r="B9401" t="s">
        <v>6912</v>
      </c>
      <c r="C9401" t="s">
        <v>6913</v>
      </c>
      <c r="D9401">
        <v>5</v>
      </c>
      <c r="E9401">
        <v>1</v>
      </c>
      <c r="F9401" t="s">
        <v>11</v>
      </c>
      <c r="G9401" t="s">
        <v>6914</v>
      </c>
      <c r="H9401" t="s">
        <v>13</v>
      </c>
    </row>
    <row r="9402" spans="1:8" x14ac:dyDescent="0.35">
      <c r="A9402" t="s">
        <v>7027</v>
      </c>
      <c r="B9402" t="s">
        <v>7028</v>
      </c>
      <c r="C9402" t="s">
        <v>7029</v>
      </c>
      <c r="D9402">
        <v>5</v>
      </c>
      <c r="E9402">
        <v>1</v>
      </c>
      <c r="F9402" t="s">
        <v>11</v>
      </c>
      <c r="G9402" t="s">
        <v>7030</v>
      </c>
      <c r="H9402" t="s">
        <v>5308</v>
      </c>
    </row>
    <row r="9403" spans="1:8" x14ac:dyDescent="0.35">
      <c r="A9403" t="s">
        <v>7126</v>
      </c>
      <c r="B9403" t="s">
        <v>7127</v>
      </c>
      <c r="C9403" t="s">
        <v>7128</v>
      </c>
      <c r="D9403">
        <v>5</v>
      </c>
      <c r="E9403">
        <v>1</v>
      </c>
      <c r="F9403" t="s">
        <v>11</v>
      </c>
      <c r="G9403" t="s">
        <v>7129</v>
      </c>
      <c r="H9403" t="s">
        <v>7130</v>
      </c>
    </row>
    <row r="9404" spans="1:8" x14ac:dyDescent="0.35">
      <c r="A9404" t="s">
        <v>7249</v>
      </c>
      <c r="B9404" t="s">
        <v>7250</v>
      </c>
      <c r="C9404" t="s">
        <v>7251</v>
      </c>
      <c r="D9404">
        <v>5</v>
      </c>
      <c r="E9404">
        <v>0</v>
      </c>
      <c r="F9404" t="s">
        <v>11</v>
      </c>
      <c r="G9404" t="s">
        <v>7252</v>
      </c>
      <c r="H9404" t="s">
        <v>5663</v>
      </c>
    </row>
    <row r="9405" spans="1:8" x14ac:dyDescent="0.35">
      <c r="A9405" t="s">
        <v>7273</v>
      </c>
      <c r="B9405" t="s">
        <v>990</v>
      </c>
      <c r="C9405" t="s">
        <v>991</v>
      </c>
      <c r="D9405">
        <v>5</v>
      </c>
      <c r="E9405">
        <v>4</v>
      </c>
      <c r="F9405" t="s">
        <v>11</v>
      </c>
      <c r="G9405" t="s">
        <v>7274</v>
      </c>
      <c r="H9405" t="s">
        <v>7275</v>
      </c>
    </row>
    <row r="9406" spans="1:8" x14ac:dyDescent="0.35">
      <c r="A9406" t="s">
        <v>7358</v>
      </c>
      <c r="B9406" t="s">
        <v>2595</v>
      </c>
      <c r="C9406" t="s">
        <v>2596</v>
      </c>
      <c r="D9406">
        <v>5</v>
      </c>
      <c r="E9406">
        <v>5</v>
      </c>
      <c r="F9406" t="s">
        <v>11</v>
      </c>
      <c r="G9406" t="s">
        <v>7359</v>
      </c>
      <c r="H9406" t="s">
        <v>1601</v>
      </c>
    </row>
    <row r="9407" spans="1:8" x14ac:dyDescent="0.35">
      <c r="A9407" t="s">
        <v>7545</v>
      </c>
      <c r="B9407" t="s">
        <v>5240</v>
      </c>
      <c r="C9407" t="s">
        <v>5241</v>
      </c>
      <c r="D9407">
        <v>5</v>
      </c>
      <c r="E9407">
        <v>1</v>
      </c>
      <c r="F9407" t="s">
        <v>11</v>
      </c>
      <c r="G9407" t="s">
        <v>7544</v>
      </c>
      <c r="H9407" t="s">
        <v>1122</v>
      </c>
    </row>
    <row r="9408" spans="1:8" x14ac:dyDescent="0.35">
      <c r="A9408" t="s">
        <v>7683</v>
      </c>
      <c r="B9408" t="s">
        <v>2123</v>
      </c>
      <c r="C9408" t="s">
        <v>2124</v>
      </c>
      <c r="D9408">
        <v>5</v>
      </c>
      <c r="E9408">
        <v>0</v>
      </c>
      <c r="F9408" t="s">
        <v>11</v>
      </c>
      <c r="G9408" t="s">
        <v>7684</v>
      </c>
      <c r="H9408" t="s">
        <v>2391</v>
      </c>
    </row>
    <row r="9409" spans="1:8" x14ac:dyDescent="0.35">
      <c r="A9409" t="s">
        <v>7688</v>
      </c>
      <c r="B9409" t="s">
        <v>7689</v>
      </c>
      <c r="C9409" t="s">
        <v>7690</v>
      </c>
      <c r="D9409">
        <v>5</v>
      </c>
      <c r="E9409">
        <v>2</v>
      </c>
      <c r="F9409" t="s">
        <v>11</v>
      </c>
      <c r="G9409" t="s">
        <v>7685</v>
      </c>
      <c r="H9409" t="s">
        <v>2782</v>
      </c>
    </row>
    <row r="9410" spans="1:8" x14ac:dyDescent="0.35">
      <c r="A9410" t="s">
        <v>7714</v>
      </c>
      <c r="B9410" t="s">
        <v>347</v>
      </c>
      <c r="C9410" t="s">
        <v>348</v>
      </c>
      <c r="D9410">
        <v>5</v>
      </c>
      <c r="E9410">
        <v>2</v>
      </c>
      <c r="F9410" t="s">
        <v>11</v>
      </c>
      <c r="G9410" t="s">
        <v>7715</v>
      </c>
      <c r="H9410" t="s">
        <v>7672</v>
      </c>
    </row>
    <row r="9411" spans="1:8" x14ac:dyDescent="0.35">
      <c r="A9411" t="s">
        <v>7720</v>
      </c>
      <c r="B9411" t="s">
        <v>7140</v>
      </c>
      <c r="C9411" t="s">
        <v>7141</v>
      </c>
      <c r="D9411">
        <v>5</v>
      </c>
      <c r="E9411">
        <v>0</v>
      </c>
      <c r="F9411" t="s">
        <v>11</v>
      </c>
      <c r="G9411" t="s">
        <v>7718</v>
      </c>
      <c r="H9411" t="s">
        <v>7721</v>
      </c>
    </row>
    <row r="9412" spans="1:8" x14ac:dyDescent="0.35">
      <c r="A9412" t="s">
        <v>7787</v>
      </c>
      <c r="B9412" t="s">
        <v>7788</v>
      </c>
      <c r="C9412" t="s">
        <v>7789</v>
      </c>
      <c r="D9412">
        <v>5</v>
      </c>
      <c r="E9412">
        <v>1</v>
      </c>
      <c r="F9412" t="s">
        <v>11</v>
      </c>
      <c r="G9412" t="s">
        <v>7790</v>
      </c>
      <c r="H9412" t="s">
        <v>251</v>
      </c>
    </row>
    <row r="9413" spans="1:8" x14ac:dyDescent="0.35">
      <c r="A9413" t="s">
        <v>7989</v>
      </c>
      <c r="B9413" t="s">
        <v>7990</v>
      </c>
      <c r="C9413" t="s">
        <v>7991</v>
      </c>
      <c r="D9413">
        <v>5</v>
      </c>
      <c r="E9413">
        <v>0</v>
      </c>
      <c r="F9413" t="s">
        <v>11</v>
      </c>
      <c r="G9413" t="s">
        <v>7992</v>
      </c>
      <c r="H9413" t="s">
        <v>7993</v>
      </c>
    </row>
    <row r="9414" spans="1:8" x14ac:dyDescent="0.35">
      <c r="A9414" t="s">
        <v>7998</v>
      </c>
      <c r="B9414" t="s">
        <v>7999</v>
      </c>
      <c r="C9414" t="s">
        <v>8000</v>
      </c>
      <c r="D9414">
        <v>5</v>
      </c>
      <c r="E9414">
        <v>1</v>
      </c>
      <c r="F9414" t="s">
        <v>11</v>
      </c>
      <c r="G9414" t="s">
        <v>8001</v>
      </c>
      <c r="H9414" t="s">
        <v>18</v>
      </c>
    </row>
    <row r="9415" spans="1:8" x14ac:dyDescent="0.35">
      <c r="A9415" t="s">
        <v>8095</v>
      </c>
      <c r="B9415" t="s">
        <v>798</v>
      </c>
      <c r="C9415" t="s">
        <v>799</v>
      </c>
      <c r="D9415">
        <v>5</v>
      </c>
      <c r="E9415">
        <v>0</v>
      </c>
      <c r="F9415" t="s">
        <v>11</v>
      </c>
      <c r="G9415" t="s">
        <v>8096</v>
      </c>
      <c r="H9415" t="s">
        <v>148</v>
      </c>
    </row>
    <row r="9416" spans="1:8" x14ac:dyDescent="0.35">
      <c r="A9416" t="s">
        <v>8097</v>
      </c>
      <c r="B9416" t="s">
        <v>1725</v>
      </c>
      <c r="C9416" t="s">
        <v>1726</v>
      </c>
      <c r="D9416">
        <v>5</v>
      </c>
      <c r="E9416">
        <v>1</v>
      </c>
      <c r="F9416" t="s">
        <v>11</v>
      </c>
      <c r="G9416" t="s">
        <v>8098</v>
      </c>
      <c r="H9416" t="s">
        <v>18</v>
      </c>
    </row>
    <row r="9417" spans="1:8" x14ac:dyDescent="0.35">
      <c r="A9417" t="s">
        <v>8136</v>
      </c>
      <c r="B9417" t="s">
        <v>8137</v>
      </c>
      <c r="C9417" t="s">
        <v>8138</v>
      </c>
      <c r="D9417">
        <v>5</v>
      </c>
      <c r="E9417">
        <v>1</v>
      </c>
      <c r="F9417" t="s">
        <v>11</v>
      </c>
      <c r="G9417" t="s">
        <v>8139</v>
      </c>
      <c r="H9417" t="s">
        <v>1072</v>
      </c>
    </row>
    <row r="9418" spans="1:8" x14ac:dyDescent="0.35">
      <c r="A9418" t="s">
        <v>8166</v>
      </c>
      <c r="B9418" t="s">
        <v>8167</v>
      </c>
      <c r="C9418" t="s">
        <v>8168</v>
      </c>
      <c r="D9418">
        <v>5</v>
      </c>
      <c r="E9418">
        <v>0</v>
      </c>
      <c r="F9418" t="s">
        <v>11</v>
      </c>
      <c r="G9418" t="s">
        <v>8169</v>
      </c>
      <c r="H9418" t="s">
        <v>1012</v>
      </c>
    </row>
    <row r="9419" spans="1:8" x14ac:dyDescent="0.35">
      <c r="A9419" t="s">
        <v>8337</v>
      </c>
      <c r="B9419" t="s">
        <v>5411</v>
      </c>
      <c r="C9419" t="s">
        <v>5412</v>
      </c>
      <c r="D9419">
        <v>5</v>
      </c>
      <c r="E9419">
        <v>0</v>
      </c>
      <c r="F9419" t="s">
        <v>11</v>
      </c>
      <c r="G9419" t="s">
        <v>8338</v>
      </c>
      <c r="H9419" t="s">
        <v>548</v>
      </c>
    </row>
    <row r="9420" spans="1:8" x14ac:dyDescent="0.35">
      <c r="A9420" t="s">
        <v>8450</v>
      </c>
      <c r="B9420" t="s">
        <v>8451</v>
      </c>
      <c r="C9420" t="s">
        <v>8452</v>
      </c>
      <c r="D9420">
        <v>5</v>
      </c>
      <c r="E9420">
        <v>0</v>
      </c>
      <c r="F9420" t="s">
        <v>11</v>
      </c>
      <c r="G9420" t="s">
        <v>8449</v>
      </c>
      <c r="H9420" t="s">
        <v>4204</v>
      </c>
    </row>
    <row r="9421" spans="1:8" x14ac:dyDescent="0.35">
      <c r="A9421" t="s">
        <v>8478</v>
      </c>
      <c r="B9421" t="s">
        <v>8479</v>
      </c>
      <c r="C9421" t="s">
        <v>8480</v>
      </c>
      <c r="D9421">
        <v>5</v>
      </c>
      <c r="E9421">
        <v>3</v>
      </c>
      <c r="F9421" t="s">
        <v>11</v>
      </c>
      <c r="G9421" t="s">
        <v>8481</v>
      </c>
      <c r="H9421" t="s">
        <v>5620</v>
      </c>
    </row>
    <row r="9422" spans="1:8" x14ac:dyDescent="0.35">
      <c r="A9422" t="s">
        <v>8576</v>
      </c>
      <c r="B9422" t="s">
        <v>8577</v>
      </c>
      <c r="C9422" t="s">
        <v>8578</v>
      </c>
      <c r="D9422">
        <v>5</v>
      </c>
      <c r="E9422">
        <v>1</v>
      </c>
      <c r="F9422" t="s">
        <v>11</v>
      </c>
      <c r="G9422" t="s">
        <v>8579</v>
      </c>
      <c r="H9422" t="s">
        <v>448</v>
      </c>
    </row>
    <row r="9423" spans="1:8" x14ac:dyDescent="0.35">
      <c r="A9423" t="s">
        <v>8593</v>
      </c>
      <c r="B9423" t="s">
        <v>75</v>
      </c>
      <c r="C9423" t="s">
        <v>76</v>
      </c>
      <c r="D9423">
        <v>5</v>
      </c>
      <c r="E9423">
        <v>1</v>
      </c>
      <c r="F9423" t="s">
        <v>11</v>
      </c>
      <c r="G9423" t="s">
        <v>8594</v>
      </c>
      <c r="H9423" t="s">
        <v>1036</v>
      </c>
    </row>
    <row r="9424" spans="1:8" x14ac:dyDescent="0.35">
      <c r="A9424" t="s">
        <v>8601</v>
      </c>
      <c r="B9424" t="s">
        <v>182</v>
      </c>
      <c r="C9424" t="s">
        <v>183</v>
      </c>
      <c r="D9424">
        <v>5</v>
      </c>
      <c r="E9424">
        <v>1</v>
      </c>
      <c r="F9424" t="s">
        <v>11</v>
      </c>
      <c r="G9424" t="s">
        <v>8602</v>
      </c>
      <c r="H9424" t="s">
        <v>1012</v>
      </c>
    </row>
    <row r="9425" spans="1:8" x14ac:dyDescent="0.35">
      <c r="A9425" t="s">
        <v>8612</v>
      </c>
      <c r="B9425" t="s">
        <v>2241</v>
      </c>
      <c r="C9425" t="s">
        <v>2242</v>
      </c>
      <c r="D9425">
        <v>5</v>
      </c>
      <c r="E9425">
        <v>1</v>
      </c>
      <c r="F9425" t="s">
        <v>11</v>
      </c>
      <c r="G9425" t="s">
        <v>8613</v>
      </c>
      <c r="H9425" t="s">
        <v>3175</v>
      </c>
    </row>
    <row r="9426" spans="1:8" x14ac:dyDescent="0.35">
      <c r="A9426" t="s">
        <v>8664</v>
      </c>
      <c r="B9426" t="s">
        <v>8665</v>
      </c>
      <c r="C9426" t="s">
        <v>8666</v>
      </c>
      <c r="D9426">
        <v>5</v>
      </c>
      <c r="E9426">
        <v>0</v>
      </c>
      <c r="F9426" t="s">
        <v>11</v>
      </c>
      <c r="G9426" t="s">
        <v>8667</v>
      </c>
      <c r="H9426" t="s">
        <v>546</v>
      </c>
    </row>
    <row r="9427" spans="1:8" x14ac:dyDescent="0.35">
      <c r="A9427" t="s">
        <v>8713</v>
      </c>
      <c r="B9427" t="s">
        <v>2610</v>
      </c>
      <c r="C9427" t="s">
        <v>2611</v>
      </c>
      <c r="D9427">
        <v>5</v>
      </c>
      <c r="E9427">
        <v>1</v>
      </c>
      <c r="F9427" t="s">
        <v>11</v>
      </c>
      <c r="G9427" t="s">
        <v>8712</v>
      </c>
      <c r="H9427" t="s">
        <v>8714</v>
      </c>
    </row>
    <row r="9428" spans="1:8" x14ac:dyDescent="0.35">
      <c r="A9428" t="s">
        <v>8762</v>
      </c>
      <c r="B9428" t="s">
        <v>840</v>
      </c>
      <c r="C9428" t="s">
        <v>841</v>
      </c>
      <c r="D9428">
        <v>5</v>
      </c>
      <c r="E9428">
        <v>0</v>
      </c>
      <c r="F9428" t="s">
        <v>11</v>
      </c>
      <c r="G9428" t="s">
        <v>8761</v>
      </c>
      <c r="H9428" t="s">
        <v>2295</v>
      </c>
    </row>
    <row r="9429" spans="1:8" x14ac:dyDescent="0.35">
      <c r="A9429" t="s">
        <v>8824</v>
      </c>
      <c r="B9429" t="s">
        <v>8825</v>
      </c>
      <c r="C9429" t="s">
        <v>8826</v>
      </c>
      <c r="D9429">
        <v>5</v>
      </c>
      <c r="E9429">
        <v>4</v>
      </c>
      <c r="F9429" t="s">
        <v>11</v>
      </c>
      <c r="G9429" t="s">
        <v>8827</v>
      </c>
      <c r="H9429" t="s">
        <v>490</v>
      </c>
    </row>
    <row r="9430" spans="1:8" x14ac:dyDescent="0.35">
      <c r="A9430" t="s">
        <v>8853</v>
      </c>
      <c r="B9430" t="s">
        <v>5043</v>
      </c>
      <c r="C9430" t="s">
        <v>5044</v>
      </c>
      <c r="D9430">
        <v>5</v>
      </c>
      <c r="E9430">
        <v>5</v>
      </c>
      <c r="F9430" t="s">
        <v>11</v>
      </c>
      <c r="G9430" t="s">
        <v>8854</v>
      </c>
      <c r="H9430" t="s">
        <v>5046</v>
      </c>
    </row>
    <row r="9431" spans="1:8" x14ac:dyDescent="0.35">
      <c r="A9431" t="s">
        <v>8902</v>
      </c>
      <c r="B9431" t="s">
        <v>8903</v>
      </c>
      <c r="C9431" t="s">
        <v>8904</v>
      </c>
      <c r="D9431">
        <v>5</v>
      </c>
      <c r="E9431">
        <v>1</v>
      </c>
      <c r="F9431" t="s">
        <v>11</v>
      </c>
      <c r="G9431" t="s">
        <v>8897</v>
      </c>
      <c r="H9431" t="s">
        <v>8905</v>
      </c>
    </row>
    <row r="9432" spans="1:8" x14ac:dyDescent="0.35">
      <c r="A9432" t="s">
        <v>8952</v>
      </c>
      <c r="B9432" t="s">
        <v>8953</v>
      </c>
      <c r="C9432" t="s">
        <v>8954</v>
      </c>
      <c r="D9432">
        <v>5</v>
      </c>
      <c r="E9432">
        <v>0</v>
      </c>
      <c r="F9432" t="s">
        <v>11</v>
      </c>
      <c r="G9432" t="s">
        <v>8955</v>
      </c>
      <c r="H9432" t="s">
        <v>703</v>
      </c>
    </row>
    <row r="9433" spans="1:8" x14ac:dyDescent="0.35">
      <c r="A9433" t="s">
        <v>8988</v>
      </c>
      <c r="B9433" t="s">
        <v>1449</v>
      </c>
      <c r="C9433" t="s">
        <v>1450</v>
      </c>
      <c r="D9433">
        <v>5</v>
      </c>
      <c r="E9433">
        <v>0</v>
      </c>
      <c r="F9433" t="s">
        <v>11</v>
      </c>
      <c r="G9433" t="s">
        <v>8989</v>
      </c>
      <c r="H9433" t="s">
        <v>1671</v>
      </c>
    </row>
    <row r="9434" spans="1:8" x14ac:dyDescent="0.35">
      <c r="A9434" t="s">
        <v>8999</v>
      </c>
      <c r="B9434" t="s">
        <v>408</v>
      </c>
      <c r="C9434" t="s">
        <v>409</v>
      </c>
      <c r="D9434">
        <v>5</v>
      </c>
      <c r="E9434">
        <v>0</v>
      </c>
      <c r="F9434" t="s">
        <v>11</v>
      </c>
      <c r="G9434" t="s">
        <v>9000</v>
      </c>
      <c r="H9434" t="s">
        <v>1734</v>
      </c>
    </row>
    <row r="9435" spans="1:8" x14ac:dyDescent="0.35">
      <c r="A9435" t="s">
        <v>9076</v>
      </c>
      <c r="B9435" t="s">
        <v>1913</v>
      </c>
      <c r="C9435" t="s">
        <v>1914</v>
      </c>
      <c r="D9435">
        <v>5</v>
      </c>
      <c r="E9435">
        <v>1</v>
      </c>
      <c r="F9435" t="s">
        <v>11</v>
      </c>
      <c r="G9435" t="s">
        <v>9077</v>
      </c>
      <c r="H9435" t="s">
        <v>18</v>
      </c>
    </row>
    <row r="9436" spans="1:8" x14ac:dyDescent="0.35">
      <c r="A9436" t="s">
        <v>9150</v>
      </c>
      <c r="B9436" t="s">
        <v>9151</v>
      </c>
      <c r="C9436" t="s">
        <v>9152</v>
      </c>
      <c r="D9436">
        <v>5</v>
      </c>
      <c r="E9436">
        <v>0</v>
      </c>
      <c r="F9436" t="s">
        <v>11</v>
      </c>
      <c r="G9436" t="s">
        <v>9153</v>
      </c>
      <c r="H9436" t="s">
        <v>251</v>
      </c>
    </row>
    <row r="9437" spans="1:8" x14ac:dyDescent="0.35">
      <c r="A9437" t="s">
        <v>9258</v>
      </c>
      <c r="B9437" t="s">
        <v>9259</v>
      </c>
      <c r="C9437" t="s">
        <v>9260</v>
      </c>
      <c r="D9437">
        <v>5</v>
      </c>
      <c r="E9437">
        <v>0</v>
      </c>
      <c r="F9437" t="s">
        <v>11</v>
      </c>
      <c r="G9437" t="s">
        <v>9261</v>
      </c>
      <c r="H9437" t="s">
        <v>2032</v>
      </c>
    </row>
    <row r="9438" spans="1:8" x14ac:dyDescent="0.35">
      <c r="A9438" t="s">
        <v>9277</v>
      </c>
      <c r="B9438" t="s">
        <v>75</v>
      </c>
      <c r="C9438" t="s">
        <v>76</v>
      </c>
      <c r="D9438">
        <v>5</v>
      </c>
      <c r="E9438">
        <v>0</v>
      </c>
      <c r="F9438" t="s">
        <v>11</v>
      </c>
      <c r="G9438" t="s">
        <v>9278</v>
      </c>
      <c r="H9438" t="s">
        <v>1036</v>
      </c>
    </row>
    <row r="9439" spans="1:8" x14ac:dyDescent="0.35">
      <c r="A9439" t="s">
        <v>9298</v>
      </c>
      <c r="B9439" t="s">
        <v>9040</v>
      </c>
      <c r="C9439" t="s">
        <v>9041</v>
      </c>
      <c r="D9439">
        <v>5</v>
      </c>
      <c r="E9439">
        <v>0</v>
      </c>
      <c r="F9439" t="s">
        <v>11</v>
      </c>
      <c r="G9439" t="s">
        <v>9299</v>
      </c>
      <c r="H9439" t="s">
        <v>371</v>
      </c>
    </row>
    <row r="9440" spans="1:8" x14ac:dyDescent="0.35">
      <c r="A9440" t="s">
        <v>9304</v>
      </c>
      <c r="B9440" t="s">
        <v>8787</v>
      </c>
      <c r="C9440" t="s">
        <v>8788</v>
      </c>
      <c r="D9440">
        <v>5</v>
      </c>
      <c r="E9440">
        <v>2</v>
      </c>
      <c r="F9440" t="s">
        <v>11</v>
      </c>
      <c r="G9440" t="s">
        <v>9305</v>
      </c>
      <c r="H9440" t="s">
        <v>1601</v>
      </c>
    </row>
    <row r="9441" spans="1:8" x14ac:dyDescent="0.35">
      <c r="A9441" t="s">
        <v>9317</v>
      </c>
      <c r="B9441" t="s">
        <v>697</v>
      </c>
      <c r="C9441" t="s">
        <v>698</v>
      </c>
      <c r="D9441">
        <v>5</v>
      </c>
      <c r="E9441">
        <v>0</v>
      </c>
      <c r="F9441" t="s">
        <v>11</v>
      </c>
      <c r="G9441" t="s">
        <v>9318</v>
      </c>
      <c r="H9441" t="s">
        <v>285</v>
      </c>
    </row>
    <row r="9442" spans="1:8" x14ac:dyDescent="0.35">
      <c r="A9442" t="s">
        <v>9331</v>
      </c>
      <c r="B9442" t="s">
        <v>1966</v>
      </c>
      <c r="C9442" t="s">
        <v>1967</v>
      </c>
      <c r="D9442">
        <v>5</v>
      </c>
      <c r="E9442">
        <v>0</v>
      </c>
      <c r="F9442" t="s">
        <v>11</v>
      </c>
      <c r="G9442" t="s">
        <v>9332</v>
      </c>
      <c r="H9442" t="s">
        <v>3712</v>
      </c>
    </row>
    <row r="9443" spans="1:8" x14ac:dyDescent="0.35">
      <c r="A9443" t="s">
        <v>9403</v>
      </c>
      <c r="B9443" t="s">
        <v>9404</v>
      </c>
      <c r="C9443" t="s">
        <v>9405</v>
      </c>
      <c r="D9443">
        <v>5</v>
      </c>
      <c r="E9443">
        <v>1</v>
      </c>
      <c r="F9443" t="s">
        <v>11</v>
      </c>
      <c r="G9443" t="s">
        <v>9406</v>
      </c>
      <c r="H9443" t="s">
        <v>7226</v>
      </c>
    </row>
    <row r="9444" spans="1:8" x14ac:dyDescent="0.35">
      <c r="A9444" t="s">
        <v>9461</v>
      </c>
      <c r="B9444" t="s">
        <v>1560</v>
      </c>
      <c r="C9444" t="s">
        <v>1561</v>
      </c>
      <c r="D9444">
        <v>5</v>
      </c>
      <c r="E9444">
        <v>0</v>
      </c>
      <c r="F9444" t="s">
        <v>11</v>
      </c>
      <c r="G9444" t="s">
        <v>9462</v>
      </c>
      <c r="H9444" t="s">
        <v>338</v>
      </c>
    </row>
    <row r="9445" spans="1:8" x14ac:dyDescent="0.35">
      <c r="A9445" t="s">
        <v>9476</v>
      </c>
      <c r="B9445" t="s">
        <v>9477</v>
      </c>
      <c r="C9445" t="s">
        <v>9478</v>
      </c>
      <c r="D9445">
        <v>5</v>
      </c>
      <c r="E9445">
        <v>0</v>
      </c>
      <c r="F9445" t="s">
        <v>11</v>
      </c>
      <c r="G9445" t="s">
        <v>9479</v>
      </c>
      <c r="H9445" t="s">
        <v>2071</v>
      </c>
    </row>
    <row r="9446" spans="1:8" x14ac:dyDescent="0.35">
      <c r="A9446" t="s">
        <v>9637</v>
      </c>
      <c r="B9446" t="s">
        <v>2452</v>
      </c>
      <c r="C9446" t="s">
        <v>2453</v>
      </c>
      <c r="D9446">
        <v>5</v>
      </c>
      <c r="E9446">
        <v>0</v>
      </c>
      <c r="F9446" t="s">
        <v>11</v>
      </c>
      <c r="G9446" t="e">
        <f>- Как вы оцениваете ход структурных преобразований в России?</f>
        <v>#NAME?</v>
      </c>
      <c r="H9446" t="s">
        <v>1459</v>
      </c>
    </row>
    <row r="9447" spans="1:8" x14ac:dyDescent="0.35">
      <c r="A9447" t="s">
        <v>9842</v>
      </c>
      <c r="B9447" t="s">
        <v>3759</v>
      </c>
      <c r="C9447" t="s">
        <v>3760</v>
      </c>
      <c r="D9447">
        <v>5</v>
      </c>
      <c r="E9447">
        <v>1</v>
      </c>
      <c r="F9447" t="s">
        <v>11</v>
      </c>
      <c r="G9447" t="s">
        <v>9843</v>
      </c>
      <c r="H9447" t="s">
        <v>18</v>
      </c>
    </row>
    <row r="9448" spans="1:8" x14ac:dyDescent="0.35">
      <c r="A9448" t="s">
        <v>9873</v>
      </c>
      <c r="B9448" t="s">
        <v>9874</v>
      </c>
      <c r="C9448" t="s">
        <v>9875</v>
      </c>
      <c r="D9448">
        <v>5</v>
      </c>
      <c r="E9448">
        <v>1</v>
      </c>
      <c r="F9448" t="s">
        <v>11</v>
      </c>
      <c r="G9448" t="s">
        <v>9876</v>
      </c>
      <c r="H9448" t="s">
        <v>1837</v>
      </c>
    </row>
    <row r="9449" spans="1:8" x14ac:dyDescent="0.35">
      <c r="A9449" t="s">
        <v>9932</v>
      </c>
      <c r="B9449" t="s">
        <v>9933</v>
      </c>
      <c r="C9449" t="s">
        <v>9934</v>
      </c>
      <c r="D9449">
        <v>5</v>
      </c>
      <c r="E9449">
        <v>1</v>
      </c>
      <c r="F9449" t="s">
        <v>11</v>
      </c>
      <c r="G9449" t="s">
        <v>9935</v>
      </c>
      <c r="H9449" t="s">
        <v>3940</v>
      </c>
    </row>
    <row r="9450" spans="1:8" x14ac:dyDescent="0.35">
      <c r="A9450" t="s">
        <v>9936</v>
      </c>
      <c r="B9450" t="s">
        <v>9411</v>
      </c>
      <c r="C9450" t="s">
        <v>9412</v>
      </c>
      <c r="D9450">
        <v>5</v>
      </c>
      <c r="E9450">
        <v>1</v>
      </c>
      <c r="F9450" t="s">
        <v>11</v>
      </c>
      <c r="G9450" t="s">
        <v>9937</v>
      </c>
      <c r="H9450" t="s">
        <v>1473</v>
      </c>
    </row>
    <row r="9451" spans="1:8" x14ac:dyDescent="0.35">
      <c r="A9451" t="s">
        <v>9949</v>
      </c>
      <c r="B9451" t="s">
        <v>4965</v>
      </c>
      <c r="C9451" t="s">
        <v>4964</v>
      </c>
      <c r="D9451">
        <v>5</v>
      </c>
      <c r="E9451">
        <v>1</v>
      </c>
      <c r="F9451" t="s">
        <v>11</v>
      </c>
      <c r="G9451" t="s">
        <v>9950</v>
      </c>
      <c r="H9451" t="s">
        <v>2295</v>
      </c>
    </row>
    <row r="9452" spans="1:8" x14ac:dyDescent="0.35">
      <c r="A9452" t="s">
        <v>9970</v>
      </c>
      <c r="B9452" t="s">
        <v>9971</v>
      </c>
      <c r="C9452" t="s">
        <v>9972</v>
      </c>
      <c r="D9452">
        <v>5</v>
      </c>
      <c r="E9452">
        <v>0</v>
      </c>
      <c r="F9452" t="s">
        <v>11</v>
      </c>
      <c r="G9452" t="s">
        <v>9973</v>
      </c>
      <c r="H9452" t="s">
        <v>2071</v>
      </c>
    </row>
    <row r="9453" spans="1:8" x14ac:dyDescent="0.35">
      <c r="A9453" t="s">
        <v>10109</v>
      </c>
      <c r="B9453" t="s">
        <v>10110</v>
      </c>
      <c r="C9453" t="s">
        <v>10111</v>
      </c>
      <c r="D9453">
        <v>5</v>
      </c>
      <c r="E9453">
        <v>3</v>
      </c>
      <c r="F9453" t="s">
        <v>11</v>
      </c>
      <c r="G9453" t="s">
        <v>10112</v>
      </c>
      <c r="H9453" t="s">
        <v>448</v>
      </c>
    </row>
    <row r="9454" spans="1:8" x14ac:dyDescent="0.35">
      <c r="A9454" t="s">
        <v>10113</v>
      </c>
      <c r="B9454" t="s">
        <v>793</v>
      </c>
      <c r="C9454" t="s">
        <v>794</v>
      </c>
      <c r="D9454">
        <v>5</v>
      </c>
      <c r="E9454">
        <v>0</v>
      </c>
      <c r="F9454" t="s">
        <v>11</v>
      </c>
      <c r="G9454" t="s">
        <v>10114</v>
      </c>
      <c r="H9454" t="s">
        <v>338</v>
      </c>
    </row>
    <row r="9455" spans="1:8" x14ac:dyDescent="0.35">
      <c r="A9455" t="s">
        <v>10115</v>
      </c>
      <c r="B9455" t="s">
        <v>10116</v>
      </c>
      <c r="C9455" t="s">
        <v>10117</v>
      </c>
      <c r="D9455">
        <v>5</v>
      </c>
      <c r="E9455">
        <v>0</v>
      </c>
      <c r="F9455" t="s">
        <v>11</v>
      </c>
      <c r="G9455" t="s">
        <v>10114</v>
      </c>
      <c r="H9455" t="s">
        <v>1275</v>
      </c>
    </row>
    <row r="9456" spans="1:8" x14ac:dyDescent="0.35">
      <c r="A9456" t="s">
        <v>10184</v>
      </c>
      <c r="B9456" t="s">
        <v>9151</v>
      </c>
      <c r="C9456" t="s">
        <v>9152</v>
      </c>
      <c r="D9456">
        <v>5</v>
      </c>
      <c r="E9456">
        <v>0</v>
      </c>
      <c r="F9456" t="s">
        <v>11</v>
      </c>
      <c r="G9456" t="s">
        <v>10185</v>
      </c>
      <c r="H9456" t="s">
        <v>1576</v>
      </c>
    </row>
    <row r="9457" spans="1:8" x14ac:dyDescent="0.35">
      <c r="A9457" t="s">
        <v>10301</v>
      </c>
      <c r="B9457" t="s">
        <v>684</v>
      </c>
      <c r="C9457" t="s">
        <v>685</v>
      </c>
      <c r="D9457">
        <v>5</v>
      </c>
      <c r="E9457">
        <v>1</v>
      </c>
      <c r="F9457" t="s">
        <v>11</v>
      </c>
      <c r="G9457" t="s">
        <v>10302</v>
      </c>
      <c r="H9457" t="s">
        <v>481</v>
      </c>
    </row>
    <row r="9458" spans="1:8" x14ac:dyDescent="0.35">
      <c r="A9458" t="s">
        <v>10408</v>
      </c>
      <c r="B9458" t="s">
        <v>6045</v>
      </c>
      <c r="C9458" t="s">
        <v>6046</v>
      </c>
      <c r="D9458">
        <v>5</v>
      </c>
      <c r="E9458">
        <v>4</v>
      </c>
      <c r="F9458" t="s">
        <v>11</v>
      </c>
      <c r="G9458" t="s">
        <v>10409</v>
      </c>
      <c r="H9458" t="s">
        <v>18</v>
      </c>
    </row>
    <row r="9459" spans="1:8" x14ac:dyDescent="0.35">
      <c r="A9459" t="s">
        <v>10459</v>
      </c>
      <c r="B9459" t="s">
        <v>5755</v>
      </c>
      <c r="C9459" t="s">
        <v>5756</v>
      </c>
      <c r="D9459">
        <v>5</v>
      </c>
      <c r="E9459">
        <v>4</v>
      </c>
      <c r="F9459" t="s">
        <v>11</v>
      </c>
      <c r="G9459" t="s">
        <v>10460</v>
      </c>
      <c r="H9459" t="s">
        <v>2193</v>
      </c>
    </row>
    <row r="9460" spans="1:8" x14ac:dyDescent="0.35">
      <c r="A9460" t="s">
        <v>10461</v>
      </c>
      <c r="B9460" t="s">
        <v>1396</v>
      </c>
      <c r="C9460" t="s">
        <v>1397</v>
      </c>
      <c r="D9460">
        <v>5</v>
      </c>
      <c r="E9460">
        <v>0</v>
      </c>
      <c r="F9460" t="s">
        <v>11</v>
      </c>
      <c r="G9460" t="s">
        <v>10462</v>
      </c>
      <c r="H9460" t="s">
        <v>5000</v>
      </c>
    </row>
    <row r="9461" spans="1:8" x14ac:dyDescent="0.35">
      <c r="A9461" t="s">
        <v>10502</v>
      </c>
      <c r="B9461" t="s">
        <v>10503</v>
      </c>
      <c r="C9461" t="s">
        <v>10504</v>
      </c>
      <c r="D9461">
        <v>5</v>
      </c>
      <c r="E9461">
        <v>6</v>
      </c>
      <c r="F9461" t="s">
        <v>11</v>
      </c>
      <c r="G9461" t="s">
        <v>10505</v>
      </c>
      <c r="H9461" t="s">
        <v>7067</v>
      </c>
    </row>
    <row r="9462" spans="1:8" x14ac:dyDescent="0.35">
      <c r="A9462" t="s">
        <v>10580</v>
      </c>
      <c r="B9462" t="s">
        <v>10581</v>
      </c>
      <c r="C9462" t="s">
        <v>10582</v>
      </c>
      <c r="D9462">
        <v>5</v>
      </c>
      <c r="E9462">
        <v>1</v>
      </c>
      <c r="F9462" t="s">
        <v>11</v>
      </c>
      <c r="G9462" t="s">
        <v>10583</v>
      </c>
      <c r="H9462" t="s">
        <v>495</v>
      </c>
    </row>
    <row r="9463" spans="1:8" x14ac:dyDescent="0.35">
      <c r="A9463" t="s">
        <v>10628</v>
      </c>
      <c r="B9463" t="s">
        <v>3759</v>
      </c>
      <c r="C9463" t="s">
        <v>3760</v>
      </c>
      <c r="D9463">
        <v>5</v>
      </c>
      <c r="E9463">
        <v>0</v>
      </c>
      <c r="F9463" t="s">
        <v>11</v>
      </c>
      <c r="G9463" t="s">
        <v>10629</v>
      </c>
      <c r="H9463" t="s">
        <v>10630</v>
      </c>
    </row>
    <row r="9464" spans="1:8" x14ac:dyDescent="0.35">
      <c r="A9464" t="s">
        <v>10762</v>
      </c>
      <c r="B9464" t="s">
        <v>6045</v>
      </c>
      <c r="C9464" t="s">
        <v>6046</v>
      </c>
      <c r="D9464">
        <v>5</v>
      </c>
      <c r="E9464">
        <v>4</v>
      </c>
      <c r="F9464" t="s">
        <v>11</v>
      </c>
      <c r="G9464" t="s">
        <v>10763</v>
      </c>
      <c r="H9464" t="s">
        <v>88</v>
      </c>
    </row>
    <row r="9465" spans="1:8" x14ac:dyDescent="0.35">
      <c r="A9465" t="s">
        <v>10766</v>
      </c>
      <c r="B9465" t="s">
        <v>2232</v>
      </c>
      <c r="C9465" t="s">
        <v>2233</v>
      </c>
      <c r="D9465">
        <v>5</v>
      </c>
      <c r="E9465">
        <v>0</v>
      </c>
      <c r="F9465" t="s">
        <v>11</v>
      </c>
      <c r="G9465" t="s">
        <v>10767</v>
      </c>
      <c r="H9465" t="s">
        <v>2156</v>
      </c>
    </row>
    <row r="9466" spans="1:8" x14ac:dyDescent="0.35">
      <c r="A9466" t="s">
        <v>10797</v>
      </c>
      <c r="B9466" t="s">
        <v>10798</v>
      </c>
      <c r="C9466" t="s">
        <v>10799</v>
      </c>
      <c r="D9466">
        <v>5</v>
      </c>
      <c r="E9466">
        <v>0</v>
      </c>
      <c r="F9466" t="s">
        <v>11</v>
      </c>
      <c r="G9466" t="s">
        <v>10800</v>
      </c>
      <c r="H9466" t="s">
        <v>2225</v>
      </c>
    </row>
    <row r="9467" spans="1:8" x14ac:dyDescent="0.35">
      <c r="A9467" t="s">
        <v>10816</v>
      </c>
      <c r="B9467" t="s">
        <v>10817</v>
      </c>
      <c r="C9467" t="s">
        <v>10818</v>
      </c>
      <c r="D9467">
        <v>5</v>
      </c>
      <c r="E9467">
        <v>1</v>
      </c>
      <c r="F9467" t="s">
        <v>11</v>
      </c>
      <c r="G9467" t="s">
        <v>10819</v>
      </c>
      <c r="H9467" t="s">
        <v>703</v>
      </c>
    </row>
    <row r="9468" spans="1:8" x14ac:dyDescent="0.35">
      <c r="A9468" t="s">
        <v>10829</v>
      </c>
      <c r="B9468" t="s">
        <v>1966</v>
      </c>
      <c r="C9468" t="s">
        <v>1967</v>
      </c>
      <c r="D9468">
        <v>5</v>
      </c>
      <c r="E9468">
        <v>0</v>
      </c>
      <c r="F9468" t="s">
        <v>11</v>
      </c>
      <c r="G9468" t="s">
        <v>10830</v>
      </c>
      <c r="H9468" t="s">
        <v>5030</v>
      </c>
    </row>
    <row r="9469" spans="1:8" x14ac:dyDescent="0.35">
      <c r="A9469" t="s">
        <v>10856</v>
      </c>
      <c r="B9469" t="s">
        <v>1374</v>
      </c>
      <c r="C9469" t="s">
        <v>1375</v>
      </c>
      <c r="D9469">
        <v>5</v>
      </c>
      <c r="E9469">
        <v>1</v>
      </c>
      <c r="F9469" t="s">
        <v>11</v>
      </c>
      <c r="G9469" t="s">
        <v>10857</v>
      </c>
      <c r="H9469" t="s">
        <v>18</v>
      </c>
    </row>
    <row r="9470" spans="1:8" x14ac:dyDescent="0.35">
      <c r="A9470" t="s">
        <v>10871</v>
      </c>
      <c r="B9470" t="s">
        <v>5434</v>
      </c>
      <c r="C9470" t="s">
        <v>5435</v>
      </c>
      <c r="D9470">
        <v>5</v>
      </c>
      <c r="E9470">
        <v>1</v>
      </c>
      <c r="F9470" t="s">
        <v>11</v>
      </c>
      <c r="G9470" t="s">
        <v>10872</v>
      </c>
      <c r="H9470" t="s">
        <v>2895</v>
      </c>
    </row>
    <row r="9471" spans="1:8" x14ac:dyDescent="0.35">
      <c r="A9471" t="s">
        <v>10873</v>
      </c>
      <c r="B9471" t="s">
        <v>10874</v>
      </c>
      <c r="C9471" t="s">
        <v>10875</v>
      </c>
      <c r="D9471">
        <v>5</v>
      </c>
      <c r="E9471">
        <v>3</v>
      </c>
      <c r="F9471" t="s">
        <v>11</v>
      </c>
      <c r="G9471" t="s">
        <v>10876</v>
      </c>
      <c r="H9471" t="s">
        <v>562</v>
      </c>
    </row>
    <row r="9472" spans="1:8" x14ac:dyDescent="0.35">
      <c r="A9472" t="s">
        <v>10889</v>
      </c>
      <c r="B9472" t="s">
        <v>5755</v>
      </c>
      <c r="C9472" t="s">
        <v>5756</v>
      </c>
      <c r="D9472">
        <v>5</v>
      </c>
      <c r="E9472">
        <v>0</v>
      </c>
      <c r="F9472" t="s">
        <v>11</v>
      </c>
      <c r="G9472" t="s">
        <v>10890</v>
      </c>
      <c r="H9472" t="s">
        <v>712</v>
      </c>
    </row>
    <row r="9473" spans="1:8" x14ac:dyDescent="0.35">
      <c r="A9473" t="s">
        <v>10939</v>
      </c>
      <c r="B9473" t="s">
        <v>5054</v>
      </c>
      <c r="C9473" t="s">
        <v>5055</v>
      </c>
      <c r="D9473">
        <v>5</v>
      </c>
      <c r="E9473">
        <v>1</v>
      </c>
      <c r="F9473" t="s">
        <v>11</v>
      </c>
      <c r="G9473" t="s">
        <v>10940</v>
      </c>
      <c r="H9473" t="s">
        <v>304</v>
      </c>
    </row>
    <row r="9474" spans="1:8" x14ac:dyDescent="0.35">
      <c r="A9474" t="s">
        <v>11083</v>
      </c>
      <c r="B9474" t="s">
        <v>11084</v>
      </c>
      <c r="C9474" t="s">
        <v>11085</v>
      </c>
      <c r="D9474">
        <v>5</v>
      </c>
      <c r="E9474">
        <v>0</v>
      </c>
      <c r="F9474" t="s">
        <v>11</v>
      </c>
      <c r="G9474" t="s">
        <v>11086</v>
      </c>
      <c r="H9474" t="s">
        <v>4133</v>
      </c>
    </row>
    <row r="9475" spans="1:8" x14ac:dyDescent="0.35">
      <c r="A9475" t="s">
        <v>11198</v>
      </c>
      <c r="B9475" t="s">
        <v>11199</v>
      </c>
      <c r="C9475" t="s">
        <v>11200</v>
      </c>
      <c r="D9475">
        <v>5</v>
      </c>
      <c r="E9475">
        <v>0</v>
      </c>
      <c r="F9475" t="s">
        <v>11</v>
      </c>
      <c r="G9475" t="s">
        <v>11201</v>
      </c>
      <c r="H9475" t="s">
        <v>11202</v>
      </c>
    </row>
    <row r="9476" spans="1:8" x14ac:dyDescent="0.35">
      <c r="A9476" t="s">
        <v>11258</v>
      </c>
      <c r="B9476" t="s">
        <v>2061</v>
      </c>
      <c r="C9476" t="s">
        <v>2060</v>
      </c>
      <c r="D9476">
        <v>5</v>
      </c>
      <c r="E9476">
        <v>1</v>
      </c>
      <c r="F9476" t="s">
        <v>11</v>
      </c>
      <c r="G9476" t="s">
        <v>11259</v>
      </c>
      <c r="H9476" t="s">
        <v>2332</v>
      </c>
    </row>
    <row r="9477" spans="1:8" x14ac:dyDescent="0.35">
      <c r="A9477" t="s">
        <v>11279</v>
      </c>
      <c r="B9477" t="s">
        <v>5453</v>
      </c>
      <c r="C9477" t="s">
        <v>5454</v>
      </c>
      <c r="D9477">
        <v>5</v>
      </c>
      <c r="E9477">
        <v>2</v>
      </c>
      <c r="F9477" t="s">
        <v>11</v>
      </c>
      <c r="G9477" t="s">
        <v>11280</v>
      </c>
      <c r="H9477" t="s">
        <v>10349</v>
      </c>
    </row>
    <row r="9478" spans="1:8" x14ac:dyDescent="0.35">
      <c r="A9478" t="s">
        <v>11292</v>
      </c>
      <c r="B9478" t="s">
        <v>11253</v>
      </c>
      <c r="C9478" t="s">
        <v>11254</v>
      </c>
      <c r="D9478">
        <v>5</v>
      </c>
      <c r="E9478">
        <v>3</v>
      </c>
      <c r="F9478" t="s">
        <v>11</v>
      </c>
      <c r="G9478" t="s">
        <v>11293</v>
      </c>
      <c r="H9478" t="s">
        <v>18</v>
      </c>
    </row>
    <row r="9479" spans="1:8" x14ac:dyDescent="0.35">
      <c r="A9479" t="s">
        <v>11294</v>
      </c>
      <c r="B9479" t="s">
        <v>1374</v>
      </c>
      <c r="C9479" t="s">
        <v>1375</v>
      </c>
      <c r="D9479">
        <v>5</v>
      </c>
      <c r="E9479">
        <v>0</v>
      </c>
      <c r="F9479" t="s">
        <v>11</v>
      </c>
      <c r="G9479" t="s">
        <v>11295</v>
      </c>
      <c r="H9479" t="s">
        <v>18</v>
      </c>
    </row>
    <row r="9480" spans="1:8" x14ac:dyDescent="0.35">
      <c r="A9480" t="s">
        <v>11338</v>
      </c>
      <c r="B9480" t="s">
        <v>11339</v>
      </c>
      <c r="C9480" t="s">
        <v>11340</v>
      </c>
      <c r="D9480">
        <v>5</v>
      </c>
      <c r="E9480">
        <v>1</v>
      </c>
      <c r="F9480" t="s">
        <v>11</v>
      </c>
      <c r="G9480" t="s">
        <v>11341</v>
      </c>
      <c r="H9480" t="s">
        <v>2052</v>
      </c>
    </row>
    <row r="9481" spans="1:8" x14ac:dyDescent="0.35">
      <c r="A9481" t="s">
        <v>11342</v>
      </c>
      <c r="B9481" t="s">
        <v>11343</v>
      </c>
      <c r="C9481" t="s">
        <v>11344</v>
      </c>
      <c r="D9481">
        <v>5</v>
      </c>
      <c r="E9481">
        <v>3</v>
      </c>
      <c r="F9481" t="s">
        <v>11</v>
      </c>
      <c r="G9481" t="s">
        <v>11345</v>
      </c>
      <c r="H9481" t="s">
        <v>1691</v>
      </c>
    </row>
    <row r="9482" spans="1:8" x14ac:dyDescent="0.35">
      <c r="A9482" t="s">
        <v>11352</v>
      </c>
      <c r="B9482" t="s">
        <v>5011</v>
      </c>
      <c r="C9482" t="s">
        <v>5012</v>
      </c>
      <c r="D9482">
        <v>5</v>
      </c>
      <c r="E9482">
        <v>1</v>
      </c>
      <c r="F9482" t="s">
        <v>11</v>
      </c>
      <c r="G9482" t="s">
        <v>11353</v>
      </c>
      <c r="H9482" t="s">
        <v>13</v>
      </c>
    </row>
    <row r="9483" spans="1:8" x14ac:dyDescent="0.35">
      <c r="A9483" t="s">
        <v>11373</v>
      </c>
      <c r="B9483" t="s">
        <v>2210</v>
      </c>
      <c r="C9483" t="s">
        <v>2211</v>
      </c>
      <c r="D9483">
        <v>5</v>
      </c>
      <c r="E9483">
        <v>0</v>
      </c>
      <c r="F9483" t="s">
        <v>11</v>
      </c>
      <c r="G9483" t="s">
        <v>11371</v>
      </c>
      <c r="H9483" t="s">
        <v>11374</v>
      </c>
    </row>
    <row r="9484" spans="1:8" x14ac:dyDescent="0.35">
      <c r="A9484" t="s">
        <v>11479</v>
      </c>
      <c r="B9484" t="s">
        <v>408</v>
      </c>
      <c r="C9484" t="s">
        <v>409</v>
      </c>
      <c r="D9484">
        <v>5</v>
      </c>
      <c r="E9484">
        <v>1</v>
      </c>
      <c r="F9484" t="s">
        <v>11</v>
      </c>
      <c r="G9484" t="s">
        <v>11480</v>
      </c>
      <c r="H9484" t="s">
        <v>703</v>
      </c>
    </row>
    <row r="9485" spans="1:8" x14ac:dyDescent="0.35">
      <c r="A9485" t="s">
        <v>11541</v>
      </c>
      <c r="B9485" t="s">
        <v>5779</v>
      </c>
      <c r="C9485" t="s">
        <v>5780</v>
      </c>
      <c r="D9485">
        <v>5</v>
      </c>
      <c r="E9485">
        <v>1</v>
      </c>
      <c r="F9485" t="s">
        <v>11</v>
      </c>
      <c r="G9485" t="s">
        <v>11542</v>
      </c>
      <c r="H9485" t="s">
        <v>4187</v>
      </c>
    </row>
    <row r="9486" spans="1:8" x14ac:dyDescent="0.35">
      <c r="A9486" t="s">
        <v>11547</v>
      </c>
      <c r="B9486" t="s">
        <v>697</v>
      </c>
      <c r="C9486" t="s">
        <v>698</v>
      </c>
      <c r="D9486">
        <v>5</v>
      </c>
      <c r="E9486">
        <v>0</v>
      </c>
      <c r="F9486" t="s">
        <v>11</v>
      </c>
      <c r="G9486" t="s">
        <v>11548</v>
      </c>
      <c r="H9486" t="s">
        <v>2787</v>
      </c>
    </row>
    <row r="9487" spans="1:8" x14ac:dyDescent="0.35">
      <c r="A9487" t="s">
        <v>11577</v>
      </c>
      <c r="B9487" t="s">
        <v>1180</v>
      </c>
      <c r="C9487" t="s">
        <v>1181</v>
      </c>
      <c r="D9487">
        <v>5</v>
      </c>
      <c r="E9487">
        <v>4</v>
      </c>
      <c r="F9487" t="s">
        <v>11</v>
      </c>
      <c r="G9487" t="s">
        <v>11578</v>
      </c>
      <c r="H9487" t="s">
        <v>5881</v>
      </c>
    </row>
    <row r="9488" spans="1:8" x14ac:dyDescent="0.35">
      <c r="A9488" t="s">
        <v>11630</v>
      </c>
      <c r="B9488" t="s">
        <v>5580</v>
      </c>
      <c r="C9488" t="s">
        <v>5581</v>
      </c>
      <c r="D9488">
        <v>5</v>
      </c>
      <c r="E9488">
        <v>2</v>
      </c>
      <c r="F9488" t="s">
        <v>11</v>
      </c>
      <c r="G9488" t="s">
        <v>11631</v>
      </c>
      <c r="H9488" t="s">
        <v>44</v>
      </c>
    </row>
    <row r="9489" spans="1:8" x14ac:dyDescent="0.35">
      <c r="A9489" t="s">
        <v>11633</v>
      </c>
      <c r="B9489" t="s">
        <v>1104</v>
      </c>
      <c r="C9489" t="s">
        <v>1105</v>
      </c>
      <c r="D9489">
        <v>5</v>
      </c>
      <c r="E9489">
        <v>4</v>
      </c>
      <c r="F9489" t="s">
        <v>11</v>
      </c>
      <c r="G9489" t="s">
        <v>11634</v>
      </c>
      <c r="H9489" t="s">
        <v>8849</v>
      </c>
    </row>
    <row r="9490" spans="1:8" x14ac:dyDescent="0.35">
      <c r="A9490" t="s">
        <v>11676</v>
      </c>
      <c r="B9490" t="s">
        <v>2934</v>
      </c>
      <c r="C9490" t="s">
        <v>2933</v>
      </c>
      <c r="D9490">
        <v>5</v>
      </c>
      <c r="E9490">
        <v>0</v>
      </c>
      <c r="F9490" t="s">
        <v>11</v>
      </c>
      <c r="G9490" t="s">
        <v>11677</v>
      </c>
      <c r="H9490" t="s">
        <v>13</v>
      </c>
    </row>
    <row r="9491" spans="1:8" x14ac:dyDescent="0.35">
      <c r="A9491" t="s">
        <v>11678</v>
      </c>
      <c r="B9491" t="s">
        <v>11679</v>
      </c>
      <c r="C9491" t="s">
        <v>11680</v>
      </c>
      <c r="D9491">
        <v>5</v>
      </c>
      <c r="E9491">
        <v>2</v>
      </c>
      <c r="F9491" t="s">
        <v>11</v>
      </c>
      <c r="G9491" t="s">
        <v>11681</v>
      </c>
      <c r="H9491" t="s">
        <v>4942</v>
      </c>
    </row>
    <row r="9492" spans="1:8" x14ac:dyDescent="0.35">
      <c r="A9492" t="s">
        <v>11717</v>
      </c>
      <c r="B9492" t="s">
        <v>11718</v>
      </c>
      <c r="C9492" t="s">
        <v>11719</v>
      </c>
      <c r="D9492">
        <v>5</v>
      </c>
      <c r="E9492">
        <v>2</v>
      </c>
      <c r="F9492" t="s">
        <v>11</v>
      </c>
      <c r="G9492" t="s">
        <v>11720</v>
      </c>
      <c r="H9492" t="s">
        <v>5587</v>
      </c>
    </row>
    <row r="9493" spans="1:8" x14ac:dyDescent="0.35">
      <c r="A9493" t="s">
        <v>11725</v>
      </c>
      <c r="B9493" t="s">
        <v>1176</v>
      </c>
      <c r="C9493" t="s">
        <v>1177</v>
      </c>
      <c r="D9493">
        <v>5</v>
      </c>
      <c r="E9493">
        <v>6</v>
      </c>
      <c r="F9493" t="s">
        <v>11</v>
      </c>
      <c r="G9493" t="s">
        <v>11726</v>
      </c>
      <c r="H9493" t="s">
        <v>11727</v>
      </c>
    </row>
    <row r="9494" spans="1:8" x14ac:dyDescent="0.35">
      <c r="A9494" t="s">
        <v>11730</v>
      </c>
      <c r="B9494" t="s">
        <v>6448</v>
      </c>
      <c r="C9494" t="s">
        <v>6449</v>
      </c>
      <c r="D9494">
        <v>5</v>
      </c>
      <c r="E9494">
        <v>4</v>
      </c>
      <c r="F9494" t="s">
        <v>11</v>
      </c>
      <c r="G9494" t="s">
        <v>11731</v>
      </c>
      <c r="H9494" t="s">
        <v>656</v>
      </c>
    </row>
    <row r="9495" spans="1:8" x14ac:dyDescent="0.35">
      <c r="A9495" t="s">
        <v>11760</v>
      </c>
      <c r="B9495" t="s">
        <v>11761</v>
      </c>
      <c r="C9495" t="s">
        <v>11762</v>
      </c>
      <c r="D9495">
        <v>5</v>
      </c>
      <c r="E9495">
        <v>1</v>
      </c>
      <c r="F9495" t="s">
        <v>11</v>
      </c>
      <c r="G9495" t="s">
        <v>11763</v>
      </c>
      <c r="H9495" t="s">
        <v>1357</v>
      </c>
    </row>
    <row r="9496" spans="1:8" x14ac:dyDescent="0.35">
      <c r="A9496" t="s">
        <v>11768</v>
      </c>
      <c r="B9496" t="s">
        <v>3632</v>
      </c>
      <c r="C9496" t="s">
        <v>3633</v>
      </c>
      <c r="D9496">
        <v>5</v>
      </c>
      <c r="E9496">
        <v>1</v>
      </c>
      <c r="F9496" t="s">
        <v>11</v>
      </c>
      <c r="G9496" t="s">
        <v>11769</v>
      </c>
      <c r="H9496" t="s">
        <v>338</v>
      </c>
    </row>
    <row r="9497" spans="1:8" x14ac:dyDescent="0.35">
      <c r="A9497" t="s">
        <v>11790</v>
      </c>
      <c r="B9497" t="s">
        <v>1746</v>
      </c>
      <c r="C9497" t="s">
        <v>1747</v>
      </c>
      <c r="D9497">
        <v>5</v>
      </c>
      <c r="E9497">
        <v>0</v>
      </c>
      <c r="F9497" t="s">
        <v>11</v>
      </c>
      <c r="G9497" t="s">
        <v>11791</v>
      </c>
      <c r="H9497" t="s">
        <v>2052</v>
      </c>
    </row>
    <row r="9498" spans="1:8" x14ac:dyDescent="0.35">
      <c r="A9498" t="s">
        <v>11826</v>
      </c>
      <c r="B9498" t="s">
        <v>1535</v>
      </c>
      <c r="C9498" t="s">
        <v>1536</v>
      </c>
      <c r="D9498">
        <v>5</v>
      </c>
      <c r="E9498">
        <v>1</v>
      </c>
      <c r="F9498" t="s">
        <v>11</v>
      </c>
      <c r="G9498" t="s">
        <v>11827</v>
      </c>
      <c r="H9498" t="s">
        <v>18</v>
      </c>
    </row>
    <row r="9499" spans="1:8" x14ac:dyDescent="0.35">
      <c r="A9499" t="s">
        <v>11844</v>
      </c>
      <c r="B9499" t="s">
        <v>2579</v>
      </c>
      <c r="C9499" t="s">
        <v>2580</v>
      </c>
      <c r="D9499">
        <v>5</v>
      </c>
      <c r="E9499">
        <v>1</v>
      </c>
      <c r="F9499" t="s">
        <v>11</v>
      </c>
      <c r="G9499" t="s">
        <v>11845</v>
      </c>
      <c r="H9499" t="s">
        <v>1228</v>
      </c>
    </row>
    <row r="9500" spans="1:8" x14ac:dyDescent="0.35">
      <c r="A9500" t="s">
        <v>11999</v>
      </c>
      <c r="B9500" t="s">
        <v>11987</v>
      </c>
      <c r="C9500" t="s">
        <v>11988</v>
      </c>
      <c r="D9500">
        <v>5</v>
      </c>
      <c r="E9500">
        <v>2</v>
      </c>
      <c r="F9500" t="s">
        <v>11</v>
      </c>
      <c r="G9500" t="s">
        <v>11998</v>
      </c>
      <c r="H9500" t="s">
        <v>2943</v>
      </c>
    </row>
    <row r="9501" spans="1:8" x14ac:dyDescent="0.35">
      <c r="A9501" t="s">
        <v>12008</v>
      </c>
      <c r="B9501" t="s">
        <v>662</v>
      </c>
      <c r="C9501" t="s">
        <v>663</v>
      </c>
      <c r="D9501">
        <v>5</v>
      </c>
      <c r="E9501">
        <v>1</v>
      </c>
      <c r="F9501" t="s">
        <v>11</v>
      </c>
      <c r="G9501" t="s">
        <v>12009</v>
      </c>
      <c r="H9501" t="s">
        <v>1656</v>
      </c>
    </row>
    <row r="9502" spans="1:8" x14ac:dyDescent="0.35">
      <c r="A9502" t="s">
        <v>12028</v>
      </c>
      <c r="B9502" t="s">
        <v>2626</v>
      </c>
      <c r="C9502" t="s">
        <v>2627</v>
      </c>
      <c r="D9502">
        <v>5</v>
      </c>
      <c r="E9502">
        <v>1</v>
      </c>
      <c r="F9502" t="s">
        <v>11</v>
      </c>
      <c r="G9502" t="s">
        <v>12029</v>
      </c>
      <c r="H9502" t="s">
        <v>4182</v>
      </c>
    </row>
    <row r="9503" spans="1:8" x14ac:dyDescent="0.35">
      <c r="A9503" t="s">
        <v>12171</v>
      </c>
      <c r="B9503" t="s">
        <v>1754</v>
      </c>
      <c r="C9503" t="s">
        <v>1755</v>
      </c>
      <c r="D9503">
        <v>5</v>
      </c>
      <c r="E9503">
        <v>0</v>
      </c>
      <c r="F9503" t="s">
        <v>11</v>
      </c>
      <c r="G9503" t="s">
        <v>12172</v>
      </c>
      <c r="H9503" t="s">
        <v>1122</v>
      </c>
    </row>
    <row r="9504" spans="1:8" x14ac:dyDescent="0.35">
      <c r="A9504" t="s">
        <v>12262</v>
      </c>
      <c r="B9504" t="s">
        <v>2994</v>
      </c>
      <c r="C9504" t="s">
        <v>2995</v>
      </c>
      <c r="D9504">
        <v>5</v>
      </c>
      <c r="E9504">
        <v>0</v>
      </c>
      <c r="F9504" t="s">
        <v>11</v>
      </c>
      <c r="G9504" t="s">
        <v>12263</v>
      </c>
      <c r="H9504" t="s">
        <v>3876</v>
      </c>
    </row>
    <row r="9505" spans="1:8" x14ac:dyDescent="0.35">
      <c r="A9505" t="s">
        <v>12288</v>
      </c>
      <c r="B9505" t="s">
        <v>12289</v>
      </c>
      <c r="C9505" t="s">
        <v>12290</v>
      </c>
      <c r="D9505">
        <v>5</v>
      </c>
      <c r="E9505">
        <v>0</v>
      </c>
      <c r="F9505" t="s">
        <v>11</v>
      </c>
      <c r="G9505" t="s">
        <v>12291</v>
      </c>
      <c r="H9505" t="s">
        <v>4793</v>
      </c>
    </row>
    <row r="9506" spans="1:8" x14ac:dyDescent="0.35">
      <c r="A9506" t="s">
        <v>12389</v>
      </c>
      <c r="B9506" t="s">
        <v>3934</v>
      </c>
      <c r="C9506" t="s">
        <v>3935</v>
      </c>
      <c r="D9506">
        <v>5</v>
      </c>
      <c r="E9506">
        <v>2</v>
      </c>
      <c r="F9506" t="s">
        <v>11</v>
      </c>
      <c r="G9506" t="s">
        <v>12390</v>
      </c>
      <c r="H9506" t="s">
        <v>2602</v>
      </c>
    </row>
    <row r="9507" spans="1:8" x14ac:dyDescent="0.35">
      <c r="A9507" t="s">
        <v>12408</v>
      </c>
      <c r="B9507" t="s">
        <v>436</v>
      </c>
      <c r="C9507" t="s">
        <v>437</v>
      </c>
      <c r="D9507">
        <v>5</v>
      </c>
      <c r="E9507">
        <v>5</v>
      </c>
      <c r="F9507" t="s">
        <v>11</v>
      </c>
      <c r="G9507" t="s">
        <v>12409</v>
      </c>
      <c r="H9507" t="s">
        <v>812</v>
      </c>
    </row>
    <row r="9508" spans="1:8" x14ac:dyDescent="0.35">
      <c r="A9508" t="s">
        <v>12567</v>
      </c>
      <c r="B9508" t="s">
        <v>12568</v>
      </c>
      <c r="C9508" t="s">
        <v>12569</v>
      </c>
      <c r="D9508">
        <v>5</v>
      </c>
      <c r="E9508">
        <v>1</v>
      </c>
      <c r="F9508" t="s">
        <v>11</v>
      </c>
      <c r="G9508" t="s">
        <v>12570</v>
      </c>
      <c r="H9508" t="s">
        <v>1418</v>
      </c>
    </row>
    <row r="9509" spans="1:8" x14ac:dyDescent="0.35">
      <c r="A9509" t="s">
        <v>12666</v>
      </c>
      <c r="B9509" t="s">
        <v>215</v>
      </c>
      <c r="C9509" t="s">
        <v>216</v>
      </c>
      <c r="D9509">
        <v>5</v>
      </c>
      <c r="E9509">
        <v>3</v>
      </c>
      <c r="F9509" t="s">
        <v>11</v>
      </c>
      <c r="G9509" t="s">
        <v>12667</v>
      </c>
      <c r="H9509" t="s">
        <v>586</v>
      </c>
    </row>
    <row r="9510" spans="1:8" x14ac:dyDescent="0.35">
      <c r="A9510" t="s">
        <v>12709</v>
      </c>
      <c r="B9510" t="s">
        <v>2151</v>
      </c>
      <c r="C9510" t="s">
        <v>2152</v>
      </c>
      <c r="D9510">
        <v>5</v>
      </c>
      <c r="E9510">
        <v>3</v>
      </c>
      <c r="F9510" t="s">
        <v>11</v>
      </c>
      <c r="G9510" t="s">
        <v>12710</v>
      </c>
      <c r="H9510" t="s">
        <v>1734</v>
      </c>
    </row>
    <row r="9511" spans="1:8" x14ac:dyDescent="0.35">
      <c r="A9511" t="s">
        <v>12720</v>
      </c>
      <c r="B9511" t="s">
        <v>4483</v>
      </c>
      <c r="C9511" t="s">
        <v>4484</v>
      </c>
      <c r="D9511">
        <v>5</v>
      </c>
      <c r="E9511">
        <v>3</v>
      </c>
      <c r="F9511" t="s">
        <v>11</v>
      </c>
      <c r="G9511" t="s">
        <v>12721</v>
      </c>
      <c r="H9511" t="s">
        <v>12722</v>
      </c>
    </row>
    <row r="9512" spans="1:8" x14ac:dyDescent="0.35">
      <c r="A9512" t="s">
        <v>12801</v>
      </c>
      <c r="B9512" t="s">
        <v>2210</v>
      </c>
      <c r="C9512" t="s">
        <v>2211</v>
      </c>
      <c r="D9512">
        <v>5</v>
      </c>
      <c r="E9512">
        <v>0</v>
      </c>
      <c r="F9512" t="s">
        <v>11</v>
      </c>
      <c r="G9512" t="s">
        <v>12802</v>
      </c>
      <c r="H9512" t="s">
        <v>4347</v>
      </c>
    </row>
    <row r="9513" spans="1:8" x14ac:dyDescent="0.35">
      <c r="A9513" t="s">
        <v>12813</v>
      </c>
      <c r="B9513" t="s">
        <v>1560</v>
      </c>
      <c r="C9513" t="s">
        <v>1561</v>
      </c>
      <c r="D9513">
        <v>5</v>
      </c>
      <c r="E9513">
        <v>2</v>
      </c>
      <c r="F9513" t="s">
        <v>11</v>
      </c>
      <c r="G9513" t="s">
        <v>12814</v>
      </c>
      <c r="H9513" t="s">
        <v>2863</v>
      </c>
    </row>
    <row r="9514" spans="1:8" x14ac:dyDescent="0.35">
      <c r="A9514" t="s">
        <v>12833</v>
      </c>
      <c r="B9514" t="s">
        <v>12834</v>
      </c>
      <c r="C9514" t="s">
        <v>12835</v>
      </c>
      <c r="D9514">
        <v>5</v>
      </c>
      <c r="E9514">
        <v>0</v>
      </c>
      <c r="F9514" t="s">
        <v>11</v>
      </c>
      <c r="G9514" t="s">
        <v>12836</v>
      </c>
      <c r="H9514" t="s">
        <v>18</v>
      </c>
    </row>
    <row r="9515" spans="1:8" x14ac:dyDescent="0.35">
      <c r="A9515" t="s">
        <v>12878</v>
      </c>
      <c r="B9515" t="s">
        <v>1149</v>
      </c>
      <c r="C9515" t="s">
        <v>1150</v>
      </c>
      <c r="D9515">
        <v>5</v>
      </c>
      <c r="E9515">
        <v>1</v>
      </c>
      <c r="F9515" t="s">
        <v>11</v>
      </c>
      <c r="G9515" t="s">
        <v>12879</v>
      </c>
      <c r="H9515" t="s">
        <v>764</v>
      </c>
    </row>
    <row r="9516" spans="1:8" x14ac:dyDescent="0.35">
      <c r="A9516" t="s">
        <v>12922</v>
      </c>
      <c r="B9516" t="s">
        <v>3907</v>
      </c>
      <c r="C9516" t="s">
        <v>3908</v>
      </c>
      <c r="D9516">
        <v>5</v>
      </c>
      <c r="E9516">
        <v>2</v>
      </c>
      <c r="F9516" t="s">
        <v>11</v>
      </c>
      <c r="G9516" t="s">
        <v>12923</v>
      </c>
      <c r="H9516" t="s">
        <v>805</v>
      </c>
    </row>
    <row r="9517" spans="1:8" x14ac:dyDescent="0.35">
      <c r="A9517" t="s">
        <v>12990</v>
      </c>
      <c r="B9517" t="s">
        <v>3032</v>
      </c>
      <c r="C9517" t="s">
        <v>3033</v>
      </c>
      <c r="D9517">
        <v>5</v>
      </c>
      <c r="E9517">
        <v>0</v>
      </c>
      <c r="F9517" t="s">
        <v>11</v>
      </c>
      <c r="G9517" t="s">
        <v>12991</v>
      </c>
      <c r="H9517" t="s">
        <v>4298</v>
      </c>
    </row>
    <row r="9518" spans="1:8" x14ac:dyDescent="0.35">
      <c r="A9518" t="s">
        <v>12992</v>
      </c>
      <c r="B9518" t="s">
        <v>12993</v>
      </c>
      <c r="C9518" t="s">
        <v>12994</v>
      </c>
      <c r="D9518">
        <v>5</v>
      </c>
      <c r="E9518">
        <v>0</v>
      </c>
      <c r="F9518" t="s">
        <v>11</v>
      </c>
      <c r="G9518" t="s">
        <v>12995</v>
      </c>
      <c r="H9518" t="s">
        <v>12996</v>
      </c>
    </row>
    <row r="9519" spans="1:8" x14ac:dyDescent="0.35">
      <c r="A9519" t="s">
        <v>13016</v>
      </c>
      <c r="B9519" t="s">
        <v>13017</v>
      </c>
      <c r="C9519" t="s">
        <v>13018</v>
      </c>
      <c r="D9519">
        <v>5</v>
      </c>
      <c r="E9519">
        <v>2</v>
      </c>
      <c r="F9519" t="s">
        <v>11</v>
      </c>
      <c r="G9519" t="s">
        <v>13019</v>
      </c>
      <c r="H9519" t="s">
        <v>1942</v>
      </c>
    </row>
    <row r="9520" spans="1:8" x14ac:dyDescent="0.35">
      <c r="A9520" t="s">
        <v>13025</v>
      </c>
      <c r="B9520" t="s">
        <v>13026</v>
      </c>
      <c r="C9520" t="s">
        <v>13027</v>
      </c>
      <c r="D9520">
        <v>5</v>
      </c>
      <c r="E9520">
        <v>2</v>
      </c>
      <c r="F9520" t="s">
        <v>11</v>
      </c>
      <c r="G9520" t="s">
        <v>13028</v>
      </c>
      <c r="H9520" t="s">
        <v>7738</v>
      </c>
    </row>
    <row r="9521" spans="1:8" x14ac:dyDescent="0.35">
      <c r="A9521" t="s">
        <v>13103</v>
      </c>
      <c r="B9521" t="s">
        <v>198</v>
      </c>
      <c r="C9521" t="s">
        <v>199</v>
      </c>
      <c r="D9521">
        <v>5</v>
      </c>
      <c r="E9521">
        <v>1</v>
      </c>
      <c r="F9521" t="s">
        <v>11</v>
      </c>
      <c r="G9521" t="s">
        <v>13104</v>
      </c>
      <c r="H9521" t="s">
        <v>1197</v>
      </c>
    </row>
    <row r="9522" spans="1:8" x14ac:dyDescent="0.35">
      <c r="A9522" t="s">
        <v>13141</v>
      </c>
      <c r="B9522" t="s">
        <v>3704</v>
      </c>
      <c r="C9522" t="s">
        <v>3703</v>
      </c>
      <c r="D9522">
        <v>5</v>
      </c>
      <c r="E9522">
        <v>3</v>
      </c>
      <c r="F9522" t="s">
        <v>11</v>
      </c>
      <c r="G9522" t="s">
        <v>13142</v>
      </c>
      <c r="H9522" t="s">
        <v>4327</v>
      </c>
    </row>
    <row r="9523" spans="1:8" x14ac:dyDescent="0.35">
      <c r="A9523" t="s">
        <v>13147</v>
      </c>
      <c r="B9523" t="s">
        <v>13148</v>
      </c>
      <c r="C9523" t="s">
        <v>13149</v>
      </c>
      <c r="D9523">
        <v>5</v>
      </c>
      <c r="E9523">
        <v>1</v>
      </c>
      <c r="F9523" t="s">
        <v>11</v>
      </c>
      <c r="G9523" t="s">
        <v>13145</v>
      </c>
      <c r="H9523" t="s">
        <v>2071</v>
      </c>
    </row>
    <row r="9524" spans="1:8" x14ac:dyDescent="0.35">
      <c r="A9524" t="s">
        <v>13204</v>
      </c>
      <c r="B9524" t="s">
        <v>1234</v>
      </c>
      <c r="C9524" t="s">
        <v>1235</v>
      </c>
      <c r="D9524">
        <v>5</v>
      </c>
      <c r="E9524">
        <v>0</v>
      </c>
      <c r="F9524" t="s">
        <v>11</v>
      </c>
      <c r="G9524" t="s">
        <v>13203</v>
      </c>
      <c r="H9524" t="s">
        <v>490</v>
      </c>
    </row>
    <row r="9525" spans="1:8" x14ac:dyDescent="0.35">
      <c r="A9525" t="s">
        <v>13397</v>
      </c>
      <c r="B9525" t="s">
        <v>6257</v>
      </c>
      <c r="C9525" t="s">
        <v>6258</v>
      </c>
      <c r="D9525">
        <v>5</v>
      </c>
      <c r="E9525">
        <v>1</v>
      </c>
      <c r="F9525" t="s">
        <v>11</v>
      </c>
      <c r="G9525" t="s">
        <v>13398</v>
      </c>
      <c r="H9525" t="s">
        <v>9654</v>
      </c>
    </row>
    <row r="9526" spans="1:8" x14ac:dyDescent="0.35">
      <c r="A9526" t="s">
        <v>13413</v>
      </c>
      <c r="B9526" t="s">
        <v>3281</v>
      </c>
      <c r="C9526" t="s">
        <v>3282</v>
      </c>
      <c r="D9526">
        <v>5</v>
      </c>
      <c r="E9526">
        <v>5</v>
      </c>
      <c r="F9526" t="s">
        <v>11</v>
      </c>
      <c r="G9526" t="s">
        <v>13414</v>
      </c>
      <c r="H9526" t="s">
        <v>106</v>
      </c>
    </row>
    <row r="9527" spans="1:8" x14ac:dyDescent="0.35">
      <c r="A9527" t="s">
        <v>13456</v>
      </c>
      <c r="B9527" t="s">
        <v>697</v>
      </c>
      <c r="C9527" t="s">
        <v>698</v>
      </c>
      <c r="D9527">
        <v>5</v>
      </c>
      <c r="E9527">
        <v>0</v>
      </c>
      <c r="F9527" t="s">
        <v>11</v>
      </c>
      <c r="G9527" t="s">
        <v>13457</v>
      </c>
      <c r="H9527" t="s">
        <v>1601</v>
      </c>
    </row>
    <row r="9528" spans="1:8" x14ac:dyDescent="0.35">
      <c r="A9528" t="s">
        <v>13525</v>
      </c>
      <c r="B9528" t="s">
        <v>13526</v>
      </c>
      <c r="C9528" t="s">
        <v>13527</v>
      </c>
      <c r="D9528">
        <v>5</v>
      </c>
      <c r="E9528">
        <v>7</v>
      </c>
      <c r="F9528" t="s">
        <v>11</v>
      </c>
      <c r="G9528" t="s">
        <v>13528</v>
      </c>
      <c r="H9528" t="s">
        <v>1133</v>
      </c>
    </row>
    <row r="9529" spans="1:8" x14ac:dyDescent="0.35">
      <c r="A9529" t="s">
        <v>13588</v>
      </c>
      <c r="B9529" t="s">
        <v>1207</v>
      </c>
      <c r="C9529" t="s">
        <v>1208</v>
      </c>
      <c r="D9529">
        <v>5</v>
      </c>
      <c r="E9529">
        <v>0</v>
      </c>
      <c r="F9529" t="s">
        <v>11</v>
      </c>
      <c r="G9529" t="s">
        <v>13589</v>
      </c>
      <c r="H9529" t="s">
        <v>3437</v>
      </c>
    </row>
    <row r="9530" spans="1:8" x14ac:dyDescent="0.35">
      <c r="A9530" t="s">
        <v>13668</v>
      </c>
      <c r="B9530" t="s">
        <v>215</v>
      </c>
      <c r="C9530" t="s">
        <v>216</v>
      </c>
      <c r="D9530">
        <v>5</v>
      </c>
      <c r="E9530">
        <v>3</v>
      </c>
      <c r="F9530" t="s">
        <v>11</v>
      </c>
      <c r="G9530" t="s">
        <v>13669</v>
      </c>
      <c r="H9530" t="s">
        <v>2164</v>
      </c>
    </row>
    <row r="9531" spans="1:8" x14ac:dyDescent="0.35">
      <c r="A9531" t="s">
        <v>13679</v>
      </c>
      <c r="B9531" t="s">
        <v>9829</v>
      </c>
      <c r="C9531" t="s">
        <v>9830</v>
      </c>
      <c r="D9531">
        <v>5</v>
      </c>
      <c r="E9531">
        <v>1</v>
      </c>
      <c r="F9531" t="s">
        <v>11</v>
      </c>
      <c r="G9531" t="s">
        <v>13680</v>
      </c>
      <c r="H9531" t="s">
        <v>13</v>
      </c>
    </row>
    <row r="9532" spans="1:8" x14ac:dyDescent="0.35">
      <c r="A9532" t="s">
        <v>13698</v>
      </c>
      <c r="B9532" t="s">
        <v>3607</v>
      </c>
      <c r="C9532" t="s">
        <v>3608</v>
      </c>
      <c r="D9532">
        <v>5</v>
      </c>
      <c r="E9532">
        <v>0</v>
      </c>
      <c r="F9532" t="s">
        <v>11</v>
      </c>
      <c r="G9532" t="s">
        <v>13699</v>
      </c>
      <c r="H9532" t="s">
        <v>6001</v>
      </c>
    </row>
    <row r="9533" spans="1:8" x14ac:dyDescent="0.35">
      <c r="A9533" t="s">
        <v>13702</v>
      </c>
      <c r="B9533" t="s">
        <v>12480</v>
      </c>
      <c r="C9533" t="s">
        <v>12481</v>
      </c>
      <c r="D9533">
        <v>5</v>
      </c>
      <c r="E9533">
        <v>0</v>
      </c>
      <c r="F9533" t="s">
        <v>11</v>
      </c>
      <c r="G9533" t="s">
        <v>13703</v>
      </c>
      <c r="H9533" t="s">
        <v>304</v>
      </c>
    </row>
    <row r="9534" spans="1:8" x14ac:dyDescent="0.35">
      <c r="A9534" t="s">
        <v>13749</v>
      </c>
      <c r="B9534" t="s">
        <v>3688</v>
      </c>
      <c r="C9534" t="s">
        <v>3689</v>
      </c>
      <c r="D9534">
        <v>5</v>
      </c>
      <c r="E9534">
        <v>4</v>
      </c>
      <c r="F9534" t="s">
        <v>11</v>
      </c>
      <c r="G9534" t="s">
        <v>13750</v>
      </c>
      <c r="H9534" t="s">
        <v>5688</v>
      </c>
    </row>
    <row r="9535" spans="1:8" x14ac:dyDescent="0.35">
      <c r="A9535" t="s">
        <v>13804</v>
      </c>
      <c r="B9535" t="s">
        <v>13805</v>
      </c>
      <c r="C9535" t="s">
        <v>13806</v>
      </c>
      <c r="D9535">
        <v>5</v>
      </c>
      <c r="E9535">
        <v>0</v>
      </c>
      <c r="F9535" t="s">
        <v>11</v>
      </c>
      <c r="G9535" t="s">
        <v>13807</v>
      </c>
      <c r="H9535" t="s">
        <v>4695</v>
      </c>
    </row>
    <row r="9536" spans="1:8" x14ac:dyDescent="0.35">
      <c r="A9536" t="s">
        <v>13810</v>
      </c>
      <c r="B9536" t="s">
        <v>610</v>
      </c>
      <c r="C9536" t="s">
        <v>611</v>
      </c>
      <c r="D9536">
        <v>5</v>
      </c>
      <c r="E9536">
        <v>0</v>
      </c>
      <c r="F9536" t="s">
        <v>11</v>
      </c>
      <c r="G9536" t="s">
        <v>13811</v>
      </c>
      <c r="H9536" t="s">
        <v>2332</v>
      </c>
    </row>
    <row r="9537" spans="1:8" x14ac:dyDescent="0.35">
      <c r="A9537" t="s">
        <v>13839</v>
      </c>
      <c r="B9537" t="s">
        <v>13840</v>
      </c>
      <c r="C9537" t="s">
        <v>13841</v>
      </c>
      <c r="D9537">
        <v>5</v>
      </c>
      <c r="E9537">
        <v>3</v>
      </c>
      <c r="F9537" t="s">
        <v>11</v>
      </c>
      <c r="G9537" t="s">
        <v>13842</v>
      </c>
      <c r="H9537" t="s">
        <v>13843</v>
      </c>
    </row>
    <row r="9538" spans="1:8" x14ac:dyDescent="0.35">
      <c r="A9538" t="s">
        <v>13872</v>
      </c>
      <c r="B9538" t="s">
        <v>13873</v>
      </c>
      <c r="C9538" t="s">
        <v>13874</v>
      </c>
      <c r="D9538">
        <v>5</v>
      </c>
      <c r="E9538">
        <v>1</v>
      </c>
      <c r="F9538" t="s">
        <v>11</v>
      </c>
      <c r="G9538" t="s">
        <v>13875</v>
      </c>
      <c r="H9538" t="s">
        <v>11025</v>
      </c>
    </row>
    <row r="9539" spans="1:8" x14ac:dyDescent="0.35">
      <c r="A9539" t="s">
        <v>13908</v>
      </c>
      <c r="B9539" t="s">
        <v>13909</v>
      </c>
      <c r="C9539" t="s">
        <v>13910</v>
      </c>
      <c r="D9539">
        <v>5</v>
      </c>
      <c r="E9539">
        <v>1</v>
      </c>
      <c r="F9539" t="s">
        <v>11</v>
      </c>
      <c r="G9539" t="s">
        <v>13911</v>
      </c>
      <c r="H9539" t="s">
        <v>5522</v>
      </c>
    </row>
    <row r="9540" spans="1:8" x14ac:dyDescent="0.35">
      <c r="A9540" t="s">
        <v>13925</v>
      </c>
      <c r="B9540" t="s">
        <v>13926</v>
      </c>
      <c r="C9540" t="s">
        <v>13927</v>
      </c>
      <c r="D9540">
        <v>5</v>
      </c>
      <c r="E9540">
        <v>4</v>
      </c>
      <c r="F9540" t="s">
        <v>11</v>
      </c>
      <c r="G9540" t="s">
        <v>13928</v>
      </c>
      <c r="H9540" t="s">
        <v>13929</v>
      </c>
    </row>
    <row r="9541" spans="1:8" x14ac:dyDescent="0.35">
      <c r="A9541" t="s">
        <v>13959</v>
      </c>
      <c r="B9541" t="s">
        <v>7599</v>
      </c>
      <c r="C9541" t="s">
        <v>7600</v>
      </c>
      <c r="D9541">
        <v>5</v>
      </c>
      <c r="E9541">
        <v>0</v>
      </c>
      <c r="F9541" t="s">
        <v>11</v>
      </c>
      <c r="G9541" t="s">
        <v>13960</v>
      </c>
      <c r="H9541" t="s">
        <v>448</v>
      </c>
    </row>
    <row r="9542" spans="1:8" x14ac:dyDescent="0.35">
      <c r="A9542" t="s">
        <v>13970</v>
      </c>
      <c r="B9542" t="s">
        <v>7160</v>
      </c>
      <c r="C9542" t="s">
        <v>7161</v>
      </c>
      <c r="D9542">
        <v>5</v>
      </c>
      <c r="E9542">
        <v>0</v>
      </c>
      <c r="F9542" t="s">
        <v>11</v>
      </c>
      <c r="G9542" t="s">
        <v>13971</v>
      </c>
      <c r="H9542" t="s">
        <v>1814</v>
      </c>
    </row>
    <row r="9543" spans="1:8" x14ac:dyDescent="0.35">
      <c r="A9543" t="s">
        <v>14058</v>
      </c>
      <c r="B9543" t="s">
        <v>3168</v>
      </c>
      <c r="C9543" t="s">
        <v>3169</v>
      </c>
      <c r="D9543">
        <v>5</v>
      </c>
      <c r="E9543">
        <v>0</v>
      </c>
      <c r="F9543" t="s">
        <v>11</v>
      </c>
      <c r="G9543" t="s">
        <v>14059</v>
      </c>
      <c r="H9543" t="s">
        <v>4441</v>
      </c>
    </row>
    <row r="9544" spans="1:8" x14ac:dyDescent="0.35">
      <c r="A9544" t="s">
        <v>14115</v>
      </c>
      <c r="B9544" t="s">
        <v>14116</v>
      </c>
      <c r="C9544" t="s">
        <v>14117</v>
      </c>
      <c r="D9544">
        <v>5</v>
      </c>
      <c r="E9544">
        <v>2</v>
      </c>
      <c r="F9544" t="s">
        <v>11</v>
      </c>
      <c r="G9544" t="s">
        <v>14118</v>
      </c>
      <c r="H9544" t="s">
        <v>3292</v>
      </c>
    </row>
    <row r="9545" spans="1:8" x14ac:dyDescent="0.35">
      <c r="A9545" t="s">
        <v>14141</v>
      </c>
      <c r="B9545" t="s">
        <v>135</v>
      </c>
      <c r="C9545" t="s">
        <v>136</v>
      </c>
      <c r="D9545">
        <v>5</v>
      </c>
      <c r="E9545">
        <v>3</v>
      </c>
      <c r="F9545" t="s">
        <v>11</v>
      </c>
      <c r="G9545" t="s">
        <v>14140</v>
      </c>
      <c r="H9545" t="s">
        <v>8706</v>
      </c>
    </row>
    <row r="9546" spans="1:8" x14ac:dyDescent="0.35">
      <c r="A9546" t="s">
        <v>14174</v>
      </c>
      <c r="B9546" t="s">
        <v>14175</v>
      </c>
      <c r="C9546" t="s">
        <v>14176</v>
      </c>
      <c r="D9546">
        <v>5</v>
      </c>
      <c r="E9546">
        <v>0</v>
      </c>
      <c r="F9546" t="s">
        <v>11</v>
      </c>
      <c r="G9546" t="s">
        <v>14177</v>
      </c>
      <c r="H9546" t="s">
        <v>2724</v>
      </c>
    </row>
    <row r="9547" spans="1:8" x14ac:dyDescent="0.35">
      <c r="A9547" t="s">
        <v>14193</v>
      </c>
      <c r="B9547" t="s">
        <v>1633</v>
      </c>
      <c r="C9547" t="s">
        <v>1634</v>
      </c>
      <c r="D9547">
        <v>5</v>
      </c>
      <c r="E9547">
        <v>0</v>
      </c>
      <c r="F9547" t="s">
        <v>11</v>
      </c>
      <c r="G9547" t="s">
        <v>14194</v>
      </c>
      <c r="H9547" t="s">
        <v>1077</v>
      </c>
    </row>
    <row r="9548" spans="1:8" x14ac:dyDescent="0.35">
      <c r="A9548" t="s">
        <v>14202</v>
      </c>
      <c r="B9548" t="s">
        <v>100</v>
      </c>
      <c r="C9548" t="s">
        <v>101</v>
      </c>
      <c r="D9548">
        <v>5</v>
      </c>
      <c r="E9548">
        <v>2</v>
      </c>
      <c r="F9548" t="s">
        <v>11</v>
      </c>
      <c r="G9548" t="s">
        <v>14201</v>
      </c>
      <c r="H9548" t="s">
        <v>490</v>
      </c>
    </row>
    <row r="9549" spans="1:8" x14ac:dyDescent="0.35">
      <c r="A9549" t="s">
        <v>14239</v>
      </c>
      <c r="B9549" t="s">
        <v>100</v>
      </c>
      <c r="C9549" t="s">
        <v>101</v>
      </c>
      <c r="D9549">
        <v>5</v>
      </c>
      <c r="E9549">
        <v>0</v>
      </c>
      <c r="F9549" t="s">
        <v>11</v>
      </c>
      <c r="G9549" t="s">
        <v>14240</v>
      </c>
      <c r="H9549" t="s">
        <v>18</v>
      </c>
    </row>
    <row r="9550" spans="1:8" x14ac:dyDescent="0.35">
      <c r="A9550" t="s">
        <v>14333</v>
      </c>
      <c r="B9550" t="s">
        <v>758</v>
      </c>
      <c r="C9550" t="s">
        <v>759</v>
      </c>
      <c r="D9550">
        <v>5</v>
      </c>
      <c r="E9550">
        <v>0</v>
      </c>
      <c r="F9550" t="s">
        <v>11</v>
      </c>
      <c r="G9550" t="s">
        <v>14334</v>
      </c>
      <c r="H9550" t="s">
        <v>18</v>
      </c>
    </row>
    <row r="9551" spans="1:8" x14ac:dyDescent="0.35">
      <c r="A9551" t="s">
        <v>14335</v>
      </c>
      <c r="B9551" t="s">
        <v>3037</v>
      </c>
      <c r="C9551" t="s">
        <v>3038</v>
      </c>
      <c r="D9551">
        <v>5</v>
      </c>
      <c r="E9551">
        <v>1</v>
      </c>
      <c r="F9551" t="s">
        <v>11</v>
      </c>
      <c r="G9551" t="s">
        <v>14336</v>
      </c>
      <c r="H9551" t="s">
        <v>11706</v>
      </c>
    </row>
    <row r="9552" spans="1:8" x14ac:dyDescent="0.35">
      <c r="A9552" t="s">
        <v>14362</v>
      </c>
      <c r="B9552" t="s">
        <v>894</v>
      </c>
      <c r="C9552" t="s">
        <v>895</v>
      </c>
      <c r="D9552">
        <v>5</v>
      </c>
      <c r="E9552">
        <v>1</v>
      </c>
      <c r="F9552" t="s">
        <v>11</v>
      </c>
      <c r="G9552" t="s">
        <v>14358</v>
      </c>
      <c r="H9552" t="s">
        <v>490</v>
      </c>
    </row>
    <row r="9553" spans="1:8" x14ac:dyDescent="0.35">
      <c r="A9553" t="s">
        <v>14363</v>
      </c>
      <c r="B9553" t="s">
        <v>6994</v>
      </c>
      <c r="C9553" t="s">
        <v>6993</v>
      </c>
      <c r="D9553">
        <v>5</v>
      </c>
      <c r="E9553">
        <v>1</v>
      </c>
      <c r="F9553" t="s">
        <v>11</v>
      </c>
      <c r="G9553" t="s">
        <v>14364</v>
      </c>
      <c r="H9553" t="s">
        <v>18</v>
      </c>
    </row>
    <row r="9554" spans="1:8" x14ac:dyDescent="0.35">
      <c r="A9554" t="s">
        <v>14456</v>
      </c>
      <c r="B9554" t="s">
        <v>14457</v>
      </c>
      <c r="C9554" t="s">
        <v>14458</v>
      </c>
      <c r="D9554">
        <v>5</v>
      </c>
      <c r="E9554">
        <v>4</v>
      </c>
      <c r="F9554" t="s">
        <v>11</v>
      </c>
      <c r="G9554" t="s">
        <v>14459</v>
      </c>
      <c r="H9554" t="s">
        <v>9654</v>
      </c>
    </row>
    <row r="9555" spans="1:8" x14ac:dyDescent="0.35">
      <c r="A9555" t="s">
        <v>14595</v>
      </c>
      <c r="B9555" t="s">
        <v>3102</v>
      </c>
      <c r="C9555" t="s">
        <v>3103</v>
      </c>
      <c r="D9555">
        <v>5</v>
      </c>
      <c r="E9555">
        <v>0</v>
      </c>
      <c r="F9555" t="s">
        <v>11</v>
      </c>
      <c r="G9555" t="s">
        <v>14596</v>
      </c>
      <c r="H9555" t="s">
        <v>5933</v>
      </c>
    </row>
    <row r="9556" spans="1:8" x14ac:dyDescent="0.35">
      <c r="A9556" t="s">
        <v>14622</v>
      </c>
      <c r="B9556" t="s">
        <v>14623</v>
      </c>
      <c r="C9556" t="s">
        <v>14624</v>
      </c>
      <c r="D9556">
        <v>5</v>
      </c>
      <c r="E9556">
        <v>6</v>
      </c>
      <c r="F9556" t="s">
        <v>11</v>
      </c>
      <c r="G9556" t="s">
        <v>14625</v>
      </c>
      <c r="H9556" t="s">
        <v>14626</v>
      </c>
    </row>
    <row r="9557" spans="1:8" x14ac:dyDescent="0.35">
      <c r="A9557" t="s">
        <v>14644</v>
      </c>
      <c r="B9557" t="s">
        <v>937</v>
      </c>
      <c r="C9557" t="s">
        <v>936</v>
      </c>
      <c r="D9557">
        <v>5</v>
      </c>
      <c r="E9557">
        <v>0</v>
      </c>
      <c r="F9557" t="s">
        <v>11</v>
      </c>
      <c r="G9557" t="s">
        <v>14645</v>
      </c>
      <c r="H9557" t="s">
        <v>78</v>
      </c>
    </row>
    <row r="9558" spans="1:8" x14ac:dyDescent="0.35">
      <c r="A9558" t="s">
        <v>14667</v>
      </c>
      <c r="B9558" t="s">
        <v>5802</v>
      </c>
      <c r="C9558" t="s">
        <v>5803</v>
      </c>
      <c r="D9558">
        <v>5</v>
      </c>
      <c r="E9558">
        <v>0</v>
      </c>
      <c r="F9558" t="s">
        <v>11</v>
      </c>
      <c r="G9558" t="s">
        <v>14668</v>
      </c>
      <c r="H9558" t="s">
        <v>14669</v>
      </c>
    </row>
    <row r="9559" spans="1:8" x14ac:dyDescent="0.35">
      <c r="A9559" t="s">
        <v>14672</v>
      </c>
      <c r="B9559" t="s">
        <v>14602</v>
      </c>
      <c r="C9559" t="s">
        <v>14603</v>
      </c>
      <c r="D9559">
        <v>5</v>
      </c>
      <c r="E9559">
        <v>4</v>
      </c>
      <c r="F9559" t="s">
        <v>11</v>
      </c>
      <c r="G9559" t="s">
        <v>14673</v>
      </c>
      <c r="H9559" t="s">
        <v>355</v>
      </c>
    </row>
    <row r="9560" spans="1:8" x14ac:dyDescent="0.35">
      <c r="A9560" t="s">
        <v>14683</v>
      </c>
      <c r="B9560" t="s">
        <v>2526</v>
      </c>
      <c r="C9560" t="s">
        <v>2527</v>
      </c>
      <c r="D9560">
        <v>5</v>
      </c>
      <c r="E9560">
        <v>0</v>
      </c>
      <c r="F9560" t="s">
        <v>11</v>
      </c>
      <c r="G9560" t="s">
        <v>14684</v>
      </c>
      <c r="H9560" t="s">
        <v>2071</v>
      </c>
    </row>
    <row r="9561" spans="1:8" x14ac:dyDescent="0.35">
      <c r="A9561" t="s">
        <v>14710</v>
      </c>
      <c r="B9561" t="s">
        <v>14711</v>
      </c>
      <c r="C9561" t="s">
        <v>14712</v>
      </c>
      <c r="D9561">
        <v>5</v>
      </c>
      <c r="E9561">
        <v>2</v>
      </c>
      <c r="F9561" t="s">
        <v>11</v>
      </c>
      <c r="G9561" t="s">
        <v>14713</v>
      </c>
      <c r="H9561" t="s">
        <v>5688</v>
      </c>
    </row>
    <row r="9562" spans="1:8" x14ac:dyDescent="0.35">
      <c r="A9562" t="s">
        <v>14744</v>
      </c>
      <c r="B9562" t="s">
        <v>714</v>
      </c>
      <c r="C9562" t="s">
        <v>715</v>
      </c>
      <c r="D9562">
        <v>5</v>
      </c>
      <c r="E9562">
        <v>4</v>
      </c>
      <c r="F9562" t="s">
        <v>11</v>
      </c>
      <c r="G9562" t="s">
        <v>14745</v>
      </c>
      <c r="H9562" t="s">
        <v>251</v>
      </c>
    </row>
    <row r="9563" spans="1:8" x14ac:dyDescent="0.35">
      <c r="A9563" t="s">
        <v>14809</v>
      </c>
      <c r="B9563" t="s">
        <v>11187</v>
      </c>
      <c r="C9563" t="s">
        <v>11186</v>
      </c>
      <c r="D9563">
        <v>5</v>
      </c>
      <c r="E9563">
        <v>1</v>
      </c>
      <c r="F9563" t="s">
        <v>11</v>
      </c>
      <c r="G9563" t="s">
        <v>14810</v>
      </c>
      <c r="H9563" t="s">
        <v>14811</v>
      </c>
    </row>
    <row r="9564" spans="1:8" x14ac:dyDescent="0.35">
      <c r="A9564" t="s">
        <v>14862</v>
      </c>
      <c r="B9564" t="s">
        <v>14863</v>
      </c>
      <c r="C9564" t="s">
        <v>14864</v>
      </c>
      <c r="D9564">
        <v>5</v>
      </c>
      <c r="E9564">
        <v>0</v>
      </c>
      <c r="F9564" t="s">
        <v>11</v>
      </c>
      <c r="G9564" t="s">
        <v>14865</v>
      </c>
      <c r="H9564" t="s">
        <v>1811</v>
      </c>
    </row>
    <row r="9565" spans="1:8" x14ac:dyDescent="0.35">
      <c r="A9565" t="s">
        <v>14869</v>
      </c>
      <c r="B9565" t="s">
        <v>5992</v>
      </c>
      <c r="C9565" t="s">
        <v>5993</v>
      </c>
      <c r="D9565">
        <v>5</v>
      </c>
      <c r="E9565">
        <v>0</v>
      </c>
      <c r="F9565" t="s">
        <v>11</v>
      </c>
      <c r="G9565" t="s">
        <v>14870</v>
      </c>
      <c r="H9565" t="s">
        <v>14871</v>
      </c>
    </row>
    <row r="9566" spans="1:8" x14ac:dyDescent="0.35">
      <c r="A9566" t="s">
        <v>14874</v>
      </c>
      <c r="B9566" t="s">
        <v>3172</v>
      </c>
      <c r="C9566" t="s">
        <v>3173</v>
      </c>
      <c r="D9566">
        <v>5</v>
      </c>
      <c r="E9566">
        <v>1</v>
      </c>
      <c r="F9566" t="s">
        <v>11</v>
      </c>
      <c r="G9566" t="s">
        <v>14875</v>
      </c>
      <c r="H9566" t="s">
        <v>3118</v>
      </c>
    </row>
    <row r="9567" spans="1:8" x14ac:dyDescent="0.35">
      <c r="A9567" t="s">
        <v>14876</v>
      </c>
      <c r="B9567" t="s">
        <v>14877</v>
      </c>
      <c r="C9567" t="s">
        <v>14878</v>
      </c>
      <c r="D9567">
        <v>5</v>
      </c>
      <c r="E9567">
        <v>0</v>
      </c>
      <c r="F9567" t="s">
        <v>11</v>
      </c>
      <c r="G9567" t="s">
        <v>14879</v>
      </c>
      <c r="H9567" t="s">
        <v>18</v>
      </c>
    </row>
    <row r="9568" spans="1:8" x14ac:dyDescent="0.35">
      <c r="A9568" t="s">
        <v>15158</v>
      </c>
      <c r="B9568" t="s">
        <v>112</v>
      </c>
      <c r="C9568" t="s">
        <v>113</v>
      </c>
      <c r="D9568">
        <v>5</v>
      </c>
      <c r="E9568">
        <v>1</v>
      </c>
      <c r="F9568" t="s">
        <v>11</v>
      </c>
      <c r="G9568" t="s">
        <v>15159</v>
      </c>
      <c r="H9568" t="s">
        <v>115</v>
      </c>
    </row>
    <row r="9569" spans="1:8" x14ac:dyDescent="0.35">
      <c r="A9569" t="s">
        <v>15160</v>
      </c>
      <c r="B9569" t="s">
        <v>1917</v>
      </c>
      <c r="C9569" t="s">
        <v>1918</v>
      </c>
      <c r="D9569">
        <v>5</v>
      </c>
      <c r="E9569">
        <v>0</v>
      </c>
      <c r="F9569" t="s">
        <v>11</v>
      </c>
      <c r="G9569" t="s">
        <v>15161</v>
      </c>
      <c r="H9569" t="s">
        <v>1875</v>
      </c>
    </row>
    <row r="9570" spans="1:8" x14ac:dyDescent="0.35">
      <c r="A9570" t="s">
        <v>15258</v>
      </c>
      <c r="B9570" t="s">
        <v>15259</v>
      </c>
      <c r="C9570" t="s">
        <v>15260</v>
      </c>
      <c r="D9570">
        <v>5</v>
      </c>
      <c r="E9570">
        <v>4</v>
      </c>
      <c r="F9570" t="s">
        <v>11</v>
      </c>
      <c r="G9570" t="s">
        <v>15261</v>
      </c>
      <c r="H9570" t="s">
        <v>481</v>
      </c>
    </row>
    <row r="9571" spans="1:8" x14ac:dyDescent="0.35">
      <c r="A9571" t="s">
        <v>15289</v>
      </c>
      <c r="B9571" t="s">
        <v>13909</v>
      </c>
      <c r="C9571" t="s">
        <v>13910</v>
      </c>
      <c r="D9571">
        <v>5</v>
      </c>
      <c r="E9571">
        <v>2</v>
      </c>
      <c r="F9571" t="s">
        <v>11</v>
      </c>
      <c r="G9571" t="s">
        <v>15290</v>
      </c>
      <c r="H9571" t="s">
        <v>490</v>
      </c>
    </row>
    <row r="9572" spans="1:8" x14ac:dyDescent="0.35">
      <c r="A9572" t="s">
        <v>15325</v>
      </c>
      <c r="B9572" t="s">
        <v>559</v>
      </c>
      <c r="C9572" t="s">
        <v>560</v>
      </c>
      <c r="D9572">
        <v>5</v>
      </c>
      <c r="E9572">
        <v>0</v>
      </c>
      <c r="F9572" t="s">
        <v>11</v>
      </c>
      <c r="G9572" t="s">
        <v>15326</v>
      </c>
      <c r="H9572" t="s">
        <v>304</v>
      </c>
    </row>
    <row r="9573" spans="1:8" x14ac:dyDescent="0.35">
      <c r="A9573" t="s">
        <v>15335</v>
      </c>
      <c r="B9573" t="s">
        <v>2241</v>
      </c>
      <c r="C9573" t="s">
        <v>2242</v>
      </c>
      <c r="D9573">
        <v>5</v>
      </c>
      <c r="E9573">
        <v>0</v>
      </c>
      <c r="F9573" t="s">
        <v>11</v>
      </c>
      <c r="G9573" t="s">
        <v>15336</v>
      </c>
      <c r="H9573" t="s">
        <v>78</v>
      </c>
    </row>
    <row r="9574" spans="1:8" x14ac:dyDescent="0.35">
      <c r="A9574" t="s">
        <v>15344</v>
      </c>
      <c r="B9574" t="s">
        <v>15345</v>
      </c>
      <c r="C9574" t="s">
        <v>15346</v>
      </c>
      <c r="D9574">
        <v>5</v>
      </c>
      <c r="E9574">
        <v>0</v>
      </c>
      <c r="F9574" t="s">
        <v>11</v>
      </c>
      <c r="G9574" t="s">
        <v>15347</v>
      </c>
      <c r="H9574" t="s">
        <v>969</v>
      </c>
    </row>
    <row r="9575" spans="1:8" x14ac:dyDescent="0.35">
      <c r="A9575" t="s">
        <v>15421</v>
      </c>
      <c r="B9575" t="s">
        <v>2526</v>
      </c>
      <c r="C9575" t="s">
        <v>2527</v>
      </c>
      <c r="D9575">
        <v>5</v>
      </c>
      <c r="E9575">
        <v>4</v>
      </c>
      <c r="F9575" t="s">
        <v>11</v>
      </c>
      <c r="G9575" t="s">
        <v>15422</v>
      </c>
      <c r="H9575" t="s">
        <v>68</v>
      </c>
    </row>
    <row r="9576" spans="1:8" x14ac:dyDescent="0.35">
      <c r="A9576" t="s">
        <v>15460</v>
      </c>
      <c r="B9576" t="s">
        <v>15461</v>
      </c>
      <c r="C9576" t="s">
        <v>15462</v>
      </c>
      <c r="D9576">
        <v>5</v>
      </c>
      <c r="E9576">
        <v>0</v>
      </c>
      <c r="F9576" t="s">
        <v>11</v>
      </c>
      <c r="G9576" t="s">
        <v>15463</v>
      </c>
      <c r="H9576" t="s">
        <v>2391</v>
      </c>
    </row>
    <row r="9577" spans="1:8" x14ac:dyDescent="0.35">
      <c r="A9577" t="s">
        <v>15538</v>
      </c>
      <c r="B9577" t="s">
        <v>8723</v>
      </c>
      <c r="C9577" t="s">
        <v>8724</v>
      </c>
      <c r="D9577">
        <v>5</v>
      </c>
      <c r="E9577">
        <v>4</v>
      </c>
      <c r="F9577" t="s">
        <v>11</v>
      </c>
      <c r="G9577" t="s">
        <v>15539</v>
      </c>
      <c r="H9577" t="s">
        <v>13899</v>
      </c>
    </row>
    <row r="9578" spans="1:8" x14ac:dyDescent="0.35">
      <c r="A9578" t="s">
        <v>15656</v>
      </c>
      <c r="B9578" t="s">
        <v>2865</v>
      </c>
      <c r="C9578" t="s">
        <v>2866</v>
      </c>
      <c r="D9578">
        <v>5</v>
      </c>
      <c r="E9578">
        <v>1</v>
      </c>
      <c r="F9578" t="s">
        <v>11</v>
      </c>
      <c r="G9578" t="s">
        <v>15657</v>
      </c>
      <c r="H9578" t="s">
        <v>18</v>
      </c>
    </row>
    <row r="9579" spans="1:8" x14ac:dyDescent="0.35">
      <c r="A9579" t="s">
        <v>15718</v>
      </c>
      <c r="B9579" t="s">
        <v>2123</v>
      </c>
      <c r="C9579" t="s">
        <v>2124</v>
      </c>
      <c r="D9579">
        <v>5</v>
      </c>
      <c r="E9579">
        <v>0</v>
      </c>
      <c r="F9579" t="s">
        <v>11</v>
      </c>
      <c r="G9579" t="s">
        <v>15719</v>
      </c>
      <c r="H9579" t="s">
        <v>83</v>
      </c>
    </row>
    <row r="9580" spans="1:8" x14ac:dyDescent="0.35">
      <c r="A9580" t="s">
        <v>15729</v>
      </c>
      <c r="B9580" t="s">
        <v>15730</v>
      </c>
      <c r="C9580" t="s">
        <v>15731</v>
      </c>
      <c r="D9580">
        <v>5</v>
      </c>
      <c r="E9580">
        <v>4</v>
      </c>
      <c r="F9580" t="s">
        <v>11</v>
      </c>
      <c r="G9580" t="s">
        <v>15732</v>
      </c>
      <c r="H9580" t="s">
        <v>2332</v>
      </c>
    </row>
    <row r="9581" spans="1:8" x14ac:dyDescent="0.35">
      <c r="A9581" t="s">
        <v>15748</v>
      </c>
      <c r="B9581" t="s">
        <v>1754</v>
      </c>
      <c r="C9581" t="s">
        <v>1755</v>
      </c>
      <c r="D9581">
        <v>5</v>
      </c>
      <c r="E9581">
        <v>0</v>
      </c>
      <c r="F9581" t="s">
        <v>11</v>
      </c>
      <c r="G9581" t="s">
        <v>15749</v>
      </c>
      <c r="H9581" t="s">
        <v>330</v>
      </c>
    </row>
    <row r="9582" spans="1:8" x14ac:dyDescent="0.35">
      <c r="A9582" t="s">
        <v>15750</v>
      </c>
      <c r="B9582" t="s">
        <v>684</v>
      </c>
      <c r="C9582" t="s">
        <v>685</v>
      </c>
      <c r="D9582">
        <v>5</v>
      </c>
      <c r="E9582">
        <v>0</v>
      </c>
      <c r="F9582" t="s">
        <v>11</v>
      </c>
      <c r="G9582" t="s">
        <v>15751</v>
      </c>
      <c r="H9582" t="s">
        <v>2343</v>
      </c>
    </row>
    <row r="9583" spans="1:8" x14ac:dyDescent="0.35">
      <c r="A9583" t="s">
        <v>15792</v>
      </c>
      <c r="B9583" t="s">
        <v>15793</v>
      </c>
      <c r="C9583" t="s">
        <v>15794</v>
      </c>
      <c r="D9583">
        <v>5</v>
      </c>
      <c r="E9583">
        <v>1</v>
      </c>
      <c r="F9583" t="s">
        <v>11</v>
      </c>
      <c r="G9583" t="s">
        <v>15795</v>
      </c>
      <c r="H9583" t="s">
        <v>4942</v>
      </c>
    </row>
    <row r="9584" spans="1:8" x14ac:dyDescent="0.35">
      <c r="A9584" t="s">
        <v>15811</v>
      </c>
      <c r="B9584" t="s">
        <v>112</v>
      </c>
      <c r="C9584" t="s">
        <v>113</v>
      </c>
      <c r="D9584">
        <v>5</v>
      </c>
      <c r="E9584">
        <v>1</v>
      </c>
      <c r="F9584" t="s">
        <v>11</v>
      </c>
      <c r="G9584" t="s">
        <v>15812</v>
      </c>
      <c r="H9584" t="s">
        <v>115</v>
      </c>
    </row>
    <row r="9585" spans="1:8" x14ac:dyDescent="0.35">
      <c r="A9585" t="s">
        <v>15832</v>
      </c>
      <c r="B9585" t="s">
        <v>2241</v>
      </c>
      <c r="C9585" t="s">
        <v>2242</v>
      </c>
      <c r="D9585">
        <v>5</v>
      </c>
      <c r="E9585">
        <v>0</v>
      </c>
      <c r="F9585" t="s">
        <v>11</v>
      </c>
      <c r="G9585" t="s">
        <v>15833</v>
      </c>
      <c r="H9585" t="s">
        <v>29</v>
      </c>
    </row>
    <row r="9586" spans="1:8" x14ac:dyDescent="0.35">
      <c r="A9586" t="s">
        <v>15871</v>
      </c>
      <c r="B9586" t="s">
        <v>15872</v>
      </c>
      <c r="C9586" t="s">
        <v>15873</v>
      </c>
      <c r="D9586">
        <v>5</v>
      </c>
      <c r="E9586">
        <v>0</v>
      </c>
      <c r="F9586" t="s">
        <v>11</v>
      </c>
      <c r="G9586" t="e">
        <f>- в Думе вы курируете законотворчество в сфере информационных технологий.</f>
        <v>#NAME?</v>
      </c>
      <c r="H9586" t="s">
        <v>7035</v>
      </c>
    </row>
    <row r="9587" spans="1:8" x14ac:dyDescent="0.35">
      <c r="A9587" t="s">
        <v>15977</v>
      </c>
      <c r="B9587" t="s">
        <v>15978</v>
      </c>
      <c r="C9587" t="s">
        <v>15979</v>
      </c>
      <c r="D9587">
        <v>5</v>
      </c>
      <c r="E9587">
        <v>1</v>
      </c>
      <c r="F9587" t="s">
        <v>11</v>
      </c>
      <c r="G9587" t="s">
        <v>15980</v>
      </c>
      <c r="H9587" t="s">
        <v>1183</v>
      </c>
    </row>
    <row r="9588" spans="1:8" x14ac:dyDescent="0.35">
      <c r="A9588" t="s">
        <v>16046</v>
      </c>
      <c r="B9588" t="s">
        <v>662</v>
      </c>
      <c r="C9588" t="s">
        <v>663</v>
      </c>
      <c r="D9588">
        <v>5</v>
      </c>
      <c r="E9588">
        <v>0</v>
      </c>
      <c r="F9588" t="s">
        <v>11</v>
      </c>
      <c r="G9588" t="s">
        <v>16047</v>
      </c>
      <c r="H9588" t="s">
        <v>18</v>
      </c>
    </row>
    <row r="9589" spans="1:8" x14ac:dyDescent="0.35">
      <c r="A9589" t="s">
        <v>16070</v>
      </c>
      <c r="B9589" t="s">
        <v>1378</v>
      </c>
      <c r="C9589" t="s">
        <v>1379</v>
      </c>
      <c r="D9589">
        <v>5</v>
      </c>
      <c r="E9589">
        <v>0</v>
      </c>
      <c r="F9589" t="s">
        <v>11</v>
      </c>
      <c r="G9589" t="s">
        <v>16071</v>
      </c>
      <c r="H9589" t="s">
        <v>304</v>
      </c>
    </row>
    <row r="9590" spans="1:8" x14ac:dyDescent="0.35">
      <c r="A9590" t="s">
        <v>16073</v>
      </c>
      <c r="B9590" t="s">
        <v>215</v>
      </c>
      <c r="C9590" t="s">
        <v>216</v>
      </c>
      <c r="D9590">
        <v>5</v>
      </c>
      <c r="E9590">
        <v>1</v>
      </c>
      <c r="F9590" t="s">
        <v>11</v>
      </c>
      <c r="G9590" t="s">
        <v>16074</v>
      </c>
      <c r="H9590" t="s">
        <v>4113</v>
      </c>
    </row>
    <row r="9591" spans="1:8" x14ac:dyDescent="0.35">
      <c r="A9591" t="s">
        <v>16119</v>
      </c>
      <c r="B9591" t="s">
        <v>100</v>
      </c>
      <c r="C9591" t="s">
        <v>101</v>
      </c>
      <c r="D9591">
        <v>5</v>
      </c>
      <c r="E9591">
        <v>0</v>
      </c>
      <c r="F9591" t="s">
        <v>11</v>
      </c>
      <c r="G9591" t="s">
        <v>16120</v>
      </c>
      <c r="H9591" t="s">
        <v>3411</v>
      </c>
    </row>
    <row r="9592" spans="1:8" x14ac:dyDescent="0.35">
      <c r="A9592" t="s">
        <v>16242</v>
      </c>
      <c r="B9592" t="s">
        <v>3172</v>
      </c>
      <c r="C9592" t="s">
        <v>3173</v>
      </c>
      <c r="D9592">
        <v>5</v>
      </c>
      <c r="E9592">
        <v>2</v>
      </c>
      <c r="F9592" t="s">
        <v>11</v>
      </c>
      <c r="G9592" t="s">
        <v>16243</v>
      </c>
      <c r="H9592" t="s">
        <v>490</v>
      </c>
    </row>
    <row r="9593" spans="1:8" x14ac:dyDescent="0.35">
      <c r="A9593" t="s">
        <v>16277</v>
      </c>
      <c r="B9593" t="s">
        <v>2166</v>
      </c>
      <c r="C9593" t="s">
        <v>2167</v>
      </c>
      <c r="D9593">
        <v>5</v>
      </c>
      <c r="E9593">
        <v>1</v>
      </c>
      <c r="F9593" t="s">
        <v>11</v>
      </c>
      <c r="G9593" t="s">
        <v>16278</v>
      </c>
      <c r="H9593" t="s">
        <v>24</v>
      </c>
    </row>
    <row r="9594" spans="1:8" x14ac:dyDescent="0.35">
      <c r="A9594" t="s">
        <v>16279</v>
      </c>
      <c r="B9594" t="s">
        <v>112</v>
      </c>
      <c r="C9594" t="s">
        <v>113</v>
      </c>
      <c r="D9594">
        <v>5</v>
      </c>
      <c r="E9594">
        <v>1</v>
      </c>
      <c r="F9594" t="s">
        <v>11</v>
      </c>
      <c r="G9594" t="s">
        <v>16280</v>
      </c>
      <c r="H9594" t="s">
        <v>115</v>
      </c>
    </row>
    <row r="9595" spans="1:8" x14ac:dyDescent="0.35">
      <c r="A9595" t="s">
        <v>16285</v>
      </c>
      <c r="B9595" t="s">
        <v>1263</v>
      </c>
      <c r="C9595" t="s">
        <v>1264</v>
      </c>
      <c r="D9595">
        <v>5</v>
      </c>
      <c r="E9595">
        <v>1</v>
      </c>
      <c r="F9595" t="s">
        <v>11</v>
      </c>
      <c r="G9595" t="s">
        <v>16286</v>
      </c>
      <c r="H9595" t="s">
        <v>8706</v>
      </c>
    </row>
    <row r="9596" spans="1:8" x14ac:dyDescent="0.35">
      <c r="A9596" t="s">
        <v>16386</v>
      </c>
      <c r="B9596" t="s">
        <v>280</v>
      </c>
      <c r="C9596" t="s">
        <v>281</v>
      </c>
      <c r="D9596">
        <v>5</v>
      </c>
      <c r="E9596">
        <v>0</v>
      </c>
      <c r="F9596" t="s">
        <v>11</v>
      </c>
      <c r="G9596" t="s">
        <v>16385</v>
      </c>
      <c r="H9596" t="s">
        <v>953</v>
      </c>
    </row>
    <row r="9597" spans="1:8" x14ac:dyDescent="0.35">
      <c r="A9597" t="s">
        <v>16409</v>
      </c>
      <c r="B9597" t="s">
        <v>16410</v>
      </c>
      <c r="C9597" t="s">
        <v>16411</v>
      </c>
      <c r="D9597">
        <v>5</v>
      </c>
      <c r="E9597">
        <v>1</v>
      </c>
      <c r="F9597" t="s">
        <v>11</v>
      </c>
      <c r="G9597" t="s">
        <v>16412</v>
      </c>
      <c r="H9597" t="s">
        <v>546</v>
      </c>
    </row>
    <row r="9598" spans="1:8" x14ac:dyDescent="0.35">
      <c r="A9598" t="s">
        <v>16473</v>
      </c>
      <c r="B9598" t="s">
        <v>13873</v>
      </c>
      <c r="C9598" t="s">
        <v>13874</v>
      </c>
      <c r="D9598">
        <v>5</v>
      </c>
      <c r="E9598">
        <v>1</v>
      </c>
      <c r="F9598" t="s">
        <v>11</v>
      </c>
      <c r="G9598" t="s">
        <v>16472</v>
      </c>
      <c r="H9598" t="s">
        <v>304</v>
      </c>
    </row>
    <row r="9599" spans="1:8" x14ac:dyDescent="0.35">
      <c r="A9599" t="s">
        <v>16548</v>
      </c>
      <c r="B9599" t="s">
        <v>140</v>
      </c>
      <c r="C9599" t="s">
        <v>141</v>
      </c>
      <c r="D9599">
        <v>5</v>
      </c>
      <c r="E9599">
        <v>1</v>
      </c>
      <c r="F9599" t="s">
        <v>11</v>
      </c>
      <c r="G9599" t="s">
        <v>16549</v>
      </c>
      <c r="H9599" t="s">
        <v>1293</v>
      </c>
    </row>
    <row r="9600" spans="1:8" x14ac:dyDescent="0.35">
      <c r="A9600" t="s">
        <v>16674</v>
      </c>
      <c r="B9600" t="s">
        <v>1263</v>
      </c>
      <c r="C9600" t="s">
        <v>1264</v>
      </c>
      <c r="D9600">
        <v>5</v>
      </c>
      <c r="E9600">
        <v>0</v>
      </c>
      <c r="F9600" t="s">
        <v>11</v>
      </c>
      <c r="G9600" t="s">
        <v>16675</v>
      </c>
      <c r="H9600" t="s">
        <v>1122</v>
      </c>
    </row>
    <row r="9601" spans="1:8" x14ac:dyDescent="0.35">
      <c r="A9601" t="s">
        <v>16760</v>
      </c>
      <c r="B9601" t="s">
        <v>16752</v>
      </c>
      <c r="C9601" t="s">
        <v>16753</v>
      </c>
      <c r="D9601">
        <v>5</v>
      </c>
      <c r="E9601">
        <v>5</v>
      </c>
      <c r="F9601" t="s">
        <v>11</v>
      </c>
      <c r="G9601" t="s">
        <v>16759</v>
      </c>
      <c r="H9601" t="s">
        <v>1933</v>
      </c>
    </row>
    <row r="9602" spans="1:8" x14ac:dyDescent="0.35">
      <c r="A9602" t="s">
        <v>16811</v>
      </c>
      <c r="B9602" t="s">
        <v>16812</v>
      </c>
      <c r="C9602" t="s">
        <v>16813</v>
      </c>
      <c r="D9602">
        <v>5</v>
      </c>
      <c r="E9602">
        <v>0</v>
      </c>
      <c r="F9602" t="s">
        <v>11</v>
      </c>
      <c r="G9602" t="s">
        <v>16814</v>
      </c>
      <c r="H9602" t="s">
        <v>7810</v>
      </c>
    </row>
    <row r="9603" spans="1:8" x14ac:dyDescent="0.35">
      <c r="A9603" t="s">
        <v>16819</v>
      </c>
      <c r="B9603" t="s">
        <v>1104</v>
      </c>
      <c r="C9603" t="s">
        <v>1105</v>
      </c>
      <c r="D9603">
        <v>5</v>
      </c>
      <c r="E9603">
        <v>0</v>
      </c>
      <c r="F9603" t="s">
        <v>11</v>
      </c>
      <c r="G9603" t="s">
        <v>16820</v>
      </c>
      <c r="H9603" t="s">
        <v>295</v>
      </c>
    </row>
    <row r="9604" spans="1:8" x14ac:dyDescent="0.35">
      <c r="A9604" t="s">
        <v>16827</v>
      </c>
      <c r="B9604" t="s">
        <v>6751</v>
      </c>
      <c r="C9604" t="s">
        <v>6752</v>
      </c>
      <c r="D9604">
        <v>5</v>
      </c>
      <c r="E9604">
        <v>1</v>
      </c>
      <c r="F9604" t="s">
        <v>11</v>
      </c>
      <c r="G9604" t="s">
        <v>16828</v>
      </c>
      <c r="H9604" t="s">
        <v>209</v>
      </c>
    </row>
    <row r="9605" spans="1:8" x14ac:dyDescent="0.35">
      <c r="A9605" t="s">
        <v>16850</v>
      </c>
      <c r="B9605" t="s">
        <v>1580</v>
      </c>
      <c r="C9605" t="s">
        <v>1581</v>
      </c>
      <c r="D9605">
        <v>5</v>
      </c>
      <c r="E9605">
        <v>4</v>
      </c>
      <c r="F9605" t="s">
        <v>11</v>
      </c>
      <c r="G9605" t="s">
        <v>16851</v>
      </c>
      <c r="H9605" t="s">
        <v>2332</v>
      </c>
    </row>
    <row r="9606" spans="1:8" x14ac:dyDescent="0.35">
      <c r="A9606" t="s">
        <v>16977</v>
      </c>
      <c r="B9606" t="s">
        <v>16978</v>
      </c>
      <c r="C9606" t="s">
        <v>16979</v>
      </c>
      <c r="D9606">
        <v>5</v>
      </c>
      <c r="E9606">
        <v>1</v>
      </c>
      <c r="F9606" t="s">
        <v>11</v>
      </c>
      <c r="G9606" t="s">
        <v>16980</v>
      </c>
      <c r="H9606" t="s">
        <v>1012</v>
      </c>
    </row>
    <row r="9607" spans="1:8" x14ac:dyDescent="0.35">
      <c r="A9607" t="s">
        <v>16987</v>
      </c>
      <c r="B9607" t="s">
        <v>5270</v>
      </c>
      <c r="C9607" t="s">
        <v>5269</v>
      </c>
      <c r="D9607">
        <v>5</v>
      </c>
      <c r="E9607">
        <v>1</v>
      </c>
      <c r="F9607" t="s">
        <v>11</v>
      </c>
      <c r="G9607" t="s">
        <v>16988</v>
      </c>
      <c r="H9607" t="s">
        <v>227</v>
      </c>
    </row>
    <row r="9608" spans="1:8" x14ac:dyDescent="0.35">
      <c r="A9608" t="s">
        <v>17081</v>
      </c>
      <c r="B9608" t="s">
        <v>3339</v>
      </c>
      <c r="C9608" t="s">
        <v>3340</v>
      </c>
      <c r="D9608">
        <v>5</v>
      </c>
      <c r="E9608">
        <v>0</v>
      </c>
      <c r="F9608" t="s">
        <v>11</v>
      </c>
      <c r="G9608" t="s">
        <v>17082</v>
      </c>
      <c r="H9608" t="s">
        <v>490</v>
      </c>
    </row>
    <row r="9609" spans="1:8" x14ac:dyDescent="0.35">
      <c r="A9609" t="s">
        <v>17097</v>
      </c>
      <c r="B9609" t="s">
        <v>15532</v>
      </c>
      <c r="C9609" t="s">
        <v>15533</v>
      </c>
      <c r="D9609">
        <v>5</v>
      </c>
      <c r="E9609">
        <v>2</v>
      </c>
      <c r="F9609" t="s">
        <v>11</v>
      </c>
      <c r="G9609" t="s">
        <v>17098</v>
      </c>
      <c r="H9609" t="s">
        <v>1576</v>
      </c>
    </row>
    <row r="9610" spans="1:8" x14ac:dyDescent="0.35">
      <c r="A9610" t="s">
        <v>17140</v>
      </c>
      <c r="B9610" t="s">
        <v>5998</v>
      </c>
      <c r="C9610" t="s">
        <v>5999</v>
      </c>
      <c r="D9610">
        <v>5</v>
      </c>
      <c r="E9610">
        <v>2</v>
      </c>
      <c r="F9610" t="s">
        <v>11</v>
      </c>
      <c r="G9610" t="s">
        <v>17139</v>
      </c>
      <c r="H9610" t="s">
        <v>6001</v>
      </c>
    </row>
    <row r="9611" spans="1:8" x14ac:dyDescent="0.35">
      <c r="A9611" t="s">
        <v>17213</v>
      </c>
      <c r="B9611" t="s">
        <v>3595</v>
      </c>
      <c r="C9611" t="s">
        <v>3594</v>
      </c>
      <c r="D9611">
        <v>5</v>
      </c>
      <c r="E9611">
        <v>2</v>
      </c>
      <c r="F9611" t="s">
        <v>11</v>
      </c>
      <c r="G9611" t="s">
        <v>17214</v>
      </c>
      <c r="H9611" t="s">
        <v>73</v>
      </c>
    </row>
    <row r="9612" spans="1:8" x14ac:dyDescent="0.35">
      <c r="A9612" t="s">
        <v>17225</v>
      </c>
      <c r="B9612" t="s">
        <v>4124</v>
      </c>
      <c r="C9612" t="s">
        <v>4125</v>
      </c>
      <c r="D9612">
        <v>5</v>
      </c>
      <c r="E9612">
        <v>0</v>
      </c>
      <c r="F9612" t="s">
        <v>11</v>
      </c>
      <c r="G9612" t="s">
        <v>17226</v>
      </c>
      <c r="H9612" t="s">
        <v>209</v>
      </c>
    </row>
    <row r="9613" spans="1:8" x14ac:dyDescent="0.35">
      <c r="A9613" t="s">
        <v>17394</v>
      </c>
      <c r="B9613" t="s">
        <v>15507</v>
      </c>
      <c r="C9613" t="s">
        <v>15508</v>
      </c>
      <c r="D9613">
        <v>5</v>
      </c>
      <c r="E9613">
        <v>0</v>
      </c>
      <c r="F9613" t="s">
        <v>11</v>
      </c>
      <c r="G9613" t="s">
        <v>17393</v>
      </c>
      <c r="H9613" t="s">
        <v>1473</v>
      </c>
    </row>
    <row r="9614" spans="1:8" x14ac:dyDescent="0.35">
      <c r="A9614" t="s">
        <v>17435</v>
      </c>
      <c r="B9614" t="s">
        <v>11265</v>
      </c>
      <c r="C9614" t="s">
        <v>11266</v>
      </c>
      <c r="D9614">
        <v>5</v>
      </c>
      <c r="E9614">
        <v>0</v>
      </c>
      <c r="F9614" t="s">
        <v>11</v>
      </c>
      <c r="G9614" t="s">
        <v>17436</v>
      </c>
      <c r="H9614" t="s">
        <v>5833</v>
      </c>
    </row>
    <row r="9615" spans="1:8" x14ac:dyDescent="0.35">
      <c r="A9615" t="s">
        <v>17469</v>
      </c>
      <c r="B9615" t="s">
        <v>4039</v>
      </c>
      <c r="C9615" t="s">
        <v>4040</v>
      </c>
      <c r="D9615">
        <v>5</v>
      </c>
      <c r="E9615">
        <v>1</v>
      </c>
      <c r="F9615" t="s">
        <v>11</v>
      </c>
      <c r="G9615" t="s">
        <v>17470</v>
      </c>
      <c r="H9615" t="s">
        <v>209</v>
      </c>
    </row>
    <row r="9616" spans="1:8" x14ac:dyDescent="0.35">
      <c r="A9616" t="s">
        <v>17568</v>
      </c>
      <c r="B9616" t="s">
        <v>3607</v>
      </c>
      <c r="C9616" t="s">
        <v>3608</v>
      </c>
      <c r="D9616">
        <v>5</v>
      </c>
      <c r="E9616">
        <v>1</v>
      </c>
      <c r="F9616" t="s">
        <v>11</v>
      </c>
      <c r="G9616" t="s">
        <v>17569</v>
      </c>
      <c r="H9616" t="s">
        <v>6001</v>
      </c>
    </row>
    <row r="9617" spans="1:8" x14ac:dyDescent="0.35">
      <c r="A9617" t="s">
        <v>17571</v>
      </c>
      <c r="B9617" t="s">
        <v>17572</v>
      </c>
      <c r="C9617" t="s">
        <v>17573</v>
      </c>
      <c r="D9617">
        <v>5</v>
      </c>
      <c r="E9617">
        <v>1</v>
      </c>
      <c r="F9617" t="s">
        <v>11</v>
      </c>
      <c r="G9617" t="s">
        <v>17574</v>
      </c>
      <c r="H9617" t="s">
        <v>18</v>
      </c>
    </row>
    <row r="9618" spans="1:8" x14ac:dyDescent="0.35">
      <c r="A9618" t="s">
        <v>17619</v>
      </c>
      <c r="B9618" t="s">
        <v>12015</v>
      </c>
      <c r="C9618" t="s">
        <v>12016</v>
      </c>
      <c r="D9618">
        <v>5</v>
      </c>
      <c r="E9618">
        <v>0</v>
      </c>
      <c r="F9618" t="s">
        <v>11</v>
      </c>
      <c r="G9618" t="s">
        <v>17615</v>
      </c>
      <c r="H9618" t="s">
        <v>5833</v>
      </c>
    </row>
    <row r="9619" spans="1:8" x14ac:dyDescent="0.35">
      <c r="A9619" t="s">
        <v>17626</v>
      </c>
      <c r="B9619" t="s">
        <v>17627</v>
      </c>
      <c r="C9619" t="s">
        <v>17628</v>
      </c>
      <c r="D9619">
        <v>5</v>
      </c>
      <c r="E9619">
        <v>4</v>
      </c>
      <c r="F9619" t="s">
        <v>11</v>
      </c>
      <c r="G9619" t="s">
        <v>17629</v>
      </c>
      <c r="H9619" t="s">
        <v>562</v>
      </c>
    </row>
    <row r="9620" spans="1:8" x14ac:dyDescent="0.35">
      <c r="A9620" t="s">
        <v>17632</v>
      </c>
      <c r="B9620" t="s">
        <v>10946</v>
      </c>
      <c r="C9620" t="s">
        <v>10945</v>
      </c>
      <c r="D9620">
        <v>5</v>
      </c>
      <c r="E9620">
        <v>1</v>
      </c>
      <c r="F9620" t="s">
        <v>11</v>
      </c>
      <c r="G9620" t="s">
        <v>17631</v>
      </c>
      <c r="H9620" t="s">
        <v>1576</v>
      </c>
    </row>
    <row r="9621" spans="1:8" x14ac:dyDescent="0.35">
      <c r="A9621" t="s">
        <v>17654</v>
      </c>
      <c r="B9621" t="s">
        <v>7599</v>
      </c>
      <c r="C9621" t="s">
        <v>7600</v>
      </c>
      <c r="D9621">
        <v>5</v>
      </c>
      <c r="E9621">
        <v>4</v>
      </c>
      <c r="F9621" t="s">
        <v>11</v>
      </c>
      <c r="G9621" t="s">
        <v>17655</v>
      </c>
      <c r="H9621" t="s">
        <v>548</v>
      </c>
    </row>
    <row r="9622" spans="1:8" x14ac:dyDescent="0.35">
      <c r="A9622" t="s">
        <v>17701</v>
      </c>
      <c r="B9622" t="s">
        <v>17702</v>
      </c>
      <c r="C9622" t="s">
        <v>17703</v>
      </c>
      <c r="D9622">
        <v>5</v>
      </c>
      <c r="E9622">
        <v>0</v>
      </c>
      <c r="F9622" t="s">
        <v>11</v>
      </c>
      <c r="G9622" t="s">
        <v>17704</v>
      </c>
      <c r="H9622" t="s">
        <v>4360</v>
      </c>
    </row>
    <row r="9623" spans="1:8" x14ac:dyDescent="0.35">
      <c r="A9623" t="s">
        <v>17741</v>
      </c>
      <c r="B9623" t="s">
        <v>1378</v>
      </c>
      <c r="C9623" t="s">
        <v>1379</v>
      </c>
      <c r="D9623">
        <v>5</v>
      </c>
      <c r="E9623">
        <v>0</v>
      </c>
      <c r="F9623" t="s">
        <v>11</v>
      </c>
      <c r="G9623" t="s">
        <v>17742</v>
      </c>
      <c r="H9623" t="s">
        <v>546</v>
      </c>
    </row>
    <row r="9624" spans="1:8" x14ac:dyDescent="0.35">
      <c r="A9624" t="s">
        <v>17783</v>
      </c>
      <c r="B9624" t="s">
        <v>2402</v>
      </c>
      <c r="C9624" t="s">
        <v>2403</v>
      </c>
      <c r="D9624">
        <v>5</v>
      </c>
      <c r="E9624">
        <v>1</v>
      </c>
      <c r="F9624" t="s">
        <v>11</v>
      </c>
      <c r="G9624" t="s">
        <v>17782</v>
      </c>
      <c r="H9624" t="s">
        <v>1031</v>
      </c>
    </row>
    <row r="9625" spans="1:8" x14ac:dyDescent="0.35">
      <c r="A9625" t="s">
        <v>17794</v>
      </c>
      <c r="B9625" t="s">
        <v>2241</v>
      </c>
      <c r="C9625" t="s">
        <v>2242</v>
      </c>
      <c r="D9625">
        <v>5</v>
      </c>
      <c r="E9625">
        <v>0</v>
      </c>
      <c r="F9625" t="s">
        <v>11</v>
      </c>
      <c r="G9625" t="s">
        <v>17793</v>
      </c>
      <c r="H9625" t="s">
        <v>78</v>
      </c>
    </row>
    <row r="9626" spans="1:8" x14ac:dyDescent="0.35">
      <c r="A9626" t="s">
        <v>17874</v>
      </c>
      <c r="B9626" t="s">
        <v>11451</v>
      </c>
      <c r="C9626" t="s">
        <v>11452</v>
      </c>
      <c r="D9626">
        <v>5</v>
      </c>
      <c r="E9626">
        <v>0</v>
      </c>
      <c r="F9626" t="s">
        <v>11</v>
      </c>
      <c r="G9626" t="s">
        <v>17875</v>
      </c>
      <c r="H9626" t="s">
        <v>4298</v>
      </c>
    </row>
    <row r="9627" spans="1:8" x14ac:dyDescent="0.35">
      <c r="A9627" t="s">
        <v>17937</v>
      </c>
      <c r="B9627" t="s">
        <v>1045</v>
      </c>
      <c r="C9627" t="s">
        <v>1046</v>
      </c>
      <c r="D9627">
        <v>5</v>
      </c>
      <c r="E9627">
        <v>1</v>
      </c>
      <c r="F9627" t="s">
        <v>11</v>
      </c>
      <c r="G9627" t="s">
        <v>17938</v>
      </c>
      <c r="H9627" t="s">
        <v>16531</v>
      </c>
    </row>
    <row r="9628" spans="1:8" x14ac:dyDescent="0.35">
      <c r="A9628" t="s">
        <v>17968</v>
      </c>
      <c r="B9628" t="s">
        <v>1153</v>
      </c>
      <c r="C9628" t="s">
        <v>1154</v>
      </c>
      <c r="D9628">
        <v>5</v>
      </c>
      <c r="E9628">
        <v>0</v>
      </c>
      <c r="F9628" t="s">
        <v>11</v>
      </c>
      <c r="G9628" t="s">
        <v>17969</v>
      </c>
      <c r="H9628" t="s">
        <v>180</v>
      </c>
    </row>
    <row r="9629" spans="1:8" x14ac:dyDescent="0.35">
      <c r="A9629" t="s">
        <v>17998</v>
      </c>
      <c r="B9629" t="s">
        <v>100</v>
      </c>
      <c r="C9629" t="s">
        <v>101</v>
      </c>
      <c r="D9629">
        <v>5</v>
      </c>
      <c r="E9629">
        <v>0</v>
      </c>
      <c r="F9629" t="s">
        <v>11</v>
      </c>
      <c r="G9629" t="s">
        <v>17999</v>
      </c>
      <c r="H9629" t="s">
        <v>15108</v>
      </c>
    </row>
    <row r="9630" spans="1:8" x14ac:dyDescent="0.35">
      <c r="A9630" t="s">
        <v>18144</v>
      </c>
      <c r="B9630" t="s">
        <v>758</v>
      </c>
      <c r="C9630" t="s">
        <v>759</v>
      </c>
      <c r="D9630">
        <v>5</v>
      </c>
      <c r="E9630">
        <v>1</v>
      </c>
      <c r="F9630" t="s">
        <v>11</v>
      </c>
      <c r="G9630" t="s">
        <v>18145</v>
      </c>
      <c r="H9630" t="s">
        <v>18</v>
      </c>
    </row>
    <row r="9631" spans="1:8" x14ac:dyDescent="0.35">
      <c r="A9631" t="s">
        <v>18257</v>
      </c>
      <c r="B9631" t="s">
        <v>2397</v>
      </c>
      <c r="C9631" t="s">
        <v>2398</v>
      </c>
      <c r="D9631">
        <v>5</v>
      </c>
      <c r="E9631">
        <v>0</v>
      </c>
      <c r="F9631" t="s">
        <v>11</v>
      </c>
      <c r="G9631" t="s">
        <v>18258</v>
      </c>
      <c r="H9631" t="s">
        <v>10882</v>
      </c>
    </row>
    <row r="9632" spans="1:8" x14ac:dyDescent="0.35">
      <c r="A9632" t="s">
        <v>18264</v>
      </c>
      <c r="B9632" t="s">
        <v>1666</v>
      </c>
      <c r="C9632" t="s">
        <v>1667</v>
      </c>
      <c r="D9632">
        <v>5</v>
      </c>
      <c r="E9632">
        <v>2</v>
      </c>
      <c r="F9632" t="s">
        <v>11</v>
      </c>
      <c r="G9632" t="s">
        <v>18265</v>
      </c>
      <c r="H9632" t="s">
        <v>83</v>
      </c>
    </row>
    <row r="9633" spans="1:8" x14ac:dyDescent="0.35">
      <c r="A9633" t="s">
        <v>18278</v>
      </c>
      <c r="B9633" t="s">
        <v>8250</v>
      </c>
      <c r="C9633" t="s">
        <v>8251</v>
      </c>
      <c r="D9633">
        <v>5</v>
      </c>
      <c r="E9633">
        <v>3</v>
      </c>
      <c r="F9633" t="s">
        <v>11</v>
      </c>
      <c r="G9633" t="s">
        <v>18279</v>
      </c>
      <c r="H9633" t="s">
        <v>180</v>
      </c>
    </row>
    <row r="9634" spans="1:8" x14ac:dyDescent="0.35">
      <c r="A9634" t="s">
        <v>18298</v>
      </c>
      <c r="B9634" t="s">
        <v>9562</v>
      </c>
      <c r="C9634" t="s">
        <v>9561</v>
      </c>
      <c r="D9634">
        <v>5</v>
      </c>
      <c r="E9634">
        <v>0</v>
      </c>
      <c r="F9634" t="s">
        <v>11</v>
      </c>
      <c r="G9634" t="s">
        <v>18299</v>
      </c>
      <c r="H9634" t="s">
        <v>18300</v>
      </c>
    </row>
    <row r="9635" spans="1:8" x14ac:dyDescent="0.35">
      <c r="A9635" t="s">
        <v>18303</v>
      </c>
      <c r="B9635" t="s">
        <v>18304</v>
      </c>
      <c r="C9635" t="s">
        <v>18305</v>
      </c>
      <c r="D9635">
        <v>5</v>
      </c>
      <c r="E9635">
        <v>1</v>
      </c>
      <c r="F9635" t="s">
        <v>11</v>
      </c>
      <c r="G9635" t="s">
        <v>18306</v>
      </c>
      <c r="H9635" t="s">
        <v>18307</v>
      </c>
    </row>
    <row r="9636" spans="1:8" x14ac:dyDescent="0.35">
      <c r="A9636" t="s">
        <v>18336</v>
      </c>
      <c r="B9636" t="s">
        <v>2934</v>
      </c>
      <c r="C9636" t="s">
        <v>2933</v>
      </c>
      <c r="D9636">
        <v>5</v>
      </c>
      <c r="E9636">
        <v>7</v>
      </c>
      <c r="F9636" t="s">
        <v>11</v>
      </c>
      <c r="G9636" t="s">
        <v>18337</v>
      </c>
      <c r="H9636" t="s">
        <v>805</v>
      </c>
    </row>
    <row r="9637" spans="1:8" x14ac:dyDescent="0.35">
      <c r="A9637" t="s">
        <v>18376</v>
      </c>
      <c r="B9637" t="s">
        <v>793</v>
      </c>
      <c r="C9637" t="s">
        <v>794</v>
      </c>
      <c r="D9637">
        <v>5</v>
      </c>
      <c r="E9637">
        <v>0</v>
      </c>
      <c r="F9637" t="s">
        <v>11</v>
      </c>
      <c r="G9637" t="s">
        <v>18377</v>
      </c>
      <c r="H9637" t="s">
        <v>2938</v>
      </c>
    </row>
    <row r="9638" spans="1:8" x14ac:dyDescent="0.35">
      <c r="A9638" t="s">
        <v>18402</v>
      </c>
      <c r="B9638" t="s">
        <v>5747</v>
      </c>
      <c r="C9638" t="s">
        <v>5748</v>
      </c>
      <c r="D9638">
        <v>5</v>
      </c>
      <c r="E9638">
        <v>0</v>
      </c>
      <c r="F9638" t="s">
        <v>11</v>
      </c>
      <c r="G9638" t="s">
        <v>18403</v>
      </c>
      <c r="H9638" t="s">
        <v>338</v>
      </c>
    </row>
    <row r="9639" spans="1:8" x14ac:dyDescent="0.35">
      <c r="A9639" t="s">
        <v>18492</v>
      </c>
      <c r="B9639" t="s">
        <v>2297</v>
      </c>
      <c r="C9639" t="s">
        <v>2298</v>
      </c>
      <c r="D9639">
        <v>5</v>
      </c>
      <c r="E9639">
        <v>4</v>
      </c>
      <c r="F9639" t="s">
        <v>11</v>
      </c>
      <c r="G9639" t="s">
        <v>18493</v>
      </c>
      <c r="H9639" t="s">
        <v>73</v>
      </c>
    </row>
    <row r="9640" spans="1:8" x14ac:dyDescent="0.35">
      <c r="A9640" t="s">
        <v>18539</v>
      </c>
      <c r="B9640" t="s">
        <v>18540</v>
      </c>
      <c r="C9640" t="s">
        <v>18541</v>
      </c>
      <c r="D9640">
        <v>5</v>
      </c>
      <c r="E9640">
        <v>0</v>
      </c>
      <c r="F9640" t="s">
        <v>11</v>
      </c>
      <c r="G9640" t="s">
        <v>18542</v>
      </c>
      <c r="H9640" t="s">
        <v>18543</v>
      </c>
    </row>
    <row r="9641" spans="1:8" x14ac:dyDescent="0.35">
      <c r="A9641" t="s">
        <v>18588</v>
      </c>
      <c r="B9641" t="s">
        <v>7599</v>
      </c>
      <c r="C9641" t="s">
        <v>7600</v>
      </c>
      <c r="D9641">
        <v>5</v>
      </c>
      <c r="E9641">
        <v>2</v>
      </c>
      <c r="F9641" t="s">
        <v>11</v>
      </c>
      <c r="G9641" t="s">
        <v>18589</v>
      </c>
      <c r="H9641" t="s">
        <v>490</v>
      </c>
    </row>
    <row r="9642" spans="1:8" x14ac:dyDescent="0.35">
      <c r="A9642" t="s">
        <v>18599</v>
      </c>
      <c r="B9642" t="s">
        <v>18600</v>
      </c>
      <c r="C9642" t="s">
        <v>18601</v>
      </c>
      <c r="D9642">
        <v>5</v>
      </c>
      <c r="E9642">
        <v>1</v>
      </c>
      <c r="F9642" t="s">
        <v>11</v>
      </c>
      <c r="G9642" t="s">
        <v>18598</v>
      </c>
      <c r="H9642" t="s">
        <v>1197</v>
      </c>
    </row>
    <row r="9643" spans="1:8" x14ac:dyDescent="0.35">
      <c r="A9643" t="s">
        <v>18654</v>
      </c>
      <c r="B9643" t="s">
        <v>7951</v>
      </c>
      <c r="C9643" t="s">
        <v>7950</v>
      </c>
      <c r="D9643">
        <v>5</v>
      </c>
      <c r="E9643">
        <v>2</v>
      </c>
      <c r="F9643" t="s">
        <v>11</v>
      </c>
      <c r="G9643" t="s">
        <v>18655</v>
      </c>
      <c r="H9643" t="s">
        <v>251</v>
      </c>
    </row>
    <row r="9644" spans="1:8" x14ac:dyDescent="0.35">
      <c r="A9644" t="s">
        <v>18660</v>
      </c>
      <c r="B9644" t="s">
        <v>130</v>
      </c>
      <c r="C9644" t="s">
        <v>131</v>
      </c>
      <c r="D9644">
        <v>5</v>
      </c>
      <c r="E9644">
        <v>1</v>
      </c>
      <c r="F9644" t="s">
        <v>11</v>
      </c>
      <c r="G9644" t="s">
        <v>18661</v>
      </c>
      <c r="H9644" t="s">
        <v>143</v>
      </c>
    </row>
    <row r="9645" spans="1:8" x14ac:dyDescent="0.35">
      <c r="A9645" t="s">
        <v>18672</v>
      </c>
      <c r="B9645" t="s">
        <v>17604</v>
      </c>
      <c r="C9645" t="s">
        <v>17605</v>
      </c>
      <c r="D9645">
        <v>5</v>
      </c>
      <c r="E9645">
        <v>1</v>
      </c>
      <c r="F9645" t="s">
        <v>11</v>
      </c>
      <c r="G9645" t="s">
        <v>18671</v>
      </c>
      <c r="H9645" t="s">
        <v>251</v>
      </c>
    </row>
    <row r="9646" spans="1:8" x14ac:dyDescent="0.35">
      <c r="A9646" t="s">
        <v>18688</v>
      </c>
      <c r="B9646" t="s">
        <v>17627</v>
      </c>
      <c r="C9646" t="s">
        <v>17628</v>
      </c>
      <c r="D9646">
        <v>5</v>
      </c>
      <c r="E9646">
        <v>3</v>
      </c>
      <c r="F9646" t="s">
        <v>11</v>
      </c>
      <c r="G9646" t="s">
        <v>18689</v>
      </c>
      <c r="H9646" t="s">
        <v>6538</v>
      </c>
    </row>
    <row r="9647" spans="1:8" x14ac:dyDescent="0.35">
      <c r="A9647" t="s">
        <v>18723</v>
      </c>
      <c r="B9647" t="s">
        <v>18350</v>
      </c>
      <c r="C9647" t="s">
        <v>18351</v>
      </c>
      <c r="D9647">
        <v>5</v>
      </c>
      <c r="E9647">
        <v>0</v>
      </c>
      <c r="F9647" t="s">
        <v>11</v>
      </c>
      <c r="G9647" t="s">
        <v>18721</v>
      </c>
      <c r="H9647" t="s">
        <v>2997</v>
      </c>
    </row>
    <row r="9648" spans="1:8" x14ac:dyDescent="0.35">
      <c r="A9648" t="s">
        <v>18731</v>
      </c>
      <c r="B9648" t="s">
        <v>3465</v>
      </c>
      <c r="C9648" t="s">
        <v>3466</v>
      </c>
      <c r="D9648">
        <v>5</v>
      </c>
      <c r="E9648">
        <v>0</v>
      </c>
      <c r="F9648" t="s">
        <v>11</v>
      </c>
      <c r="G9648" t="s">
        <v>18732</v>
      </c>
      <c r="H9648" t="s">
        <v>1293</v>
      </c>
    </row>
    <row r="9649" spans="1:8" x14ac:dyDescent="0.35">
      <c r="A9649" t="s">
        <v>18869</v>
      </c>
      <c r="B9649" t="s">
        <v>18870</v>
      </c>
      <c r="C9649" t="s">
        <v>18871</v>
      </c>
      <c r="D9649">
        <v>5</v>
      </c>
      <c r="E9649">
        <v>0</v>
      </c>
      <c r="F9649" t="s">
        <v>11</v>
      </c>
      <c r="G9649" t="s">
        <v>18872</v>
      </c>
      <c r="H9649" t="s">
        <v>1939</v>
      </c>
    </row>
    <row r="9650" spans="1:8" x14ac:dyDescent="0.35">
      <c r="A9650" t="s">
        <v>18884</v>
      </c>
      <c r="B9650" t="s">
        <v>2397</v>
      </c>
      <c r="C9650" t="s">
        <v>2398</v>
      </c>
      <c r="D9650">
        <v>5</v>
      </c>
      <c r="E9650">
        <v>0</v>
      </c>
      <c r="F9650" t="s">
        <v>11</v>
      </c>
      <c r="G9650" t="s">
        <v>18885</v>
      </c>
      <c r="H9650" t="s">
        <v>429</v>
      </c>
    </row>
    <row r="9651" spans="1:8" x14ac:dyDescent="0.35">
      <c r="A9651" t="s">
        <v>18957</v>
      </c>
      <c r="B9651" t="s">
        <v>18958</v>
      </c>
      <c r="C9651" t="s">
        <v>18959</v>
      </c>
      <c r="D9651">
        <v>5</v>
      </c>
      <c r="E9651">
        <v>2</v>
      </c>
      <c r="F9651" t="s">
        <v>11</v>
      </c>
      <c r="G9651" t="s">
        <v>18960</v>
      </c>
      <c r="H9651" t="s">
        <v>2003</v>
      </c>
    </row>
    <row r="9652" spans="1:8" x14ac:dyDescent="0.35">
      <c r="A9652" t="s">
        <v>19001</v>
      </c>
      <c r="B9652" t="s">
        <v>1725</v>
      </c>
      <c r="C9652" t="s">
        <v>1726</v>
      </c>
      <c r="D9652">
        <v>5</v>
      </c>
      <c r="E9652">
        <v>0</v>
      </c>
      <c r="F9652" t="s">
        <v>11</v>
      </c>
      <c r="G9652" t="s">
        <v>19000</v>
      </c>
      <c r="H9652" t="s">
        <v>304</v>
      </c>
    </row>
    <row r="9653" spans="1:8" x14ac:dyDescent="0.35">
      <c r="A9653" t="s">
        <v>19022</v>
      </c>
      <c r="B9653" t="s">
        <v>1865</v>
      </c>
      <c r="C9653" t="s">
        <v>1866</v>
      </c>
      <c r="D9653">
        <v>5</v>
      </c>
      <c r="E9653">
        <v>0</v>
      </c>
      <c r="F9653" t="s">
        <v>11</v>
      </c>
      <c r="G9653" t="s">
        <v>19023</v>
      </c>
      <c r="H9653" t="s">
        <v>546</v>
      </c>
    </row>
    <row r="9654" spans="1:8" x14ac:dyDescent="0.35">
      <c r="A9654" t="s">
        <v>19045</v>
      </c>
      <c r="B9654" t="s">
        <v>2824</v>
      </c>
      <c r="C9654" t="s">
        <v>2825</v>
      </c>
      <c r="D9654">
        <v>5</v>
      </c>
      <c r="E9654">
        <v>2</v>
      </c>
      <c r="F9654" t="s">
        <v>11</v>
      </c>
      <c r="G9654" t="s">
        <v>19046</v>
      </c>
      <c r="H9654" t="s">
        <v>290</v>
      </c>
    </row>
    <row r="9655" spans="1:8" x14ac:dyDescent="0.35">
      <c r="A9655" t="s">
        <v>19118</v>
      </c>
      <c r="B9655" t="s">
        <v>7417</v>
      </c>
      <c r="C9655" t="s">
        <v>7418</v>
      </c>
      <c r="D9655">
        <v>5</v>
      </c>
      <c r="E9655">
        <v>0</v>
      </c>
      <c r="F9655" t="s">
        <v>11</v>
      </c>
      <c r="G9655" t="s">
        <v>19119</v>
      </c>
      <c r="H9655" t="s">
        <v>3437</v>
      </c>
    </row>
    <row r="9656" spans="1:8" x14ac:dyDescent="0.35">
      <c r="A9656" t="s">
        <v>19123</v>
      </c>
      <c r="B9656" t="s">
        <v>4483</v>
      </c>
      <c r="C9656" t="s">
        <v>4484</v>
      </c>
      <c r="D9656">
        <v>5</v>
      </c>
      <c r="E9656">
        <v>1</v>
      </c>
      <c r="F9656" t="s">
        <v>11</v>
      </c>
      <c r="G9656" t="s">
        <v>19124</v>
      </c>
      <c r="H9656" t="s">
        <v>4298</v>
      </c>
    </row>
    <row r="9657" spans="1:8" x14ac:dyDescent="0.35">
      <c r="A9657" t="s">
        <v>19179</v>
      </c>
      <c r="B9657" t="s">
        <v>2397</v>
      </c>
      <c r="C9657" t="s">
        <v>2398</v>
      </c>
      <c r="D9657">
        <v>5</v>
      </c>
      <c r="E9657">
        <v>1</v>
      </c>
      <c r="F9657" t="s">
        <v>11</v>
      </c>
      <c r="G9657" t="s">
        <v>19180</v>
      </c>
      <c r="H9657" t="s">
        <v>562</v>
      </c>
    </row>
    <row r="9658" spans="1:8" x14ac:dyDescent="0.35">
      <c r="A9658" t="s">
        <v>19213</v>
      </c>
      <c r="B9658" t="s">
        <v>2222</v>
      </c>
      <c r="C9658" t="s">
        <v>2223</v>
      </c>
      <c r="D9658">
        <v>5</v>
      </c>
      <c r="E9658">
        <v>0</v>
      </c>
      <c r="F9658" t="s">
        <v>11</v>
      </c>
      <c r="G9658" t="s">
        <v>19214</v>
      </c>
      <c r="H9658" t="s">
        <v>64</v>
      </c>
    </row>
    <row r="9659" spans="1:8" x14ac:dyDescent="0.35">
      <c r="A9659" t="s">
        <v>19222</v>
      </c>
      <c r="B9659" t="s">
        <v>8991</v>
      </c>
      <c r="C9659" t="s">
        <v>8992</v>
      </c>
      <c r="D9659">
        <v>5</v>
      </c>
      <c r="E9659">
        <v>0</v>
      </c>
      <c r="F9659" t="s">
        <v>11</v>
      </c>
      <c r="G9659" t="s">
        <v>19223</v>
      </c>
      <c r="H9659" t="s">
        <v>8899</v>
      </c>
    </row>
    <row r="9660" spans="1:8" x14ac:dyDescent="0.35">
      <c r="A9660" t="s">
        <v>19379</v>
      </c>
      <c r="B9660" t="s">
        <v>3745</v>
      </c>
      <c r="C9660" t="s">
        <v>3746</v>
      </c>
      <c r="D9660">
        <v>5</v>
      </c>
      <c r="E9660">
        <v>1</v>
      </c>
      <c r="F9660" t="s">
        <v>11</v>
      </c>
      <c r="G9660" t="s">
        <v>19380</v>
      </c>
      <c r="H9660" t="s">
        <v>3355</v>
      </c>
    </row>
    <row r="9661" spans="1:8" x14ac:dyDescent="0.35">
      <c r="A9661" t="s">
        <v>19386</v>
      </c>
      <c r="B9661" t="s">
        <v>12706</v>
      </c>
      <c r="C9661" t="s">
        <v>12707</v>
      </c>
      <c r="D9661">
        <v>5</v>
      </c>
      <c r="E9661">
        <v>1</v>
      </c>
      <c r="F9661" t="s">
        <v>11</v>
      </c>
      <c r="G9661" t="s">
        <v>19384</v>
      </c>
      <c r="H9661" t="s">
        <v>255</v>
      </c>
    </row>
    <row r="9662" spans="1:8" x14ac:dyDescent="0.35">
      <c r="A9662" t="s">
        <v>19391</v>
      </c>
      <c r="B9662" t="s">
        <v>7120</v>
      </c>
      <c r="C9662" t="s">
        <v>7121</v>
      </c>
      <c r="D9662">
        <v>5</v>
      </c>
      <c r="E9662">
        <v>0</v>
      </c>
      <c r="F9662" t="s">
        <v>11</v>
      </c>
      <c r="G9662" t="s">
        <v>19392</v>
      </c>
      <c r="H9662" t="s">
        <v>11892</v>
      </c>
    </row>
    <row r="9663" spans="1:8" x14ac:dyDescent="0.35">
      <c r="A9663" t="s">
        <v>19475</v>
      </c>
      <c r="B9663" t="s">
        <v>19476</v>
      </c>
      <c r="C9663" t="s">
        <v>19477</v>
      </c>
      <c r="D9663">
        <v>5</v>
      </c>
      <c r="E9663">
        <v>2</v>
      </c>
      <c r="F9663" t="s">
        <v>11</v>
      </c>
      <c r="G9663" t="s">
        <v>19478</v>
      </c>
      <c r="H9663" t="s">
        <v>1164</v>
      </c>
    </row>
    <row r="9664" spans="1:8" x14ac:dyDescent="0.35">
      <c r="A9664" t="s">
        <v>19591</v>
      </c>
      <c r="B9664" t="s">
        <v>5014</v>
      </c>
      <c r="C9664" t="s">
        <v>5015</v>
      </c>
      <c r="D9664">
        <v>5</v>
      </c>
      <c r="E9664">
        <v>1</v>
      </c>
      <c r="F9664" t="s">
        <v>11</v>
      </c>
      <c r="G9664" t="s">
        <v>19592</v>
      </c>
      <c r="H9664" t="s">
        <v>9593</v>
      </c>
    </row>
    <row r="9665" spans="1:8" x14ac:dyDescent="0.35">
      <c r="A9665" t="s">
        <v>19593</v>
      </c>
      <c r="B9665" t="s">
        <v>11199</v>
      </c>
      <c r="C9665" t="s">
        <v>11200</v>
      </c>
      <c r="D9665">
        <v>5</v>
      </c>
      <c r="E9665">
        <v>2</v>
      </c>
      <c r="F9665" t="s">
        <v>11</v>
      </c>
      <c r="G9665" t="s">
        <v>19594</v>
      </c>
      <c r="H9665" t="s">
        <v>2332</v>
      </c>
    </row>
    <row r="9666" spans="1:8" x14ac:dyDescent="0.35">
      <c r="A9666" t="s">
        <v>19611</v>
      </c>
      <c r="B9666" t="s">
        <v>5102</v>
      </c>
      <c r="C9666" t="s">
        <v>5103</v>
      </c>
      <c r="D9666">
        <v>5</v>
      </c>
      <c r="E9666">
        <v>1</v>
      </c>
      <c r="F9666" t="s">
        <v>11</v>
      </c>
      <c r="G9666" t="s">
        <v>19612</v>
      </c>
      <c r="H9666" t="s">
        <v>18</v>
      </c>
    </row>
    <row r="9667" spans="1:8" x14ac:dyDescent="0.35">
      <c r="A9667" t="s">
        <v>19636</v>
      </c>
      <c r="B9667" t="s">
        <v>4882</v>
      </c>
      <c r="C9667" t="s">
        <v>4883</v>
      </c>
      <c r="D9667">
        <v>5</v>
      </c>
      <c r="E9667">
        <v>0</v>
      </c>
      <c r="F9667" t="s">
        <v>11</v>
      </c>
      <c r="G9667" t="s">
        <v>19637</v>
      </c>
      <c r="H9667" t="s">
        <v>5000</v>
      </c>
    </row>
    <row r="9668" spans="1:8" x14ac:dyDescent="0.35">
      <c r="A9668" t="s">
        <v>19683</v>
      </c>
      <c r="B9668" t="s">
        <v>7112</v>
      </c>
      <c r="C9668" t="s">
        <v>7111</v>
      </c>
      <c r="D9668">
        <v>5</v>
      </c>
      <c r="E9668">
        <v>0</v>
      </c>
      <c r="F9668" t="s">
        <v>11</v>
      </c>
      <c r="G9668" t="s">
        <v>19681</v>
      </c>
      <c r="H9668" t="s">
        <v>490</v>
      </c>
    </row>
    <row r="9669" spans="1:8" x14ac:dyDescent="0.35">
      <c r="A9669" t="s">
        <v>19704</v>
      </c>
      <c r="B9669" t="s">
        <v>10933</v>
      </c>
      <c r="C9669" t="s">
        <v>10934</v>
      </c>
      <c r="D9669">
        <v>5</v>
      </c>
      <c r="E9669">
        <v>2</v>
      </c>
      <c r="F9669" t="s">
        <v>11</v>
      </c>
      <c r="G9669" t="s">
        <v>19705</v>
      </c>
      <c r="H9669" t="s">
        <v>148</v>
      </c>
    </row>
    <row r="9670" spans="1:8" x14ac:dyDescent="0.35">
      <c r="A9670" t="s">
        <v>19722</v>
      </c>
      <c r="B9670" t="s">
        <v>1725</v>
      </c>
      <c r="C9670" t="s">
        <v>1726</v>
      </c>
      <c r="D9670">
        <v>5</v>
      </c>
      <c r="E9670">
        <v>1</v>
      </c>
      <c r="F9670" t="s">
        <v>11</v>
      </c>
      <c r="G9670" t="s">
        <v>19723</v>
      </c>
      <c r="H9670" t="s">
        <v>1064</v>
      </c>
    </row>
    <row r="9671" spans="1:8" x14ac:dyDescent="0.35">
      <c r="A9671" t="s">
        <v>19764</v>
      </c>
      <c r="B9671" t="s">
        <v>3076</v>
      </c>
      <c r="C9671" t="s">
        <v>3075</v>
      </c>
      <c r="D9671">
        <v>5</v>
      </c>
      <c r="E9671">
        <v>4</v>
      </c>
      <c r="F9671" t="s">
        <v>11</v>
      </c>
      <c r="G9671" t="s">
        <v>19765</v>
      </c>
      <c r="H9671" t="s">
        <v>1293</v>
      </c>
    </row>
    <row r="9672" spans="1:8" x14ac:dyDescent="0.35">
      <c r="A9672" t="s">
        <v>19779</v>
      </c>
      <c r="B9672" t="s">
        <v>19780</v>
      </c>
      <c r="C9672" t="s">
        <v>19781</v>
      </c>
      <c r="D9672">
        <v>5</v>
      </c>
      <c r="E9672">
        <v>2</v>
      </c>
      <c r="F9672" t="s">
        <v>11</v>
      </c>
      <c r="G9672" t="s">
        <v>19782</v>
      </c>
      <c r="H9672" t="s">
        <v>251</v>
      </c>
    </row>
    <row r="9673" spans="1:8" x14ac:dyDescent="0.35">
      <c r="A9673" t="s">
        <v>19822</v>
      </c>
      <c r="B9673" t="s">
        <v>1633</v>
      </c>
      <c r="C9673" t="s">
        <v>1634</v>
      </c>
      <c r="D9673">
        <v>5</v>
      </c>
      <c r="E9673">
        <v>2</v>
      </c>
      <c r="F9673" t="s">
        <v>11</v>
      </c>
      <c r="G9673" t="s">
        <v>19820</v>
      </c>
      <c r="H9673" t="s">
        <v>1601</v>
      </c>
    </row>
    <row r="9674" spans="1:8" x14ac:dyDescent="0.35">
      <c r="A9674" t="s">
        <v>20024</v>
      </c>
      <c r="B9674" t="s">
        <v>758</v>
      </c>
      <c r="C9674" t="s">
        <v>759</v>
      </c>
      <c r="D9674">
        <v>5</v>
      </c>
      <c r="E9674">
        <v>0</v>
      </c>
      <c r="F9674" t="s">
        <v>11</v>
      </c>
      <c r="G9674" t="s">
        <v>20025</v>
      </c>
      <c r="H9674" t="s">
        <v>18</v>
      </c>
    </row>
    <row r="9675" spans="1:8" x14ac:dyDescent="0.35">
      <c r="A9675" t="s">
        <v>20048</v>
      </c>
      <c r="B9675" t="s">
        <v>5702</v>
      </c>
      <c r="C9675" t="s">
        <v>5703</v>
      </c>
      <c r="D9675">
        <v>5</v>
      </c>
      <c r="E9675">
        <v>0</v>
      </c>
      <c r="F9675" t="s">
        <v>11</v>
      </c>
      <c r="G9675" t="s">
        <v>20049</v>
      </c>
      <c r="H9675" t="s">
        <v>769</v>
      </c>
    </row>
    <row r="9676" spans="1:8" x14ac:dyDescent="0.35">
      <c r="A9676" t="s">
        <v>20227</v>
      </c>
      <c r="B9676" t="s">
        <v>18764</v>
      </c>
      <c r="C9676" t="s">
        <v>18765</v>
      </c>
      <c r="D9676">
        <v>5</v>
      </c>
      <c r="E9676">
        <v>2</v>
      </c>
      <c r="F9676" t="s">
        <v>11</v>
      </c>
      <c r="G9676" t="s">
        <v>20228</v>
      </c>
      <c r="H9676" t="s">
        <v>251</v>
      </c>
    </row>
    <row r="9677" spans="1:8" x14ac:dyDescent="0.35">
      <c r="A9677" t="s">
        <v>20257</v>
      </c>
      <c r="B9677" t="s">
        <v>1917</v>
      </c>
      <c r="C9677" t="s">
        <v>1918</v>
      </c>
      <c r="D9677">
        <v>5</v>
      </c>
      <c r="E9677">
        <v>0</v>
      </c>
      <c r="F9677" t="s">
        <v>11</v>
      </c>
      <c r="G9677" t="s">
        <v>20258</v>
      </c>
      <c r="H9677" t="s">
        <v>13106</v>
      </c>
    </row>
    <row r="9678" spans="1:8" x14ac:dyDescent="0.35">
      <c r="A9678" t="s">
        <v>20263</v>
      </c>
      <c r="B9678" t="s">
        <v>311</v>
      </c>
      <c r="C9678" t="s">
        <v>312</v>
      </c>
      <c r="D9678">
        <v>5</v>
      </c>
      <c r="E9678">
        <v>6</v>
      </c>
      <c r="F9678" t="s">
        <v>11</v>
      </c>
      <c r="G9678" t="s">
        <v>20264</v>
      </c>
      <c r="H9678" t="s">
        <v>2635</v>
      </c>
    </row>
    <row r="9679" spans="1:8" x14ac:dyDescent="0.35">
      <c r="A9679" t="s">
        <v>20277</v>
      </c>
      <c r="B9679" t="s">
        <v>3991</v>
      </c>
      <c r="C9679" t="s">
        <v>3990</v>
      </c>
      <c r="D9679">
        <v>5</v>
      </c>
      <c r="E9679">
        <v>2</v>
      </c>
      <c r="F9679" t="s">
        <v>11</v>
      </c>
      <c r="G9679" t="s">
        <v>20276</v>
      </c>
      <c r="H9679" t="s">
        <v>251</v>
      </c>
    </row>
    <row r="9680" spans="1:8" x14ac:dyDescent="0.35">
      <c r="A9680" t="s">
        <v>20326</v>
      </c>
      <c r="B9680" t="s">
        <v>2789</v>
      </c>
      <c r="C9680" t="s">
        <v>2790</v>
      </c>
      <c r="D9680">
        <v>5</v>
      </c>
      <c r="E9680">
        <v>5</v>
      </c>
      <c r="F9680" t="s">
        <v>11</v>
      </c>
      <c r="G9680" t="s">
        <v>20327</v>
      </c>
      <c r="H9680" t="s">
        <v>11615</v>
      </c>
    </row>
    <row r="9681" spans="1:8" x14ac:dyDescent="0.35">
      <c r="A9681" t="s">
        <v>20334</v>
      </c>
      <c r="B9681" t="s">
        <v>3632</v>
      </c>
      <c r="C9681" t="s">
        <v>3633</v>
      </c>
      <c r="D9681">
        <v>5</v>
      </c>
      <c r="E9681">
        <v>2</v>
      </c>
      <c r="F9681" t="s">
        <v>11</v>
      </c>
      <c r="G9681" t="s">
        <v>20335</v>
      </c>
      <c r="H9681" t="s">
        <v>309</v>
      </c>
    </row>
    <row r="9682" spans="1:8" x14ac:dyDescent="0.35">
      <c r="A9682" t="s">
        <v>20340</v>
      </c>
      <c r="B9682" t="s">
        <v>10332</v>
      </c>
      <c r="C9682" t="s">
        <v>10333</v>
      </c>
      <c r="D9682">
        <v>5</v>
      </c>
      <c r="E9682">
        <v>0</v>
      </c>
      <c r="F9682" t="s">
        <v>11</v>
      </c>
      <c r="G9682" t="s">
        <v>20341</v>
      </c>
      <c r="H9682" t="s">
        <v>5000</v>
      </c>
    </row>
    <row r="9683" spans="1:8" x14ac:dyDescent="0.35">
      <c r="A9683" t="s">
        <v>20383</v>
      </c>
      <c r="B9683" t="s">
        <v>2222</v>
      </c>
      <c r="C9683" t="s">
        <v>2223</v>
      </c>
      <c r="D9683">
        <v>5</v>
      </c>
      <c r="E9683">
        <v>0</v>
      </c>
      <c r="F9683" t="s">
        <v>11</v>
      </c>
      <c r="G9683" t="s">
        <v>20384</v>
      </c>
      <c r="H9683" t="s">
        <v>2225</v>
      </c>
    </row>
    <row r="9684" spans="1:8" x14ac:dyDescent="0.35">
      <c r="A9684" t="s">
        <v>20405</v>
      </c>
      <c r="B9684" t="s">
        <v>20406</v>
      </c>
      <c r="C9684" t="s">
        <v>20407</v>
      </c>
      <c r="D9684">
        <v>5</v>
      </c>
      <c r="E9684">
        <v>0</v>
      </c>
      <c r="F9684" t="s">
        <v>11</v>
      </c>
      <c r="G9684" t="s">
        <v>20408</v>
      </c>
      <c r="H9684" t="s">
        <v>3023</v>
      </c>
    </row>
    <row r="9685" spans="1:8" x14ac:dyDescent="0.35">
      <c r="A9685" t="s">
        <v>20431</v>
      </c>
      <c r="B9685" t="s">
        <v>2054</v>
      </c>
      <c r="C9685" t="s">
        <v>2055</v>
      </c>
      <c r="D9685">
        <v>5</v>
      </c>
      <c r="E9685">
        <v>1</v>
      </c>
      <c r="F9685" t="s">
        <v>11</v>
      </c>
      <c r="G9685" t="s">
        <v>20432</v>
      </c>
      <c r="H9685" t="s">
        <v>1894</v>
      </c>
    </row>
    <row r="9686" spans="1:8" x14ac:dyDescent="0.35">
      <c r="A9686" t="s">
        <v>20451</v>
      </c>
      <c r="B9686" t="s">
        <v>2241</v>
      </c>
      <c r="C9686" t="s">
        <v>2242</v>
      </c>
      <c r="D9686">
        <v>5</v>
      </c>
      <c r="E9686">
        <v>0</v>
      </c>
      <c r="F9686" t="s">
        <v>11</v>
      </c>
      <c r="G9686" t="s">
        <v>20452</v>
      </c>
      <c r="H9686" t="s">
        <v>14991</v>
      </c>
    </row>
    <row r="9687" spans="1:8" x14ac:dyDescent="0.35">
      <c r="A9687" t="s">
        <v>20484</v>
      </c>
      <c r="B9687" t="s">
        <v>3086</v>
      </c>
      <c r="C9687" t="s">
        <v>3087</v>
      </c>
      <c r="D9687">
        <v>5</v>
      </c>
      <c r="E9687">
        <v>7</v>
      </c>
      <c r="F9687" t="s">
        <v>11</v>
      </c>
      <c r="G9687" t="s">
        <v>20485</v>
      </c>
      <c r="H9687" t="s">
        <v>83</v>
      </c>
    </row>
    <row r="9688" spans="1:8" x14ac:dyDescent="0.35">
      <c r="A9688" t="s">
        <v>20490</v>
      </c>
      <c r="B9688" t="s">
        <v>8342</v>
      </c>
      <c r="C9688" t="s">
        <v>8343</v>
      </c>
      <c r="D9688">
        <v>5</v>
      </c>
      <c r="E9688">
        <v>0</v>
      </c>
      <c r="F9688" t="s">
        <v>11</v>
      </c>
      <c r="G9688" t="s">
        <v>20491</v>
      </c>
      <c r="H9688" t="s">
        <v>2782</v>
      </c>
    </row>
    <row r="9689" spans="1:8" x14ac:dyDescent="0.35">
      <c r="A9689" t="s">
        <v>20528</v>
      </c>
      <c r="B9689" t="s">
        <v>1936</v>
      </c>
      <c r="C9689" t="s">
        <v>1937</v>
      </c>
      <c r="D9689">
        <v>5</v>
      </c>
      <c r="E9689">
        <v>1</v>
      </c>
      <c r="F9689" t="s">
        <v>11</v>
      </c>
      <c r="G9689" t="s">
        <v>20529</v>
      </c>
      <c r="H9689" t="s">
        <v>355</v>
      </c>
    </row>
    <row r="9690" spans="1:8" x14ac:dyDescent="0.35">
      <c r="A9690" t="s">
        <v>20592</v>
      </c>
      <c r="B9690" t="s">
        <v>20593</v>
      </c>
      <c r="C9690" t="s">
        <v>20594</v>
      </c>
      <c r="D9690">
        <v>5</v>
      </c>
      <c r="E9690">
        <v>0</v>
      </c>
      <c r="F9690" t="s">
        <v>11</v>
      </c>
      <c r="G9690" t="s">
        <v>20595</v>
      </c>
      <c r="H9690" t="s">
        <v>222</v>
      </c>
    </row>
    <row r="9691" spans="1:8" x14ac:dyDescent="0.35">
      <c r="A9691" t="s">
        <v>20684</v>
      </c>
      <c r="B9691" t="s">
        <v>12382</v>
      </c>
      <c r="C9691" t="s">
        <v>12383</v>
      </c>
      <c r="D9691">
        <v>5</v>
      </c>
      <c r="E9691">
        <v>1</v>
      </c>
      <c r="F9691" t="s">
        <v>11</v>
      </c>
      <c r="G9691" t="s">
        <v>20685</v>
      </c>
      <c r="H9691" t="s">
        <v>4305</v>
      </c>
    </row>
    <row r="9692" spans="1:8" x14ac:dyDescent="0.35">
      <c r="A9692" t="s">
        <v>20758</v>
      </c>
      <c r="B9692" t="s">
        <v>436</v>
      </c>
      <c r="C9692" t="s">
        <v>437</v>
      </c>
      <c r="D9692">
        <v>5</v>
      </c>
      <c r="E9692">
        <v>4</v>
      </c>
      <c r="F9692" t="s">
        <v>11</v>
      </c>
      <c r="G9692" t="s">
        <v>20759</v>
      </c>
      <c r="H9692" t="s">
        <v>812</v>
      </c>
    </row>
    <row r="9693" spans="1:8" x14ac:dyDescent="0.35">
      <c r="A9693" t="s">
        <v>20762</v>
      </c>
      <c r="B9693" t="s">
        <v>937</v>
      </c>
      <c r="C9693" t="s">
        <v>936</v>
      </c>
      <c r="D9693">
        <v>5</v>
      </c>
      <c r="E9693">
        <v>0</v>
      </c>
      <c r="F9693" t="s">
        <v>11</v>
      </c>
      <c r="G9693" t="s">
        <v>20763</v>
      </c>
      <c r="H9693" t="s">
        <v>2156</v>
      </c>
    </row>
    <row r="9694" spans="1:8" x14ac:dyDescent="0.35">
      <c r="A9694" t="s">
        <v>20786</v>
      </c>
      <c r="B9694" t="s">
        <v>511</v>
      </c>
      <c r="C9694" t="s">
        <v>512</v>
      </c>
      <c r="D9694">
        <v>5</v>
      </c>
      <c r="E9694">
        <v>1</v>
      </c>
      <c r="F9694" t="s">
        <v>11</v>
      </c>
      <c r="G9694" t="s">
        <v>20787</v>
      </c>
      <c r="H9694" t="s">
        <v>2433</v>
      </c>
    </row>
    <row r="9695" spans="1:8" x14ac:dyDescent="0.35">
      <c r="A9695" t="s">
        <v>20879</v>
      </c>
      <c r="B9695" t="s">
        <v>2614</v>
      </c>
      <c r="C9695" t="s">
        <v>2613</v>
      </c>
      <c r="D9695">
        <v>5</v>
      </c>
      <c r="E9695">
        <v>0</v>
      </c>
      <c r="F9695" t="s">
        <v>11</v>
      </c>
      <c r="G9695" t="s">
        <v>20880</v>
      </c>
      <c r="H9695" t="s">
        <v>304</v>
      </c>
    </row>
    <row r="9696" spans="1:8" x14ac:dyDescent="0.35">
      <c r="A9696" t="s">
        <v>20918</v>
      </c>
      <c r="B9696" t="s">
        <v>2241</v>
      </c>
      <c r="C9696" t="s">
        <v>2242</v>
      </c>
      <c r="D9696">
        <v>5</v>
      </c>
      <c r="E9696">
        <v>0</v>
      </c>
      <c r="F9696" t="s">
        <v>11</v>
      </c>
      <c r="G9696" t="s">
        <v>20919</v>
      </c>
      <c r="H9696" t="s">
        <v>2156</v>
      </c>
    </row>
    <row r="9697" spans="1:8" x14ac:dyDescent="0.35">
      <c r="A9697" t="s">
        <v>20934</v>
      </c>
      <c r="B9697" t="s">
        <v>14196</v>
      </c>
      <c r="C9697" t="s">
        <v>14197</v>
      </c>
      <c r="D9697">
        <v>5</v>
      </c>
      <c r="E9697">
        <v>0</v>
      </c>
      <c r="F9697" t="s">
        <v>11</v>
      </c>
      <c r="G9697" t="s">
        <v>20935</v>
      </c>
      <c r="H9697" t="s">
        <v>2782</v>
      </c>
    </row>
    <row r="9698" spans="1:8" x14ac:dyDescent="0.35">
      <c r="A9698" t="s">
        <v>20978</v>
      </c>
      <c r="B9698" t="s">
        <v>20979</v>
      </c>
      <c r="C9698" t="s">
        <v>20980</v>
      </c>
      <c r="D9698">
        <v>5</v>
      </c>
      <c r="E9698">
        <v>0</v>
      </c>
      <c r="F9698" t="s">
        <v>11</v>
      </c>
      <c r="G9698" t="s">
        <v>20981</v>
      </c>
      <c r="H9698" t="s">
        <v>251</v>
      </c>
    </row>
    <row r="9699" spans="1:8" x14ac:dyDescent="0.35">
      <c r="A9699" t="s">
        <v>20997</v>
      </c>
      <c r="B9699" t="s">
        <v>17733</v>
      </c>
      <c r="C9699" t="s">
        <v>17734</v>
      </c>
      <c r="D9699">
        <v>5</v>
      </c>
      <c r="E9699">
        <v>0</v>
      </c>
      <c r="F9699" t="s">
        <v>11</v>
      </c>
      <c r="G9699" t="s">
        <v>20998</v>
      </c>
      <c r="H9699" t="s">
        <v>2895</v>
      </c>
    </row>
    <row r="9700" spans="1:8" x14ac:dyDescent="0.35">
      <c r="A9700" t="s">
        <v>21006</v>
      </c>
      <c r="B9700" t="s">
        <v>2241</v>
      </c>
      <c r="C9700" t="s">
        <v>2242</v>
      </c>
      <c r="D9700">
        <v>5</v>
      </c>
      <c r="E9700">
        <v>0</v>
      </c>
      <c r="F9700" t="s">
        <v>11</v>
      </c>
      <c r="G9700" t="s">
        <v>21007</v>
      </c>
      <c r="H9700" t="s">
        <v>355</v>
      </c>
    </row>
    <row r="9701" spans="1:8" x14ac:dyDescent="0.35">
      <c r="A9701" t="s">
        <v>21019</v>
      </c>
      <c r="B9701" t="s">
        <v>1018</v>
      </c>
      <c r="C9701" t="s">
        <v>1019</v>
      </c>
      <c r="D9701">
        <v>5</v>
      </c>
      <c r="E9701">
        <v>1</v>
      </c>
      <c r="F9701" t="s">
        <v>11</v>
      </c>
      <c r="G9701" t="s">
        <v>21020</v>
      </c>
      <c r="H9701" t="s">
        <v>1012</v>
      </c>
    </row>
    <row r="9702" spans="1:8" x14ac:dyDescent="0.35">
      <c r="A9702" t="s">
        <v>21063</v>
      </c>
      <c r="B9702" t="s">
        <v>21064</v>
      </c>
      <c r="C9702" t="s">
        <v>21065</v>
      </c>
      <c r="D9702">
        <v>5</v>
      </c>
      <c r="E9702">
        <v>1</v>
      </c>
      <c r="F9702" t="s">
        <v>11</v>
      </c>
      <c r="G9702" t="s">
        <v>21066</v>
      </c>
      <c r="H9702" t="s">
        <v>656</v>
      </c>
    </row>
    <row r="9703" spans="1:8" x14ac:dyDescent="0.35">
      <c r="A9703" t="s">
        <v>21067</v>
      </c>
      <c r="B9703" t="s">
        <v>3168</v>
      </c>
      <c r="C9703" t="s">
        <v>3169</v>
      </c>
      <c r="D9703">
        <v>5</v>
      </c>
      <c r="E9703">
        <v>2</v>
      </c>
      <c r="F9703" t="s">
        <v>11</v>
      </c>
      <c r="G9703" t="s">
        <v>21068</v>
      </c>
      <c r="H9703" t="s">
        <v>2400</v>
      </c>
    </row>
    <row r="9704" spans="1:8" x14ac:dyDescent="0.35">
      <c r="A9704" t="s">
        <v>21135</v>
      </c>
      <c r="B9704" t="s">
        <v>9169</v>
      </c>
      <c r="C9704" t="s">
        <v>9170</v>
      </c>
      <c r="D9704">
        <v>5</v>
      </c>
      <c r="E9704">
        <v>1</v>
      </c>
      <c r="F9704" t="s">
        <v>11</v>
      </c>
      <c r="G9704" t="s">
        <v>21136</v>
      </c>
      <c r="H9704" t="s">
        <v>371</v>
      </c>
    </row>
    <row r="9705" spans="1:8" x14ac:dyDescent="0.35">
      <c r="A9705" t="s">
        <v>21141</v>
      </c>
      <c r="B9705" t="s">
        <v>937</v>
      </c>
      <c r="C9705" t="s">
        <v>936</v>
      </c>
      <c r="D9705">
        <v>5</v>
      </c>
      <c r="E9705">
        <v>0</v>
      </c>
      <c r="F9705" t="s">
        <v>11</v>
      </c>
      <c r="G9705" t="s">
        <v>21142</v>
      </c>
      <c r="H9705" t="s">
        <v>355</v>
      </c>
    </row>
    <row r="9706" spans="1:8" x14ac:dyDescent="0.35">
      <c r="A9706" t="s">
        <v>21226</v>
      </c>
      <c r="B9706" t="s">
        <v>1241</v>
      </c>
      <c r="C9706" t="s">
        <v>1242</v>
      </c>
      <c r="D9706">
        <v>5</v>
      </c>
      <c r="E9706">
        <v>0</v>
      </c>
      <c r="F9706" t="s">
        <v>11</v>
      </c>
      <c r="G9706" t="s">
        <v>21227</v>
      </c>
      <c r="H9706" t="s">
        <v>2308</v>
      </c>
    </row>
    <row r="9707" spans="1:8" x14ac:dyDescent="0.35">
      <c r="A9707" t="s">
        <v>21286</v>
      </c>
      <c r="B9707" t="s">
        <v>5125</v>
      </c>
      <c r="C9707" t="s">
        <v>5124</v>
      </c>
      <c r="D9707">
        <v>5</v>
      </c>
      <c r="E9707">
        <v>0</v>
      </c>
      <c r="F9707" t="s">
        <v>11</v>
      </c>
      <c r="G9707" t="s">
        <v>21287</v>
      </c>
      <c r="H9707" t="s">
        <v>21288</v>
      </c>
    </row>
    <row r="9708" spans="1:8" x14ac:dyDescent="0.35">
      <c r="A9708" t="s">
        <v>21305</v>
      </c>
      <c r="B9708" t="s">
        <v>9259</v>
      </c>
      <c r="C9708" t="s">
        <v>9260</v>
      </c>
      <c r="D9708">
        <v>5</v>
      </c>
      <c r="E9708">
        <v>1</v>
      </c>
      <c r="F9708" t="s">
        <v>11</v>
      </c>
      <c r="G9708" t="s">
        <v>21306</v>
      </c>
      <c r="H9708" t="s">
        <v>831</v>
      </c>
    </row>
    <row r="9709" spans="1:8" x14ac:dyDescent="0.35">
      <c r="A9709" t="s">
        <v>21364</v>
      </c>
      <c r="B9709" t="s">
        <v>943</v>
      </c>
      <c r="C9709" t="s">
        <v>944</v>
      </c>
      <c r="D9709">
        <v>5</v>
      </c>
      <c r="E9709">
        <v>1</v>
      </c>
      <c r="F9709" t="s">
        <v>11</v>
      </c>
      <c r="G9709" t="s">
        <v>21365</v>
      </c>
      <c r="H9709" t="s">
        <v>8619</v>
      </c>
    </row>
    <row r="9710" spans="1:8" x14ac:dyDescent="0.35">
      <c r="A9710" t="s">
        <v>21374</v>
      </c>
      <c r="B9710" t="s">
        <v>18991</v>
      </c>
      <c r="C9710" t="s">
        <v>18992</v>
      </c>
      <c r="D9710">
        <v>5</v>
      </c>
      <c r="E9710">
        <v>0</v>
      </c>
      <c r="F9710" t="s">
        <v>11</v>
      </c>
      <c r="G9710" t="s">
        <v>21375</v>
      </c>
      <c r="H9710" t="s">
        <v>6359</v>
      </c>
    </row>
    <row r="9711" spans="1:8" x14ac:dyDescent="0.35">
      <c r="A9711" t="s">
        <v>21403</v>
      </c>
      <c r="B9711" t="s">
        <v>219</v>
      </c>
      <c r="C9711" t="s">
        <v>220</v>
      </c>
      <c r="D9711">
        <v>5</v>
      </c>
      <c r="E9711">
        <v>3</v>
      </c>
      <c r="F9711" t="s">
        <v>11</v>
      </c>
      <c r="G9711" t="s">
        <v>21404</v>
      </c>
      <c r="H9711" t="s">
        <v>495</v>
      </c>
    </row>
    <row r="9712" spans="1:8" x14ac:dyDescent="0.35">
      <c r="A9712" t="s">
        <v>21427</v>
      </c>
      <c r="B9712" t="s">
        <v>7547</v>
      </c>
      <c r="C9712" t="s">
        <v>7548</v>
      </c>
      <c r="D9712">
        <v>5</v>
      </c>
      <c r="E9712">
        <v>5</v>
      </c>
      <c r="F9712" t="s">
        <v>11</v>
      </c>
      <c r="G9712" t="s">
        <v>21428</v>
      </c>
      <c r="H9712" t="s">
        <v>251</v>
      </c>
    </row>
    <row r="9713" spans="1:8" x14ac:dyDescent="0.35">
      <c r="A9713" t="s">
        <v>21474</v>
      </c>
      <c r="B9713" t="s">
        <v>12846</v>
      </c>
      <c r="C9713" t="s">
        <v>12847</v>
      </c>
      <c r="D9713">
        <v>5</v>
      </c>
      <c r="E9713">
        <v>0</v>
      </c>
      <c r="F9713" t="s">
        <v>11</v>
      </c>
      <c r="G9713" t="s">
        <v>21475</v>
      </c>
      <c r="H9713" t="s">
        <v>5959</v>
      </c>
    </row>
    <row r="9714" spans="1:8" x14ac:dyDescent="0.35">
      <c r="A9714" t="s">
        <v>21502</v>
      </c>
      <c r="B9714" t="s">
        <v>13861</v>
      </c>
      <c r="C9714" t="s">
        <v>13862</v>
      </c>
      <c r="D9714">
        <v>5</v>
      </c>
      <c r="E9714">
        <v>3</v>
      </c>
      <c r="F9714" t="s">
        <v>11</v>
      </c>
      <c r="G9714" t="s">
        <v>21503</v>
      </c>
      <c r="H9714" t="s">
        <v>251</v>
      </c>
    </row>
    <row r="9715" spans="1:8" x14ac:dyDescent="0.35">
      <c r="A9715" t="s">
        <v>21518</v>
      </c>
      <c r="B9715" t="s">
        <v>21519</v>
      </c>
      <c r="C9715" t="s">
        <v>21520</v>
      </c>
      <c r="D9715">
        <v>5</v>
      </c>
      <c r="E9715">
        <v>0</v>
      </c>
      <c r="F9715" t="s">
        <v>11</v>
      </c>
      <c r="G9715" t="s">
        <v>21521</v>
      </c>
      <c r="H9715" t="s">
        <v>3871</v>
      </c>
    </row>
    <row r="9716" spans="1:8" x14ac:dyDescent="0.35">
      <c r="A9716" t="s">
        <v>21613</v>
      </c>
      <c r="B9716" t="s">
        <v>5998</v>
      </c>
      <c r="C9716" t="s">
        <v>5999</v>
      </c>
      <c r="D9716">
        <v>5</v>
      </c>
      <c r="E9716">
        <v>4</v>
      </c>
      <c r="F9716" t="s">
        <v>11</v>
      </c>
      <c r="G9716" t="s">
        <v>21614</v>
      </c>
      <c r="H9716" t="s">
        <v>6001</v>
      </c>
    </row>
    <row r="9717" spans="1:8" x14ac:dyDescent="0.35">
      <c r="A9717" t="s">
        <v>21616</v>
      </c>
      <c r="B9717" t="s">
        <v>21617</v>
      </c>
      <c r="C9717" t="s">
        <v>21618</v>
      </c>
      <c r="D9717">
        <v>5</v>
      </c>
      <c r="E9717">
        <v>2</v>
      </c>
      <c r="F9717" t="s">
        <v>11</v>
      </c>
      <c r="G9717" t="s">
        <v>21619</v>
      </c>
      <c r="H9717" t="s">
        <v>209</v>
      </c>
    </row>
    <row r="9718" spans="1:8" x14ac:dyDescent="0.35">
      <c r="A9718" t="s">
        <v>21646</v>
      </c>
      <c r="B9718" t="s">
        <v>21647</v>
      </c>
      <c r="C9718" t="s">
        <v>21648</v>
      </c>
      <c r="D9718">
        <v>5</v>
      </c>
      <c r="E9718">
        <v>2</v>
      </c>
      <c r="F9718" t="s">
        <v>11</v>
      </c>
      <c r="G9718" t="s">
        <v>21649</v>
      </c>
      <c r="H9718" t="s">
        <v>1653</v>
      </c>
    </row>
    <row r="9719" spans="1:8" x14ac:dyDescent="0.35">
      <c r="A9719" t="s">
        <v>21658</v>
      </c>
      <c r="B9719" t="s">
        <v>994</v>
      </c>
      <c r="C9719" t="s">
        <v>995</v>
      </c>
      <c r="D9719">
        <v>5</v>
      </c>
      <c r="E9719">
        <v>0</v>
      </c>
      <c r="F9719" t="s">
        <v>11</v>
      </c>
      <c r="G9719" t="s">
        <v>21659</v>
      </c>
      <c r="H9719" t="s">
        <v>969</v>
      </c>
    </row>
    <row r="9720" spans="1:8" x14ac:dyDescent="0.35">
      <c r="A9720" t="s">
        <v>21686</v>
      </c>
      <c r="B9720" t="s">
        <v>1950</v>
      </c>
      <c r="C9720" t="s">
        <v>1951</v>
      </c>
      <c r="D9720">
        <v>5</v>
      </c>
      <c r="E9720">
        <v>2</v>
      </c>
      <c r="F9720" t="s">
        <v>11</v>
      </c>
      <c r="G9720" t="s">
        <v>21687</v>
      </c>
      <c r="H9720" t="s">
        <v>171</v>
      </c>
    </row>
    <row r="9721" spans="1:8" x14ac:dyDescent="0.35">
      <c r="A9721" t="s">
        <v>21757</v>
      </c>
      <c r="B9721" t="s">
        <v>1742</v>
      </c>
      <c r="C9721" t="s">
        <v>1743</v>
      </c>
      <c r="D9721">
        <v>5</v>
      </c>
      <c r="E9721">
        <v>1</v>
      </c>
      <c r="F9721" t="s">
        <v>11</v>
      </c>
      <c r="G9721" t="s">
        <v>21756</v>
      </c>
      <c r="H9721" t="s">
        <v>1653</v>
      </c>
    </row>
    <row r="9722" spans="1:8" x14ac:dyDescent="0.35">
      <c r="A9722" t="s">
        <v>21782</v>
      </c>
      <c r="B9722" t="s">
        <v>9874</v>
      </c>
      <c r="C9722" t="s">
        <v>9875</v>
      </c>
      <c r="D9722">
        <v>5</v>
      </c>
      <c r="E9722">
        <v>3</v>
      </c>
      <c r="F9722" t="s">
        <v>11</v>
      </c>
      <c r="G9722" t="s">
        <v>21783</v>
      </c>
      <c r="H9722" t="s">
        <v>18</v>
      </c>
    </row>
    <row r="9723" spans="1:8" x14ac:dyDescent="0.35">
      <c r="A9723" t="s">
        <v>21789</v>
      </c>
      <c r="B9723" t="s">
        <v>2560</v>
      </c>
      <c r="C9723" t="s">
        <v>2561</v>
      </c>
      <c r="D9723">
        <v>5</v>
      </c>
      <c r="E9723">
        <v>0</v>
      </c>
      <c r="F9723" t="s">
        <v>11</v>
      </c>
      <c r="G9723" t="s">
        <v>21790</v>
      </c>
      <c r="H9723" t="s">
        <v>4513</v>
      </c>
    </row>
    <row r="9724" spans="1:8" x14ac:dyDescent="0.35">
      <c r="A9724" t="s">
        <v>4200</v>
      </c>
      <c r="B9724" t="s">
        <v>4201</v>
      </c>
      <c r="C9724" t="s">
        <v>4202</v>
      </c>
      <c r="D9724">
        <v>5</v>
      </c>
      <c r="E9724">
        <v>0</v>
      </c>
      <c r="F9724" t="s">
        <v>11</v>
      </c>
      <c r="G9724" t="s">
        <v>4203</v>
      </c>
      <c r="H9724" t="s">
        <v>4204</v>
      </c>
    </row>
    <row r="9725" spans="1:8" x14ac:dyDescent="0.35">
      <c r="A9725" t="s">
        <v>21805</v>
      </c>
      <c r="B9725" t="s">
        <v>21806</v>
      </c>
      <c r="C9725" t="s">
        <v>21807</v>
      </c>
      <c r="D9725">
        <v>5</v>
      </c>
      <c r="E9725">
        <v>4</v>
      </c>
      <c r="F9725" t="s">
        <v>11</v>
      </c>
      <c r="G9725" t="s">
        <v>21808</v>
      </c>
      <c r="H9725" t="s">
        <v>1031</v>
      </c>
    </row>
    <row r="9726" spans="1:8" x14ac:dyDescent="0.35">
      <c r="A9726" t="s">
        <v>21813</v>
      </c>
      <c r="B9726" t="s">
        <v>2696</v>
      </c>
      <c r="C9726" t="s">
        <v>2697</v>
      </c>
      <c r="D9726">
        <v>5</v>
      </c>
      <c r="E9726">
        <v>1</v>
      </c>
      <c r="F9726" t="s">
        <v>11</v>
      </c>
      <c r="G9726" t="s">
        <v>21814</v>
      </c>
      <c r="H9726" t="s">
        <v>643</v>
      </c>
    </row>
    <row r="9727" spans="1:8" x14ac:dyDescent="0.35">
      <c r="A9727" t="s">
        <v>21843</v>
      </c>
      <c r="B9727" t="s">
        <v>336</v>
      </c>
      <c r="C9727" t="s">
        <v>337</v>
      </c>
      <c r="D9727">
        <v>5</v>
      </c>
      <c r="E9727">
        <v>1</v>
      </c>
      <c r="F9727" t="s">
        <v>11</v>
      </c>
      <c r="G9727" t="s">
        <v>21844</v>
      </c>
      <c r="H9727" t="s">
        <v>18</v>
      </c>
    </row>
    <row r="9728" spans="1:8" x14ac:dyDescent="0.35">
      <c r="A9728" t="s">
        <v>21870</v>
      </c>
      <c r="B9728" t="s">
        <v>994</v>
      </c>
      <c r="C9728" t="s">
        <v>995</v>
      </c>
      <c r="D9728">
        <v>5</v>
      </c>
      <c r="E9728">
        <v>1</v>
      </c>
      <c r="F9728" t="s">
        <v>11</v>
      </c>
      <c r="G9728" t="s">
        <v>21871</v>
      </c>
      <c r="H9728" t="s">
        <v>1036</v>
      </c>
    </row>
    <row r="9729" spans="1:8" x14ac:dyDescent="0.35">
      <c r="A9729" t="s">
        <v>21892</v>
      </c>
      <c r="B9729" t="s">
        <v>1378</v>
      </c>
      <c r="C9729" t="s">
        <v>1379</v>
      </c>
      <c r="D9729">
        <v>5</v>
      </c>
      <c r="E9729">
        <v>1</v>
      </c>
      <c r="F9729" t="s">
        <v>11</v>
      </c>
      <c r="G9729" t="s">
        <v>21891</v>
      </c>
      <c r="H9729" t="s">
        <v>2810</v>
      </c>
    </row>
    <row r="9730" spans="1:8" x14ac:dyDescent="0.35">
      <c r="A9730" t="s">
        <v>21984</v>
      </c>
      <c r="B9730" t="s">
        <v>3028</v>
      </c>
      <c r="C9730" t="s">
        <v>3029</v>
      </c>
      <c r="D9730">
        <v>5</v>
      </c>
      <c r="E9730">
        <v>0</v>
      </c>
      <c r="F9730" t="s">
        <v>11</v>
      </c>
      <c r="G9730" t="s">
        <v>21985</v>
      </c>
      <c r="H9730" t="s">
        <v>21986</v>
      </c>
    </row>
    <row r="9731" spans="1:8" x14ac:dyDescent="0.35">
      <c r="A9731" t="s">
        <v>21987</v>
      </c>
      <c r="B9731" t="s">
        <v>1374</v>
      </c>
      <c r="C9731" t="s">
        <v>1375</v>
      </c>
      <c r="D9731">
        <v>5</v>
      </c>
      <c r="E9731">
        <v>2</v>
      </c>
      <c r="F9731" t="s">
        <v>11</v>
      </c>
      <c r="G9731" t="s">
        <v>21988</v>
      </c>
      <c r="H9731" t="s">
        <v>362</v>
      </c>
    </row>
    <row r="9732" spans="1:8" x14ac:dyDescent="0.35">
      <c r="A9732" t="s">
        <v>22048</v>
      </c>
      <c r="B9732" t="s">
        <v>22049</v>
      </c>
      <c r="C9732" t="s">
        <v>22050</v>
      </c>
      <c r="D9732">
        <v>5</v>
      </c>
      <c r="E9732">
        <v>1</v>
      </c>
      <c r="F9732" t="s">
        <v>11</v>
      </c>
      <c r="G9732" t="s">
        <v>22051</v>
      </c>
      <c r="H9732" t="s">
        <v>6216</v>
      </c>
    </row>
    <row r="9733" spans="1:8" x14ac:dyDescent="0.35">
      <c r="A9733" t="s">
        <v>22181</v>
      </c>
      <c r="B9733" t="s">
        <v>22182</v>
      </c>
      <c r="C9733" t="s">
        <v>22183</v>
      </c>
      <c r="D9733">
        <v>5</v>
      </c>
      <c r="E9733">
        <v>1</v>
      </c>
      <c r="F9733" t="s">
        <v>11</v>
      </c>
      <c r="G9733" t="s">
        <v>22184</v>
      </c>
      <c r="H9733" t="s">
        <v>2810</v>
      </c>
    </row>
    <row r="9734" spans="1:8" x14ac:dyDescent="0.35">
      <c r="A9734" t="s">
        <v>22206</v>
      </c>
      <c r="B9734" t="s">
        <v>5789</v>
      </c>
      <c r="C9734" t="s">
        <v>5790</v>
      </c>
      <c r="D9734">
        <v>5</v>
      </c>
      <c r="E9734">
        <v>0</v>
      </c>
      <c r="F9734" t="s">
        <v>11</v>
      </c>
      <c r="G9734" t="s">
        <v>22207</v>
      </c>
      <c r="H9734" t="s">
        <v>2782</v>
      </c>
    </row>
    <row r="9735" spans="1:8" x14ac:dyDescent="0.35">
      <c r="A9735" t="s">
        <v>22237</v>
      </c>
      <c r="B9735" t="s">
        <v>3607</v>
      </c>
      <c r="C9735" t="s">
        <v>3608</v>
      </c>
      <c r="D9735">
        <v>5</v>
      </c>
      <c r="E9735">
        <v>0</v>
      </c>
      <c r="F9735" t="s">
        <v>11</v>
      </c>
      <c r="G9735" t="s">
        <v>22238</v>
      </c>
      <c r="H9735" t="s">
        <v>6185</v>
      </c>
    </row>
    <row r="9736" spans="1:8" x14ac:dyDescent="0.35">
      <c r="A9736" t="s">
        <v>22275</v>
      </c>
      <c r="B9736" t="s">
        <v>18358</v>
      </c>
      <c r="C9736" t="s">
        <v>18359</v>
      </c>
      <c r="D9736">
        <v>5</v>
      </c>
      <c r="E9736">
        <v>0</v>
      </c>
      <c r="F9736" t="s">
        <v>11</v>
      </c>
      <c r="G9736" t="s">
        <v>22274</v>
      </c>
      <c r="H9736" t="s">
        <v>490</v>
      </c>
    </row>
    <row r="9737" spans="1:8" x14ac:dyDescent="0.35">
      <c r="A9737" t="s">
        <v>22317</v>
      </c>
      <c r="B9737" t="s">
        <v>16410</v>
      </c>
      <c r="C9737" t="s">
        <v>16411</v>
      </c>
      <c r="D9737">
        <v>5</v>
      </c>
      <c r="E9737">
        <v>1</v>
      </c>
      <c r="F9737" t="s">
        <v>11</v>
      </c>
      <c r="G9737" t="s">
        <v>22318</v>
      </c>
      <c r="H9737" t="s">
        <v>251</v>
      </c>
    </row>
    <row r="9738" spans="1:8" x14ac:dyDescent="0.35">
      <c r="A9738" t="s">
        <v>22430</v>
      </c>
      <c r="B9738" t="s">
        <v>2994</v>
      </c>
      <c r="C9738" t="s">
        <v>2995</v>
      </c>
      <c r="D9738">
        <v>5</v>
      </c>
      <c r="E9738">
        <v>0</v>
      </c>
      <c r="F9738" t="s">
        <v>11</v>
      </c>
      <c r="G9738" t="s">
        <v>22431</v>
      </c>
      <c r="H9738" t="s">
        <v>2156</v>
      </c>
    </row>
    <row r="9739" spans="1:8" x14ac:dyDescent="0.35">
      <c r="A9739" t="s">
        <v>22518</v>
      </c>
      <c r="B9739" t="s">
        <v>6540</v>
      </c>
      <c r="C9739" t="s">
        <v>6541</v>
      </c>
      <c r="D9739">
        <v>5</v>
      </c>
      <c r="E9739">
        <v>0</v>
      </c>
      <c r="F9739" t="s">
        <v>11</v>
      </c>
      <c r="G9739" t="s">
        <v>22519</v>
      </c>
      <c r="H9739" t="s">
        <v>12282</v>
      </c>
    </row>
    <row r="9740" spans="1:8" x14ac:dyDescent="0.35">
      <c r="A9740" t="s">
        <v>22611</v>
      </c>
      <c r="B9740" t="s">
        <v>3733</v>
      </c>
      <c r="C9740" t="s">
        <v>3734</v>
      </c>
      <c r="D9740">
        <v>5</v>
      </c>
      <c r="E9740">
        <v>0</v>
      </c>
      <c r="F9740" t="s">
        <v>11</v>
      </c>
      <c r="G9740" t="s">
        <v>22612</v>
      </c>
      <c r="H9740" t="s">
        <v>103</v>
      </c>
    </row>
    <row r="9741" spans="1:8" x14ac:dyDescent="0.35">
      <c r="A9741" t="s">
        <v>22643</v>
      </c>
      <c r="B9741" t="s">
        <v>5580</v>
      </c>
      <c r="C9741" t="s">
        <v>5581</v>
      </c>
      <c r="D9741">
        <v>5</v>
      </c>
      <c r="E9741">
        <v>3</v>
      </c>
      <c r="F9741" t="s">
        <v>11</v>
      </c>
      <c r="G9741" t="s">
        <v>22644</v>
      </c>
      <c r="H9741" t="s">
        <v>371</v>
      </c>
    </row>
    <row r="9742" spans="1:8" x14ac:dyDescent="0.35">
      <c r="A9742" t="s">
        <v>22672</v>
      </c>
      <c r="B9742" t="s">
        <v>2614</v>
      </c>
      <c r="C9742" t="s">
        <v>2613</v>
      </c>
      <c r="D9742">
        <v>5</v>
      </c>
      <c r="E9742">
        <v>1</v>
      </c>
      <c r="F9742" t="s">
        <v>11</v>
      </c>
      <c r="G9742" t="s">
        <v>22673</v>
      </c>
      <c r="H9742" t="s">
        <v>22674</v>
      </c>
    </row>
    <row r="9743" spans="1:8" x14ac:dyDescent="0.35">
      <c r="A9743" t="s">
        <v>22707</v>
      </c>
      <c r="B9743" t="s">
        <v>22708</v>
      </c>
      <c r="C9743" t="s">
        <v>22709</v>
      </c>
      <c r="D9743">
        <v>5</v>
      </c>
      <c r="E9743">
        <v>0</v>
      </c>
      <c r="F9743" t="s">
        <v>11</v>
      </c>
      <c r="G9743" t="s">
        <v>22710</v>
      </c>
      <c r="H9743" t="s">
        <v>22711</v>
      </c>
    </row>
    <row r="9744" spans="1:8" x14ac:dyDescent="0.35">
      <c r="A9744" t="s">
        <v>22772</v>
      </c>
      <c r="B9744" t="s">
        <v>2241</v>
      </c>
      <c r="C9744" t="s">
        <v>2242</v>
      </c>
      <c r="D9744">
        <v>5</v>
      </c>
      <c r="E9744">
        <v>1</v>
      </c>
      <c r="F9744" t="s">
        <v>11</v>
      </c>
      <c r="G9744" t="s">
        <v>22773</v>
      </c>
      <c r="H9744" t="s">
        <v>22774</v>
      </c>
    </row>
    <row r="9745" spans="1:8" x14ac:dyDescent="0.35">
      <c r="A9745" t="s">
        <v>22828</v>
      </c>
      <c r="B9745" t="s">
        <v>1180</v>
      </c>
      <c r="C9745" t="s">
        <v>1181</v>
      </c>
      <c r="D9745">
        <v>5</v>
      </c>
      <c r="E9745">
        <v>1</v>
      </c>
      <c r="F9745" t="s">
        <v>11</v>
      </c>
      <c r="G9745" t="s">
        <v>22829</v>
      </c>
      <c r="H9745" t="s">
        <v>285</v>
      </c>
    </row>
    <row r="9746" spans="1:8" x14ac:dyDescent="0.35">
      <c r="A9746" t="s">
        <v>22911</v>
      </c>
      <c r="B9746" t="s">
        <v>3311</v>
      </c>
      <c r="C9746" t="s">
        <v>3312</v>
      </c>
      <c r="D9746">
        <v>5</v>
      </c>
      <c r="E9746">
        <v>0</v>
      </c>
      <c r="F9746" t="s">
        <v>11</v>
      </c>
      <c r="G9746" t="s">
        <v>22912</v>
      </c>
      <c r="H9746" t="s">
        <v>22913</v>
      </c>
    </row>
    <row r="9747" spans="1:8" x14ac:dyDescent="0.35">
      <c r="A9747" t="s">
        <v>22955</v>
      </c>
      <c r="B9747" t="s">
        <v>66</v>
      </c>
      <c r="C9747" t="s">
        <v>65</v>
      </c>
      <c r="D9747">
        <v>5</v>
      </c>
      <c r="E9747">
        <v>1</v>
      </c>
      <c r="F9747" t="s">
        <v>11</v>
      </c>
      <c r="G9747" t="s">
        <v>22956</v>
      </c>
      <c r="H9747" t="s">
        <v>7380</v>
      </c>
    </row>
    <row r="9748" spans="1:8" x14ac:dyDescent="0.35">
      <c r="A9748" t="s">
        <v>22983</v>
      </c>
      <c r="B9748" t="s">
        <v>20797</v>
      </c>
      <c r="C9748" t="s">
        <v>20798</v>
      </c>
      <c r="D9748">
        <v>5</v>
      </c>
      <c r="E9748">
        <v>3</v>
      </c>
      <c r="F9748" t="s">
        <v>11</v>
      </c>
      <c r="G9748" t="s">
        <v>22984</v>
      </c>
      <c r="H9748" t="s">
        <v>24</v>
      </c>
    </row>
    <row r="9749" spans="1:8" x14ac:dyDescent="0.35">
      <c r="A9749" t="s">
        <v>22988</v>
      </c>
      <c r="B9749" t="s">
        <v>2696</v>
      </c>
      <c r="C9749" t="s">
        <v>2697</v>
      </c>
      <c r="D9749">
        <v>5</v>
      </c>
      <c r="E9749">
        <v>0</v>
      </c>
      <c r="F9749" t="s">
        <v>11</v>
      </c>
      <c r="G9749" t="s">
        <v>22989</v>
      </c>
      <c r="H9749" t="s">
        <v>1412</v>
      </c>
    </row>
    <row r="9750" spans="1:8" x14ac:dyDescent="0.35">
      <c r="A9750" t="s">
        <v>23000</v>
      </c>
      <c r="B9750" t="s">
        <v>11165</v>
      </c>
      <c r="C9750" t="s">
        <v>11166</v>
      </c>
      <c r="D9750">
        <v>5</v>
      </c>
      <c r="E9750">
        <v>0</v>
      </c>
      <c r="F9750" t="s">
        <v>11</v>
      </c>
      <c r="G9750" t="s">
        <v>23001</v>
      </c>
      <c r="H9750" t="s">
        <v>1576</v>
      </c>
    </row>
    <row r="9751" spans="1:8" x14ac:dyDescent="0.35">
      <c r="A9751" t="s">
        <v>23051</v>
      </c>
      <c r="B9751" t="s">
        <v>2166</v>
      </c>
      <c r="C9751" t="s">
        <v>2167</v>
      </c>
      <c r="D9751">
        <v>5</v>
      </c>
      <c r="E9751">
        <v>0</v>
      </c>
      <c r="F9751" t="s">
        <v>11</v>
      </c>
      <c r="G9751" t="s">
        <v>23050</v>
      </c>
      <c r="H9751" t="s">
        <v>251</v>
      </c>
    </row>
    <row r="9752" spans="1:8" x14ac:dyDescent="0.35">
      <c r="A9752" t="s">
        <v>23061</v>
      </c>
      <c r="B9752" t="s">
        <v>2853</v>
      </c>
      <c r="C9752" t="s">
        <v>2854</v>
      </c>
      <c r="D9752">
        <v>5</v>
      </c>
      <c r="E9752">
        <v>2</v>
      </c>
      <c r="F9752" t="s">
        <v>11</v>
      </c>
      <c r="G9752" t="s">
        <v>23062</v>
      </c>
      <c r="H9752" t="s">
        <v>392</v>
      </c>
    </row>
    <row r="9753" spans="1:8" x14ac:dyDescent="0.35">
      <c r="A9753" t="s">
        <v>23165</v>
      </c>
      <c r="B9753" t="s">
        <v>10997</v>
      </c>
      <c r="C9753" t="s">
        <v>10998</v>
      </c>
      <c r="D9753">
        <v>5</v>
      </c>
      <c r="E9753">
        <v>3</v>
      </c>
      <c r="F9753" t="s">
        <v>11</v>
      </c>
      <c r="G9753" t="s">
        <v>23166</v>
      </c>
      <c r="H9753" t="s">
        <v>13</v>
      </c>
    </row>
    <row r="9754" spans="1:8" x14ac:dyDescent="0.35">
      <c r="A9754" t="s">
        <v>23169</v>
      </c>
      <c r="B9754" t="s">
        <v>23170</v>
      </c>
      <c r="C9754" t="s">
        <v>23171</v>
      </c>
      <c r="D9754">
        <v>5</v>
      </c>
      <c r="E9754">
        <v>0</v>
      </c>
      <c r="F9754" t="s">
        <v>11</v>
      </c>
      <c r="G9754" t="s">
        <v>23172</v>
      </c>
      <c r="H9754" t="s">
        <v>362</v>
      </c>
    </row>
    <row r="9755" spans="1:8" x14ac:dyDescent="0.35">
      <c r="A9755" t="s">
        <v>23181</v>
      </c>
      <c r="B9755" t="s">
        <v>12392</v>
      </c>
      <c r="C9755" t="s">
        <v>12393</v>
      </c>
      <c r="D9755">
        <v>5</v>
      </c>
      <c r="E9755">
        <v>2</v>
      </c>
      <c r="F9755" t="s">
        <v>11</v>
      </c>
      <c r="G9755" t="s">
        <v>23182</v>
      </c>
      <c r="H9755" t="s">
        <v>23183</v>
      </c>
    </row>
    <row r="9756" spans="1:8" x14ac:dyDescent="0.35">
      <c r="A9756" t="s">
        <v>23189</v>
      </c>
      <c r="B9756" t="s">
        <v>112</v>
      </c>
      <c r="C9756" t="s">
        <v>113</v>
      </c>
      <c r="D9756">
        <v>5</v>
      </c>
      <c r="E9756">
        <v>4</v>
      </c>
      <c r="F9756" t="s">
        <v>11</v>
      </c>
      <c r="G9756" t="s">
        <v>23190</v>
      </c>
      <c r="H9756" t="s">
        <v>115</v>
      </c>
    </row>
    <row r="9757" spans="1:8" x14ac:dyDescent="0.35">
      <c r="A9757" t="s">
        <v>23247</v>
      </c>
      <c r="B9757" t="s">
        <v>215</v>
      </c>
      <c r="C9757" t="s">
        <v>216</v>
      </c>
      <c r="D9757">
        <v>5</v>
      </c>
      <c r="E9757">
        <v>1</v>
      </c>
      <c r="F9757" t="s">
        <v>11</v>
      </c>
      <c r="G9757" t="s">
        <v>23248</v>
      </c>
      <c r="H9757" t="s">
        <v>53</v>
      </c>
    </row>
    <row r="9758" spans="1:8" x14ac:dyDescent="0.35">
      <c r="A9758" t="s">
        <v>23446</v>
      </c>
      <c r="B9758" t="s">
        <v>66</v>
      </c>
      <c r="C9758" t="s">
        <v>65</v>
      </c>
      <c r="D9758">
        <v>5</v>
      </c>
      <c r="E9758">
        <v>0</v>
      </c>
      <c r="F9758" t="s">
        <v>11</v>
      </c>
      <c r="G9758" t="s">
        <v>23447</v>
      </c>
      <c r="H9758" t="s">
        <v>2702</v>
      </c>
    </row>
    <row r="9759" spans="1:8" x14ac:dyDescent="0.35">
      <c r="A9759" t="s">
        <v>23475</v>
      </c>
      <c r="B9759" t="s">
        <v>11299</v>
      </c>
      <c r="C9759" t="s">
        <v>11300</v>
      </c>
      <c r="D9759">
        <v>5</v>
      </c>
      <c r="E9759">
        <v>0</v>
      </c>
      <c r="F9759" t="s">
        <v>11</v>
      </c>
      <c r="G9759" t="s">
        <v>23476</v>
      </c>
      <c r="H9759" t="s">
        <v>1012</v>
      </c>
    </row>
    <row r="9760" spans="1:8" x14ac:dyDescent="0.35">
      <c r="A9760" t="s">
        <v>23512</v>
      </c>
      <c r="B9760" t="s">
        <v>10523</v>
      </c>
      <c r="C9760" t="s">
        <v>10524</v>
      </c>
      <c r="D9760">
        <v>5</v>
      </c>
      <c r="E9760">
        <v>0</v>
      </c>
      <c r="F9760" t="s">
        <v>11</v>
      </c>
      <c r="G9760" t="s">
        <v>23513</v>
      </c>
      <c r="H9760" t="s">
        <v>18</v>
      </c>
    </row>
    <row r="9761" spans="1:8" x14ac:dyDescent="0.35">
      <c r="A9761" t="s">
        <v>23563</v>
      </c>
      <c r="B9761" t="s">
        <v>112</v>
      </c>
      <c r="C9761" t="s">
        <v>113</v>
      </c>
      <c r="D9761">
        <v>5</v>
      </c>
      <c r="E9761">
        <v>2</v>
      </c>
      <c r="F9761" t="s">
        <v>11</v>
      </c>
      <c r="G9761" t="s">
        <v>23564</v>
      </c>
      <c r="H9761" t="s">
        <v>115</v>
      </c>
    </row>
    <row r="9762" spans="1:8" x14ac:dyDescent="0.35">
      <c r="A9762" t="s">
        <v>23576</v>
      </c>
      <c r="B9762" t="s">
        <v>1725</v>
      </c>
      <c r="C9762" t="s">
        <v>1726</v>
      </c>
      <c r="D9762">
        <v>5</v>
      </c>
      <c r="E9762">
        <v>4</v>
      </c>
      <c r="F9762" t="s">
        <v>11</v>
      </c>
      <c r="G9762" t="s">
        <v>23577</v>
      </c>
      <c r="H9762" t="s">
        <v>419</v>
      </c>
    </row>
    <row r="9763" spans="1:8" x14ac:dyDescent="0.35">
      <c r="A9763" t="s">
        <v>23610</v>
      </c>
      <c r="B9763" t="s">
        <v>23611</v>
      </c>
      <c r="C9763" t="s">
        <v>23612</v>
      </c>
      <c r="D9763">
        <v>5</v>
      </c>
      <c r="E9763">
        <v>0</v>
      </c>
      <c r="F9763" t="s">
        <v>11</v>
      </c>
      <c r="G9763" t="s">
        <v>23613</v>
      </c>
      <c r="H9763" t="s">
        <v>23614</v>
      </c>
    </row>
    <row r="9764" spans="1:8" x14ac:dyDescent="0.35">
      <c r="A9764" t="s">
        <v>23654</v>
      </c>
      <c r="B9764" t="s">
        <v>559</v>
      </c>
      <c r="C9764" t="s">
        <v>560</v>
      </c>
      <c r="D9764">
        <v>5</v>
      </c>
      <c r="E9764">
        <v>0</v>
      </c>
      <c r="F9764" t="s">
        <v>11</v>
      </c>
      <c r="G9764" t="s">
        <v>23655</v>
      </c>
      <c r="H9764" t="s">
        <v>8710</v>
      </c>
    </row>
    <row r="9765" spans="1:8" x14ac:dyDescent="0.35">
      <c r="A9765" t="s">
        <v>23703</v>
      </c>
      <c r="B9765" t="s">
        <v>23704</v>
      </c>
      <c r="C9765" t="s">
        <v>23705</v>
      </c>
      <c r="D9765">
        <v>5</v>
      </c>
      <c r="E9765">
        <v>0</v>
      </c>
      <c r="F9765" t="s">
        <v>11</v>
      </c>
      <c r="G9765" t="s">
        <v>23706</v>
      </c>
      <c r="H9765" t="s">
        <v>3486</v>
      </c>
    </row>
    <row r="9766" spans="1:8" x14ac:dyDescent="0.35">
      <c r="A9766" t="s">
        <v>23727</v>
      </c>
      <c r="B9766" t="s">
        <v>95</v>
      </c>
      <c r="C9766" t="s">
        <v>96</v>
      </c>
      <c r="D9766">
        <v>5</v>
      </c>
      <c r="E9766">
        <v>3</v>
      </c>
      <c r="F9766" t="s">
        <v>11</v>
      </c>
      <c r="G9766" t="s">
        <v>23728</v>
      </c>
      <c r="H9766" t="s">
        <v>6371</v>
      </c>
    </row>
    <row r="9767" spans="1:8" x14ac:dyDescent="0.35">
      <c r="A9767" t="s">
        <v>23864</v>
      </c>
      <c r="B9767" t="s">
        <v>23865</v>
      </c>
      <c r="C9767" t="s">
        <v>23866</v>
      </c>
      <c r="D9767">
        <v>5</v>
      </c>
      <c r="E9767">
        <v>1</v>
      </c>
      <c r="F9767" t="s">
        <v>11</v>
      </c>
      <c r="G9767" t="s">
        <v>23867</v>
      </c>
      <c r="H9767" t="s">
        <v>969</v>
      </c>
    </row>
    <row r="9768" spans="1:8" x14ac:dyDescent="0.35">
      <c r="A9768" t="s">
        <v>23919</v>
      </c>
      <c r="B9768" t="s">
        <v>1777</v>
      </c>
      <c r="C9768" t="s">
        <v>1778</v>
      </c>
      <c r="D9768">
        <v>5</v>
      </c>
      <c r="E9768">
        <v>0</v>
      </c>
      <c r="F9768" t="s">
        <v>11</v>
      </c>
      <c r="G9768" t="s">
        <v>23920</v>
      </c>
      <c r="H9768" t="s">
        <v>18</v>
      </c>
    </row>
    <row r="9769" spans="1:8" x14ac:dyDescent="0.35">
      <c r="A9769" t="s">
        <v>23934</v>
      </c>
      <c r="B9769" t="s">
        <v>23935</v>
      </c>
      <c r="C9769" t="s">
        <v>23936</v>
      </c>
      <c r="D9769">
        <v>5</v>
      </c>
      <c r="E9769">
        <v>1</v>
      </c>
      <c r="F9769" t="s">
        <v>11</v>
      </c>
      <c r="G9769" t="s">
        <v>23937</v>
      </c>
      <c r="H9769" t="s">
        <v>3578</v>
      </c>
    </row>
    <row r="9770" spans="1:8" x14ac:dyDescent="0.35">
      <c r="A9770" t="s">
        <v>24061</v>
      </c>
      <c r="B9770" t="s">
        <v>1818</v>
      </c>
      <c r="C9770" t="s">
        <v>1819</v>
      </c>
      <c r="D9770">
        <v>5</v>
      </c>
      <c r="E9770">
        <v>0</v>
      </c>
      <c r="F9770" t="s">
        <v>11</v>
      </c>
      <c r="G9770" t="s">
        <v>24062</v>
      </c>
      <c r="H9770" t="s">
        <v>7226</v>
      </c>
    </row>
    <row r="9771" spans="1:8" x14ac:dyDescent="0.35">
      <c r="A9771" t="s">
        <v>24109</v>
      </c>
      <c r="B9771" t="s">
        <v>24110</v>
      </c>
      <c r="C9771" t="s">
        <v>24111</v>
      </c>
      <c r="D9771">
        <v>5</v>
      </c>
      <c r="E9771">
        <v>1</v>
      </c>
      <c r="F9771" t="s">
        <v>11</v>
      </c>
      <c r="G9771" t="s">
        <v>24112</v>
      </c>
      <c r="H9771" t="s">
        <v>24113</v>
      </c>
    </row>
    <row r="9772" spans="1:8" x14ac:dyDescent="0.35">
      <c r="A9772" t="s">
        <v>24188</v>
      </c>
      <c r="B9772" t="s">
        <v>13861</v>
      </c>
      <c r="C9772" t="s">
        <v>13862</v>
      </c>
      <c r="D9772">
        <v>5</v>
      </c>
      <c r="E9772">
        <v>2</v>
      </c>
      <c r="F9772" t="s">
        <v>11</v>
      </c>
      <c r="G9772" t="s">
        <v>24189</v>
      </c>
      <c r="H9772" t="s">
        <v>1122</v>
      </c>
    </row>
    <row r="9773" spans="1:8" x14ac:dyDescent="0.35">
      <c r="A9773" t="s">
        <v>24256</v>
      </c>
      <c r="B9773" t="s">
        <v>10950</v>
      </c>
      <c r="C9773" t="s">
        <v>10951</v>
      </c>
      <c r="D9773">
        <v>5</v>
      </c>
      <c r="E9773">
        <v>1</v>
      </c>
      <c r="F9773" t="s">
        <v>11</v>
      </c>
      <c r="G9773" t="s">
        <v>24257</v>
      </c>
      <c r="H9773" t="s">
        <v>4298</v>
      </c>
    </row>
    <row r="9774" spans="1:8" x14ac:dyDescent="0.35">
      <c r="A9774" t="s">
        <v>24270</v>
      </c>
      <c r="B9774" t="s">
        <v>5580</v>
      </c>
      <c r="C9774" t="s">
        <v>5581</v>
      </c>
      <c r="D9774">
        <v>5</v>
      </c>
      <c r="E9774">
        <v>6</v>
      </c>
      <c r="F9774" t="s">
        <v>11</v>
      </c>
      <c r="G9774" t="s">
        <v>24271</v>
      </c>
      <c r="H9774" t="s">
        <v>4305</v>
      </c>
    </row>
    <row r="9775" spans="1:8" x14ac:dyDescent="0.35">
      <c r="A9775" t="s">
        <v>24294</v>
      </c>
      <c r="B9775" t="s">
        <v>3759</v>
      </c>
      <c r="C9775" t="s">
        <v>3760</v>
      </c>
      <c r="D9775">
        <v>5</v>
      </c>
      <c r="E9775">
        <v>0</v>
      </c>
      <c r="F9775" t="s">
        <v>11</v>
      </c>
      <c r="G9775" t="s">
        <v>24295</v>
      </c>
      <c r="H9775" t="s">
        <v>2616</v>
      </c>
    </row>
    <row r="9776" spans="1:8" x14ac:dyDescent="0.35">
      <c r="A9776" t="s">
        <v>24361</v>
      </c>
      <c r="B9776" t="s">
        <v>8269</v>
      </c>
      <c r="C9776" t="s">
        <v>8268</v>
      </c>
      <c r="D9776">
        <v>5</v>
      </c>
      <c r="E9776">
        <v>0</v>
      </c>
      <c r="F9776" t="s">
        <v>11</v>
      </c>
      <c r="G9776" t="s">
        <v>24362</v>
      </c>
      <c r="H9776" t="s">
        <v>10196</v>
      </c>
    </row>
    <row r="9777" spans="1:8" x14ac:dyDescent="0.35">
      <c r="A9777" t="s">
        <v>24372</v>
      </c>
      <c r="B9777" t="s">
        <v>24373</v>
      </c>
      <c r="C9777" t="s">
        <v>24374</v>
      </c>
      <c r="D9777">
        <v>5</v>
      </c>
      <c r="E9777">
        <v>4</v>
      </c>
      <c r="F9777" t="s">
        <v>11</v>
      </c>
      <c r="G9777" t="s">
        <v>24375</v>
      </c>
      <c r="H9777" t="s">
        <v>4182</v>
      </c>
    </row>
    <row r="9778" spans="1:8" x14ac:dyDescent="0.35">
      <c r="A9778" t="s">
        <v>24426</v>
      </c>
      <c r="B9778" t="s">
        <v>2061</v>
      </c>
      <c r="C9778" t="s">
        <v>2060</v>
      </c>
      <c r="D9778">
        <v>5</v>
      </c>
      <c r="E9778">
        <v>0</v>
      </c>
      <c r="F9778" t="s">
        <v>11</v>
      </c>
      <c r="G9778" t="s">
        <v>24427</v>
      </c>
      <c r="H9778" t="s">
        <v>12139</v>
      </c>
    </row>
    <row r="9779" spans="1:8" x14ac:dyDescent="0.35">
      <c r="A9779" t="s">
        <v>24464</v>
      </c>
      <c r="B9779" t="s">
        <v>16934</v>
      </c>
      <c r="C9779" t="s">
        <v>16935</v>
      </c>
      <c r="D9779">
        <v>5</v>
      </c>
      <c r="E9779">
        <v>5</v>
      </c>
      <c r="F9779" t="s">
        <v>11</v>
      </c>
      <c r="G9779" t="s">
        <v>24465</v>
      </c>
      <c r="H9779" t="s">
        <v>18</v>
      </c>
    </row>
    <row r="9780" spans="1:8" x14ac:dyDescent="0.35">
      <c r="A9780" t="s">
        <v>24549</v>
      </c>
      <c r="B9780" t="s">
        <v>24550</v>
      </c>
      <c r="C9780" t="s">
        <v>24551</v>
      </c>
      <c r="D9780">
        <v>5</v>
      </c>
      <c r="E9780">
        <v>1</v>
      </c>
      <c r="F9780" t="s">
        <v>11</v>
      </c>
      <c r="G9780" t="s">
        <v>24552</v>
      </c>
      <c r="H9780" t="s">
        <v>2667</v>
      </c>
    </row>
    <row r="9781" spans="1:8" x14ac:dyDescent="0.35">
      <c r="A9781" t="s">
        <v>24557</v>
      </c>
      <c r="B9781" t="s">
        <v>1917</v>
      </c>
      <c r="C9781" t="s">
        <v>1918</v>
      </c>
      <c r="D9781">
        <v>5</v>
      </c>
      <c r="E9781">
        <v>3</v>
      </c>
      <c r="F9781" t="s">
        <v>11</v>
      </c>
      <c r="G9781" t="s">
        <v>24558</v>
      </c>
      <c r="H9781" t="s">
        <v>831</v>
      </c>
    </row>
    <row r="9782" spans="1:8" x14ac:dyDescent="0.35">
      <c r="A9782" t="s">
        <v>24618</v>
      </c>
      <c r="B9782" t="s">
        <v>1074</v>
      </c>
      <c r="C9782" t="s">
        <v>1075</v>
      </c>
      <c r="D9782">
        <v>5</v>
      </c>
      <c r="E9782">
        <v>1</v>
      </c>
      <c r="F9782" t="s">
        <v>11</v>
      </c>
      <c r="G9782" t="s">
        <v>24619</v>
      </c>
      <c r="H9782" t="s">
        <v>222</v>
      </c>
    </row>
    <row r="9783" spans="1:8" x14ac:dyDescent="0.35">
      <c r="A9783" t="s">
        <v>24646</v>
      </c>
      <c r="B9783" t="s">
        <v>10925</v>
      </c>
      <c r="C9783" t="s">
        <v>10926</v>
      </c>
      <c r="D9783">
        <v>5</v>
      </c>
      <c r="E9783">
        <v>0</v>
      </c>
      <c r="F9783" t="s">
        <v>11</v>
      </c>
      <c r="G9783" t="s">
        <v>24647</v>
      </c>
      <c r="H9783" t="s">
        <v>143</v>
      </c>
    </row>
    <row r="9784" spans="1:8" x14ac:dyDescent="0.35">
      <c r="A9784" t="s">
        <v>24705</v>
      </c>
      <c r="B9784" t="s">
        <v>10925</v>
      </c>
      <c r="C9784" t="s">
        <v>10926</v>
      </c>
      <c r="D9784">
        <v>5</v>
      </c>
      <c r="E9784">
        <v>1</v>
      </c>
      <c r="F9784" t="s">
        <v>11</v>
      </c>
      <c r="G9784" t="s">
        <v>24706</v>
      </c>
      <c r="H9784" t="s">
        <v>7770</v>
      </c>
    </row>
    <row r="9785" spans="1:8" x14ac:dyDescent="0.35">
      <c r="A9785" t="s">
        <v>24743</v>
      </c>
      <c r="B9785" t="s">
        <v>1449</v>
      </c>
      <c r="C9785" t="s">
        <v>1450</v>
      </c>
      <c r="D9785">
        <v>5</v>
      </c>
      <c r="E9785">
        <v>1</v>
      </c>
      <c r="F9785" t="s">
        <v>11</v>
      </c>
      <c r="G9785" t="s">
        <v>24744</v>
      </c>
      <c r="H9785" t="s">
        <v>13</v>
      </c>
    </row>
    <row r="9786" spans="1:8" x14ac:dyDescent="0.35">
      <c r="A9786" t="s">
        <v>24754</v>
      </c>
      <c r="B9786" t="s">
        <v>280</v>
      </c>
      <c r="C9786" t="s">
        <v>281</v>
      </c>
      <c r="D9786">
        <v>5</v>
      </c>
      <c r="E9786">
        <v>2</v>
      </c>
      <c r="F9786" t="s">
        <v>11</v>
      </c>
      <c r="G9786" t="s">
        <v>24755</v>
      </c>
      <c r="H9786" t="s">
        <v>953</v>
      </c>
    </row>
    <row r="9787" spans="1:8" x14ac:dyDescent="0.35">
      <c r="A9787" t="s">
        <v>24783</v>
      </c>
      <c r="B9787" t="s">
        <v>2241</v>
      </c>
      <c r="C9787" t="s">
        <v>2242</v>
      </c>
      <c r="D9787">
        <v>5</v>
      </c>
      <c r="E9787">
        <v>0</v>
      </c>
      <c r="F9787" t="s">
        <v>11</v>
      </c>
      <c r="G9787" t="s">
        <v>24784</v>
      </c>
      <c r="H9787" t="s">
        <v>78</v>
      </c>
    </row>
    <row r="9788" spans="1:8" x14ac:dyDescent="0.35">
      <c r="A9788" t="s">
        <v>24787</v>
      </c>
      <c r="B9788" t="s">
        <v>2508</v>
      </c>
      <c r="C9788" t="s">
        <v>2509</v>
      </c>
      <c r="D9788">
        <v>5</v>
      </c>
      <c r="E9788">
        <v>0</v>
      </c>
      <c r="F9788" t="s">
        <v>11</v>
      </c>
      <c r="G9788" t="s">
        <v>24788</v>
      </c>
      <c r="H9788" t="s">
        <v>11008</v>
      </c>
    </row>
    <row r="9789" spans="1:8" x14ac:dyDescent="0.35">
      <c r="A9789" t="s">
        <v>24806</v>
      </c>
      <c r="B9789" t="s">
        <v>2186</v>
      </c>
      <c r="C9789" t="s">
        <v>2187</v>
      </c>
      <c r="D9789">
        <v>5</v>
      </c>
      <c r="E9789">
        <v>1</v>
      </c>
      <c r="F9789" t="s">
        <v>11</v>
      </c>
      <c r="G9789" t="s">
        <v>24807</v>
      </c>
      <c r="H9789" t="s">
        <v>24805</v>
      </c>
    </row>
    <row r="9790" spans="1:8" x14ac:dyDescent="0.35">
      <c r="A9790" t="s">
        <v>24816</v>
      </c>
      <c r="B9790" t="s">
        <v>211</v>
      </c>
      <c r="C9790" t="s">
        <v>212</v>
      </c>
      <c r="D9790">
        <v>5</v>
      </c>
      <c r="E9790">
        <v>0</v>
      </c>
      <c r="F9790" t="s">
        <v>11</v>
      </c>
      <c r="G9790" t="s">
        <v>24817</v>
      </c>
      <c r="H9790" t="s">
        <v>11098</v>
      </c>
    </row>
    <row r="9791" spans="1:8" x14ac:dyDescent="0.35">
      <c r="A9791" t="s">
        <v>24831</v>
      </c>
      <c r="B9791" t="s">
        <v>421</v>
      </c>
      <c r="C9791" t="s">
        <v>422</v>
      </c>
      <c r="D9791">
        <v>5</v>
      </c>
      <c r="E9791">
        <v>0</v>
      </c>
      <c r="F9791" t="s">
        <v>11</v>
      </c>
      <c r="G9791" t="s">
        <v>24832</v>
      </c>
      <c r="H9791" t="s">
        <v>1060</v>
      </c>
    </row>
    <row r="9792" spans="1:8" x14ac:dyDescent="0.35">
      <c r="A9792" t="s">
        <v>24853</v>
      </c>
      <c r="B9792" t="s">
        <v>3753</v>
      </c>
      <c r="C9792" t="s">
        <v>3754</v>
      </c>
      <c r="D9792">
        <v>5</v>
      </c>
      <c r="E9792">
        <v>4</v>
      </c>
      <c r="F9792" t="s">
        <v>11</v>
      </c>
      <c r="G9792" t="s">
        <v>24854</v>
      </c>
      <c r="H9792" t="s">
        <v>495</v>
      </c>
    </row>
    <row r="9793" spans="1:8" x14ac:dyDescent="0.35">
      <c r="A9793" t="s">
        <v>24868</v>
      </c>
      <c r="B9793" t="s">
        <v>22186</v>
      </c>
      <c r="C9793" t="s">
        <v>22185</v>
      </c>
      <c r="D9793">
        <v>5</v>
      </c>
      <c r="E9793">
        <v>2</v>
      </c>
      <c r="F9793" t="s">
        <v>11</v>
      </c>
      <c r="G9793" t="s">
        <v>24869</v>
      </c>
      <c r="H9793" t="s">
        <v>11008</v>
      </c>
    </row>
    <row r="9794" spans="1:8" x14ac:dyDescent="0.35">
      <c r="A9794" t="s">
        <v>24894</v>
      </c>
      <c r="B9794" t="s">
        <v>5011</v>
      </c>
      <c r="C9794" t="s">
        <v>5012</v>
      </c>
      <c r="D9794">
        <v>5</v>
      </c>
      <c r="E9794">
        <v>2</v>
      </c>
      <c r="F9794" t="s">
        <v>11</v>
      </c>
      <c r="G9794" t="s">
        <v>24895</v>
      </c>
      <c r="H9794" t="s">
        <v>4567</v>
      </c>
    </row>
    <row r="9795" spans="1:8" x14ac:dyDescent="0.35">
      <c r="A9795" t="s">
        <v>24902</v>
      </c>
      <c r="B9795" t="s">
        <v>5011</v>
      </c>
      <c r="C9795" t="s">
        <v>5012</v>
      </c>
      <c r="D9795">
        <v>5</v>
      </c>
      <c r="E9795">
        <v>1</v>
      </c>
      <c r="F9795" t="s">
        <v>11</v>
      </c>
      <c r="G9795" t="s">
        <v>24903</v>
      </c>
      <c r="H9795" t="s">
        <v>11008</v>
      </c>
    </row>
    <row r="9796" spans="1:8" x14ac:dyDescent="0.35">
      <c r="A9796" t="s">
        <v>24926</v>
      </c>
      <c r="B9796" t="s">
        <v>7995</v>
      </c>
      <c r="C9796" t="s">
        <v>7996</v>
      </c>
      <c r="D9796">
        <v>5</v>
      </c>
      <c r="E9796">
        <v>1</v>
      </c>
      <c r="F9796" t="s">
        <v>11</v>
      </c>
      <c r="G9796" t="s">
        <v>24927</v>
      </c>
      <c r="H9796" t="s">
        <v>2997</v>
      </c>
    </row>
    <row r="9797" spans="1:8" x14ac:dyDescent="0.35">
      <c r="A9797" t="s">
        <v>24956</v>
      </c>
      <c r="B9797" t="s">
        <v>24722</v>
      </c>
      <c r="C9797" t="s">
        <v>24723</v>
      </c>
      <c r="D9797">
        <v>5</v>
      </c>
      <c r="E9797">
        <v>0</v>
      </c>
      <c r="F9797" t="s">
        <v>11</v>
      </c>
      <c r="G9797" t="s">
        <v>24957</v>
      </c>
      <c r="H9797" t="s">
        <v>143</v>
      </c>
    </row>
    <row r="9798" spans="1:8" x14ac:dyDescent="0.35">
      <c r="A9798" t="s">
        <v>24965</v>
      </c>
      <c r="B9798" t="s">
        <v>10925</v>
      </c>
      <c r="C9798" t="s">
        <v>10926</v>
      </c>
      <c r="D9798">
        <v>5</v>
      </c>
      <c r="E9798">
        <v>0</v>
      </c>
      <c r="F9798" t="s">
        <v>11</v>
      </c>
      <c r="G9798" t="s">
        <v>24966</v>
      </c>
      <c r="H9798" t="s">
        <v>143</v>
      </c>
    </row>
    <row r="9799" spans="1:8" x14ac:dyDescent="0.35">
      <c r="A9799" t="s">
        <v>24974</v>
      </c>
      <c r="B9799" t="s">
        <v>2599</v>
      </c>
      <c r="C9799" t="s">
        <v>2600</v>
      </c>
      <c r="D9799">
        <v>5</v>
      </c>
      <c r="E9799">
        <v>1</v>
      </c>
      <c r="F9799" t="s">
        <v>11</v>
      </c>
      <c r="G9799" t="s">
        <v>24975</v>
      </c>
      <c r="H9799" t="s">
        <v>6367</v>
      </c>
    </row>
    <row r="9800" spans="1:8" x14ac:dyDescent="0.35">
      <c r="A9800" t="s">
        <v>24976</v>
      </c>
      <c r="B9800" t="s">
        <v>1050</v>
      </c>
      <c r="C9800" t="s">
        <v>1051</v>
      </c>
      <c r="D9800">
        <v>5</v>
      </c>
      <c r="E9800">
        <v>2</v>
      </c>
      <c r="F9800" t="s">
        <v>11</v>
      </c>
      <c r="G9800" t="s">
        <v>24977</v>
      </c>
      <c r="H9800" t="s">
        <v>371</v>
      </c>
    </row>
    <row r="9801" spans="1:8" x14ac:dyDescent="0.35">
      <c r="A9801" t="s">
        <v>25108</v>
      </c>
      <c r="B9801" t="s">
        <v>25109</v>
      </c>
      <c r="C9801" t="s">
        <v>25110</v>
      </c>
      <c r="D9801">
        <v>5</v>
      </c>
      <c r="E9801">
        <v>0</v>
      </c>
      <c r="F9801" t="s">
        <v>11</v>
      </c>
      <c r="G9801" t="s">
        <v>25111</v>
      </c>
      <c r="H9801" t="s">
        <v>18</v>
      </c>
    </row>
    <row r="9802" spans="1:8" x14ac:dyDescent="0.35">
      <c r="A9802" t="s">
        <v>25131</v>
      </c>
      <c r="B9802" t="s">
        <v>7708</v>
      </c>
      <c r="C9802" t="s">
        <v>7709</v>
      </c>
      <c r="D9802">
        <v>5</v>
      </c>
      <c r="E9802">
        <v>0</v>
      </c>
      <c r="F9802" t="s">
        <v>11</v>
      </c>
      <c r="G9802" t="s">
        <v>25130</v>
      </c>
      <c r="H9802" t="s">
        <v>227</v>
      </c>
    </row>
    <row r="9803" spans="1:8" x14ac:dyDescent="0.35">
      <c r="A9803" t="s">
        <v>25167</v>
      </c>
      <c r="B9803" t="s">
        <v>11090</v>
      </c>
      <c r="C9803" t="s">
        <v>11091</v>
      </c>
      <c r="D9803">
        <v>5</v>
      </c>
      <c r="E9803">
        <v>0</v>
      </c>
      <c r="F9803" t="s">
        <v>11</v>
      </c>
      <c r="G9803" t="s">
        <v>25168</v>
      </c>
      <c r="H9803" t="s">
        <v>25169</v>
      </c>
    </row>
    <row r="9804" spans="1:8" x14ac:dyDescent="0.35">
      <c r="A9804" t="s">
        <v>25288</v>
      </c>
      <c r="B9804" t="s">
        <v>4238</v>
      </c>
      <c r="C9804" t="s">
        <v>4239</v>
      </c>
      <c r="D9804">
        <v>5</v>
      </c>
      <c r="E9804">
        <v>9</v>
      </c>
      <c r="F9804" t="s">
        <v>11</v>
      </c>
      <c r="G9804" t="s">
        <v>25289</v>
      </c>
      <c r="H9804" t="s">
        <v>304</v>
      </c>
    </row>
    <row r="9805" spans="1:8" x14ac:dyDescent="0.35">
      <c r="A9805" t="s">
        <v>25290</v>
      </c>
      <c r="B9805" t="s">
        <v>2872</v>
      </c>
      <c r="C9805" t="s">
        <v>2873</v>
      </c>
      <c r="D9805">
        <v>5</v>
      </c>
      <c r="E9805">
        <v>3</v>
      </c>
      <c r="F9805" t="s">
        <v>11</v>
      </c>
      <c r="G9805" t="s">
        <v>25291</v>
      </c>
      <c r="H9805" t="s">
        <v>586</v>
      </c>
    </row>
    <row r="9806" spans="1:8" x14ac:dyDescent="0.35">
      <c r="A9806" t="s">
        <v>25292</v>
      </c>
      <c r="B9806" t="s">
        <v>75</v>
      </c>
      <c r="C9806" t="s">
        <v>76</v>
      </c>
      <c r="D9806">
        <v>5</v>
      </c>
      <c r="E9806">
        <v>0</v>
      </c>
      <c r="F9806" t="s">
        <v>11</v>
      </c>
      <c r="G9806" t="s">
        <v>25293</v>
      </c>
      <c r="H9806" t="s">
        <v>2071</v>
      </c>
    </row>
    <row r="9807" spans="1:8" x14ac:dyDescent="0.35">
      <c r="A9807" t="s">
        <v>25328</v>
      </c>
      <c r="B9807" t="s">
        <v>610</v>
      </c>
      <c r="C9807" t="s">
        <v>611</v>
      </c>
      <c r="D9807">
        <v>5</v>
      </c>
      <c r="E9807">
        <v>3</v>
      </c>
      <c r="F9807" t="s">
        <v>11</v>
      </c>
      <c r="G9807" t="s">
        <v>25329</v>
      </c>
      <c r="H9807" t="s">
        <v>304</v>
      </c>
    </row>
    <row r="9808" spans="1:8" x14ac:dyDescent="0.35">
      <c r="A9808" t="s">
        <v>25375</v>
      </c>
      <c r="B9808" t="s">
        <v>25376</v>
      </c>
      <c r="C9808" t="s">
        <v>25377</v>
      </c>
      <c r="D9808">
        <v>5</v>
      </c>
      <c r="E9808">
        <v>0</v>
      </c>
      <c r="F9808" t="s">
        <v>11</v>
      </c>
      <c r="G9808" t="s">
        <v>25378</v>
      </c>
      <c r="H9808" t="s">
        <v>448</v>
      </c>
    </row>
    <row r="9809" spans="1:8" x14ac:dyDescent="0.35">
      <c r="A9809" t="s">
        <v>25416</v>
      </c>
      <c r="B9809" t="s">
        <v>1153</v>
      </c>
      <c r="C9809" t="s">
        <v>1154</v>
      </c>
      <c r="D9809">
        <v>5</v>
      </c>
      <c r="E9809">
        <v>2</v>
      </c>
      <c r="F9809" t="s">
        <v>11</v>
      </c>
      <c r="G9809" t="s">
        <v>25415</v>
      </c>
      <c r="H9809" t="s">
        <v>251</v>
      </c>
    </row>
    <row r="9810" spans="1:8" x14ac:dyDescent="0.35">
      <c r="A9810" t="s">
        <v>25493</v>
      </c>
      <c r="B9810" t="s">
        <v>25494</v>
      </c>
      <c r="C9810" t="s">
        <v>25495</v>
      </c>
      <c r="D9810">
        <v>5</v>
      </c>
      <c r="E9810">
        <v>0</v>
      </c>
      <c r="F9810" t="s">
        <v>11</v>
      </c>
      <c r="G9810" t="s">
        <v>25496</v>
      </c>
      <c r="H9810" t="s">
        <v>2071</v>
      </c>
    </row>
    <row r="9811" spans="1:8" x14ac:dyDescent="0.35">
      <c r="A9811" t="s">
        <v>25497</v>
      </c>
      <c r="B9811" t="s">
        <v>2508</v>
      </c>
      <c r="C9811" t="s">
        <v>2509</v>
      </c>
      <c r="D9811">
        <v>5</v>
      </c>
      <c r="E9811">
        <v>0</v>
      </c>
      <c r="F9811" t="s">
        <v>11</v>
      </c>
      <c r="G9811" t="s">
        <v>25498</v>
      </c>
      <c r="H9811" t="s">
        <v>2071</v>
      </c>
    </row>
    <row r="9812" spans="1:8" x14ac:dyDescent="0.35">
      <c r="A9812" t="s">
        <v>25645</v>
      </c>
      <c r="B9812" t="s">
        <v>3555</v>
      </c>
      <c r="C9812" t="s">
        <v>3556</v>
      </c>
      <c r="D9812">
        <v>5</v>
      </c>
      <c r="E9812">
        <v>1</v>
      </c>
      <c r="F9812" t="s">
        <v>11</v>
      </c>
      <c r="G9812" t="s">
        <v>25644</v>
      </c>
      <c r="H9812" t="s">
        <v>969</v>
      </c>
    </row>
    <row r="9813" spans="1:8" x14ac:dyDescent="0.35">
      <c r="A9813" t="s">
        <v>25836</v>
      </c>
      <c r="B9813" t="s">
        <v>327</v>
      </c>
      <c r="C9813" t="s">
        <v>328</v>
      </c>
      <c r="D9813">
        <v>5</v>
      </c>
      <c r="E9813">
        <v>0</v>
      </c>
      <c r="F9813" t="s">
        <v>11</v>
      </c>
      <c r="G9813" t="s">
        <v>25837</v>
      </c>
      <c r="H9813" t="s">
        <v>106</v>
      </c>
    </row>
    <row r="9814" spans="1:8" x14ac:dyDescent="0.35">
      <c r="A9814" t="s">
        <v>25855</v>
      </c>
      <c r="B9814" t="s">
        <v>13583</v>
      </c>
      <c r="C9814" t="s">
        <v>13584</v>
      </c>
      <c r="D9814">
        <v>5</v>
      </c>
      <c r="E9814">
        <v>5</v>
      </c>
      <c r="F9814" t="s">
        <v>11</v>
      </c>
      <c r="G9814" t="s">
        <v>25856</v>
      </c>
      <c r="H9814" t="s">
        <v>25857</v>
      </c>
    </row>
    <row r="9815" spans="1:8" x14ac:dyDescent="0.35">
      <c r="A9815" t="s">
        <v>25898</v>
      </c>
      <c r="B9815" t="s">
        <v>22186</v>
      </c>
      <c r="C9815" t="s">
        <v>22185</v>
      </c>
      <c r="D9815">
        <v>5</v>
      </c>
      <c r="E9815">
        <v>0</v>
      </c>
      <c r="F9815" t="s">
        <v>11</v>
      </c>
      <c r="G9815" t="s">
        <v>25899</v>
      </c>
      <c r="H9815" t="s">
        <v>2702</v>
      </c>
    </row>
    <row r="9816" spans="1:8" x14ac:dyDescent="0.35">
      <c r="A9816" t="s">
        <v>25939</v>
      </c>
      <c r="B9816" t="s">
        <v>7533</v>
      </c>
      <c r="C9816" t="s">
        <v>7534</v>
      </c>
      <c r="D9816">
        <v>5</v>
      </c>
      <c r="E9816">
        <v>2</v>
      </c>
      <c r="F9816" t="s">
        <v>11</v>
      </c>
      <c r="G9816" t="s">
        <v>25940</v>
      </c>
      <c r="H9816" t="s">
        <v>24241</v>
      </c>
    </row>
    <row r="9817" spans="1:8" x14ac:dyDescent="0.35">
      <c r="A9817" t="s">
        <v>25953</v>
      </c>
      <c r="B9817" t="s">
        <v>3059</v>
      </c>
      <c r="C9817" t="s">
        <v>3060</v>
      </c>
      <c r="D9817">
        <v>5</v>
      </c>
      <c r="E9817">
        <v>4</v>
      </c>
      <c r="F9817" t="s">
        <v>11</v>
      </c>
      <c r="G9817" t="s">
        <v>25954</v>
      </c>
      <c r="H9817" t="s">
        <v>3871</v>
      </c>
    </row>
    <row r="9818" spans="1:8" x14ac:dyDescent="0.35">
      <c r="A9818" t="s">
        <v>25958</v>
      </c>
      <c r="B9818" t="s">
        <v>3223</v>
      </c>
      <c r="C9818" t="s">
        <v>3224</v>
      </c>
      <c r="D9818">
        <v>5</v>
      </c>
      <c r="E9818">
        <v>1</v>
      </c>
      <c r="F9818" t="s">
        <v>11</v>
      </c>
      <c r="G9818" t="s">
        <v>25959</v>
      </c>
      <c r="H9818" t="s">
        <v>13</v>
      </c>
    </row>
    <row r="9819" spans="1:8" x14ac:dyDescent="0.35">
      <c r="A9819" t="s">
        <v>25970</v>
      </c>
      <c r="B9819" t="s">
        <v>924</v>
      </c>
      <c r="C9819" t="s">
        <v>925</v>
      </c>
      <c r="D9819">
        <v>5</v>
      </c>
      <c r="E9819">
        <v>0</v>
      </c>
      <c r="F9819" t="s">
        <v>11</v>
      </c>
      <c r="G9819" t="s">
        <v>25971</v>
      </c>
      <c r="H9819" t="s">
        <v>6378</v>
      </c>
    </row>
    <row r="9820" spans="1:8" x14ac:dyDescent="0.35">
      <c r="A9820" t="s">
        <v>26007</v>
      </c>
      <c r="B9820" t="s">
        <v>26008</v>
      </c>
      <c r="C9820" t="s">
        <v>26009</v>
      </c>
      <c r="D9820">
        <v>5</v>
      </c>
      <c r="E9820">
        <v>0</v>
      </c>
      <c r="F9820" t="s">
        <v>11</v>
      </c>
      <c r="G9820" t="s">
        <v>26010</v>
      </c>
      <c r="H9820" t="s">
        <v>1648</v>
      </c>
    </row>
    <row r="9821" spans="1:8" x14ac:dyDescent="0.35">
      <c r="A9821" t="s">
        <v>26044</v>
      </c>
      <c r="B9821" t="s">
        <v>26045</v>
      </c>
      <c r="C9821" t="s">
        <v>26046</v>
      </c>
      <c r="D9821">
        <v>5</v>
      </c>
      <c r="E9821">
        <v>4</v>
      </c>
      <c r="F9821" t="s">
        <v>11</v>
      </c>
      <c r="G9821" t="s">
        <v>26047</v>
      </c>
      <c r="H9821" t="s">
        <v>18</v>
      </c>
    </row>
    <row r="9822" spans="1:8" x14ac:dyDescent="0.35">
      <c r="A9822" t="s">
        <v>26099</v>
      </c>
      <c r="B9822" t="s">
        <v>1378</v>
      </c>
      <c r="C9822" t="s">
        <v>1379</v>
      </c>
      <c r="D9822">
        <v>5</v>
      </c>
      <c r="E9822">
        <v>1</v>
      </c>
      <c r="F9822" t="s">
        <v>11</v>
      </c>
      <c r="G9822" t="s">
        <v>26100</v>
      </c>
      <c r="H9822" t="s">
        <v>4187</v>
      </c>
    </row>
    <row r="9823" spans="1:8" x14ac:dyDescent="0.35">
      <c r="A9823" t="s">
        <v>26151</v>
      </c>
      <c r="B9823" t="s">
        <v>1320</v>
      </c>
      <c r="C9823" t="s">
        <v>1321</v>
      </c>
      <c r="D9823">
        <v>5</v>
      </c>
      <c r="E9823">
        <v>0</v>
      </c>
      <c r="F9823" t="s">
        <v>11</v>
      </c>
      <c r="G9823" t="s">
        <v>26152</v>
      </c>
      <c r="H9823" t="s">
        <v>2694</v>
      </c>
    </row>
    <row r="9824" spans="1:8" x14ac:dyDescent="0.35">
      <c r="A9824" t="s">
        <v>26245</v>
      </c>
      <c r="B9824" t="s">
        <v>26246</v>
      </c>
      <c r="C9824" t="s">
        <v>26247</v>
      </c>
      <c r="D9824">
        <v>5</v>
      </c>
      <c r="E9824">
        <v>0</v>
      </c>
      <c r="F9824" t="s">
        <v>11</v>
      </c>
      <c r="G9824" t="s">
        <v>26248</v>
      </c>
      <c r="H9824" t="s">
        <v>362</v>
      </c>
    </row>
    <row r="9825" spans="1:8" x14ac:dyDescent="0.35">
      <c r="A9825" t="s">
        <v>26374</v>
      </c>
      <c r="B9825" t="s">
        <v>26375</v>
      </c>
      <c r="C9825" t="s">
        <v>26376</v>
      </c>
      <c r="D9825">
        <v>5</v>
      </c>
      <c r="E9825">
        <v>1</v>
      </c>
      <c r="F9825" t="s">
        <v>11</v>
      </c>
      <c r="G9825" t="s">
        <v>26377</v>
      </c>
      <c r="H9825" t="s">
        <v>11462</v>
      </c>
    </row>
    <row r="9826" spans="1:8" x14ac:dyDescent="0.35">
      <c r="A9826" t="s">
        <v>26389</v>
      </c>
      <c r="B9826" t="s">
        <v>14221</v>
      </c>
      <c r="C9826" t="s">
        <v>14222</v>
      </c>
      <c r="D9826">
        <v>5</v>
      </c>
      <c r="E9826">
        <v>5</v>
      </c>
      <c r="F9826" t="s">
        <v>11</v>
      </c>
      <c r="G9826" t="s">
        <v>26390</v>
      </c>
      <c r="H9826" t="s">
        <v>25506</v>
      </c>
    </row>
    <row r="9827" spans="1:8" x14ac:dyDescent="0.35">
      <c r="A9827" t="s">
        <v>26407</v>
      </c>
      <c r="B9827" t="s">
        <v>2614</v>
      </c>
      <c r="C9827" t="s">
        <v>2613</v>
      </c>
      <c r="D9827">
        <v>5</v>
      </c>
      <c r="E9827">
        <v>0</v>
      </c>
      <c r="F9827" t="s">
        <v>11</v>
      </c>
      <c r="G9827" t="s">
        <v>26408</v>
      </c>
      <c r="H9827" t="s">
        <v>5352</v>
      </c>
    </row>
    <row r="9828" spans="1:8" x14ac:dyDescent="0.35">
      <c r="A9828" t="s">
        <v>26430</v>
      </c>
      <c r="B9828" t="s">
        <v>6301</v>
      </c>
      <c r="C9828" t="s">
        <v>6302</v>
      </c>
      <c r="D9828">
        <v>5</v>
      </c>
      <c r="E9828">
        <v>0</v>
      </c>
      <c r="F9828" t="s">
        <v>11</v>
      </c>
      <c r="G9828" t="s">
        <v>26431</v>
      </c>
      <c r="H9828" t="s">
        <v>4402</v>
      </c>
    </row>
    <row r="9829" spans="1:8" x14ac:dyDescent="0.35">
      <c r="A9829" t="s">
        <v>26546</v>
      </c>
      <c r="B9829" t="s">
        <v>19587</v>
      </c>
      <c r="C9829" t="s">
        <v>19588</v>
      </c>
      <c r="D9829">
        <v>5</v>
      </c>
      <c r="E9829">
        <v>0</v>
      </c>
      <c r="F9829" t="s">
        <v>11</v>
      </c>
      <c r="G9829" t="s">
        <v>26547</v>
      </c>
      <c r="H9829" t="s">
        <v>3044</v>
      </c>
    </row>
    <row r="9830" spans="1:8" x14ac:dyDescent="0.35">
      <c r="A9830" t="s">
        <v>26601</v>
      </c>
      <c r="B9830" t="s">
        <v>971</v>
      </c>
      <c r="C9830" t="s">
        <v>972</v>
      </c>
      <c r="D9830">
        <v>5</v>
      </c>
      <c r="E9830">
        <v>1</v>
      </c>
      <c r="F9830" t="s">
        <v>11</v>
      </c>
      <c r="G9830" t="s">
        <v>26602</v>
      </c>
      <c r="H9830" t="s">
        <v>4005</v>
      </c>
    </row>
    <row r="9831" spans="1:8" x14ac:dyDescent="0.35">
      <c r="A9831" t="s">
        <v>26611</v>
      </c>
      <c r="B9831" t="s">
        <v>26512</v>
      </c>
      <c r="C9831" t="s">
        <v>26513</v>
      </c>
      <c r="D9831">
        <v>5</v>
      </c>
      <c r="E9831">
        <v>3</v>
      </c>
      <c r="F9831" t="s">
        <v>11</v>
      </c>
      <c r="G9831" t="s">
        <v>26612</v>
      </c>
      <c r="H9831" t="s">
        <v>2709</v>
      </c>
    </row>
    <row r="9832" spans="1:8" x14ac:dyDescent="0.35">
      <c r="A9832" t="s">
        <v>26613</v>
      </c>
      <c r="B9832" t="s">
        <v>215</v>
      </c>
      <c r="C9832" t="s">
        <v>216</v>
      </c>
      <c r="D9832">
        <v>5</v>
      </c>
      <c r="E9832">
        <v>0</v>
      </c>
      <c r="F9832" t="s">
        <v>11</v>
      </c>
      <c r="G9832" t="s">
        <v>26614</v>
      </c>
      <c r="H9832" t="s">
        <v>338</v>
      </c>
    </row>
    <row r="9833" spans="1:8" x14ac:dyDescent="0.35">
      <c r="A9833" t="s">
        <v>26641</v>
      </c>
      <c r="B9833" t="s">
        <v>12998</v>
      </c>
      <c r="C9833" t="s">
        <v>12999</v>
      </c>
      <c r="D9833">
        <v>5</v>
      </c>
      <c r="E9833">
        <v>9</v>
      </c>
      <c r="F9833" t="s">
        <v>11</v>
      </c>
      <c r="G9833" t="s">
        <v>26642</v>
      </c>
      <c r="H9833" t="s">
        <v>4567</v>
      </c>
    </row>
    <row r="9834" spans="1:8" x14ac:dyDescent="0.35">
      <c r="A9834" t="s">
        <v>26662</v>
      </c>
      <c r="B9834" t="s">
        <v>2210</v>
      </c>
      <c r="C9834" t="s">
        <v>2211</v>
      </c>
      <c r="D9834">
        <v>5</v>
      </c>
      <c r="E9834">
        <v>0</v>
      </c>
      <c r="F9834" t="s">
        <v>11</v>
      </c>
      <c r="G9834" t="s">
        <v>26663</v>
      </c>
      <c r="H9834" t="s">
        <v>2997</v>
      </c>
    </row>
    <row r="9835" spans="1:8" x14ac:dyDescent="0.35">
      <c r="A9835" t="s">
        <v>26665</v>
      </c>
      <c r="B9835" t="s">
        <v>5270</v>
      </c>
      <c r="C9835" t="s">
        <v>5269</v>
      </c>
      <c r="D9835">
        <v>5</v>
      </c>
      <c r="E9835">
        <v>0</v>
      </c>
      <c r="F9835" t="s">
        <v>11</v>
      </c>
      <c r="G9835" t="s">
        <v>26666</v>
      </c>
      <c r="H9835" t="s">
        <v>557</v>
      </c>
    </row>
    <row r="9836" spans="1:8" x14ac:dyDescent="0.35">
      <c r="A9836" t="s">
        <v>26668</v>
      </c>
      <c r="B9836" t="s">
        <v>26669</v>
      </c>
      <c r="C9836" t="s">
        <v>26670</v>
      </c>
      <c r="D9836">
        <v>5</v>
      </c>
      <c r="E9836">
        <v>2</v>
      </c>
      <c r="F9836" t="s">
        <v>11</v>
      </c>
      <c r="G9836" t="s">
        <v>26671</v>
      </c>
      <c r="H9836" t="s">
        <v>1031</v>
      </c>
    </row>
    <row r="9837" spans="1:8" x14ac:dyDescent="0.35">
      <c r="A9837" t="s">
        <v>26683</v>
      </c>
      <c r="B9837" t="s">
        <v>4045</v>
      </c>
      <c r="C9837" t="s">
        <v>4046</v>
      </c>
      <c r="D9837">
        <v>5</v>
      </c>
      <c r="E9837">
        <v>1</v>
      </c>
      <c r="F9837" t="s">
        <v>11</v>
      </c>
      <c r="G9837" t="s">
        <v>26682</v>
      </c>
      <c r="H9837" t="s">
        <v>805</v>
      </c>
    </row>
    <row r="9838" spans="1:8" x14ac:dyDescent="0.35">
      <c r="A9838" t="s">
        <v>26734</v>
      </c>
      <c r="B9838" t="s">
        <v>26735</v>
      </c>
      <c r="C9838" t="s">
        <v>26736</v>
      </c>
      <c r="D9838">
        <v>5</v>
      </c>
      <c r="E9838">
        <v>0</v>
      </c>
      <c r="F9838" t="s">
        <v>11</v>
      </c>
      <c r="G9838" t="s">
        <v>26737</v>
      </c>
      <c r="H9838" t="s">
        <v>21318</v>
      </c>
    </row>
    <row r="9839" spans="1:8" x14ac:dyDescent="0.35">
      <c r="A9839" t="s">
        <v>27030</v>
      </c>
      <c r="B9839" t="s">
        <v>20797</v>
      </c>
      <c r="C9839" t="s">
        <v>20798</v>
      </c>
      <c r="D9839">
        <v>5</v>
      </c>
      <c r="E9839">
        <v>0</v>
      </c>
      <c r="F9839" t="s">
        <v>11</v>
      </c>
      <c r="G9839" t="s">
        <v>27031</v>
      </c>
      <c r="H9839" t="s">
        <v>27032</v>
      </c>
    </row>
    <row r="9840" spans="1:8" x14ac:dyDescent="0.35">
      <c r="A9840" t="s">
        <v>27167</v>
      </c>
      <c r="B9840" t="s">
        <v>5270</v>
      </c>
      <c r="C9840" t="s">
        <v>5269</v>
      </c>
      <c r="D9840">
        <v>5</v>
      </c>
      <c r="E9840">
        <v>1</v>
      </c>
      <c r="F9840" t="s">
        <v>11</v>
      </c>
      <c r="G9840" t="s">
        <v>27168</v>
      </c>
      <c r="H9840" t="s">
        <v>27169</v>
      </c>
    </row>
    <row r="9841" spans="1:8" x14ac:dyDescent="0.35">
      <c r="A9841" t="s">
        <v>27208</v>
      </c>
      <c r="B9841" t="s">
        <v>17293</v>
      </c>
      <c r="C9841" t="s">
        <v>17294</v>
      </c>
      <c r="D9841">
        <v>5</v>
      </c>
      <c r="E9841">
        <v>0</v>
      </c>
      <c r="F9841" t="s">
        <v>11</v>
      </c>
      <c r="G9841" t="s">
        <v>27209</v>
      </c>
      <c r="H9841" t="s">
        <v>1622</v>
      </c>
    </row>
    <row r="9842" spans="1:8" x14ac:dyDescent="0.35">
      <c r="A9842" t="s">
        <v>27210</v>
      </c>
      <c r="B9842" t="s">
        <v>1560</v>
      </c>
      <c r="C9842" t="s">
        <v>1561</v>
      </c>
      <c r="D9842">
        <v>5</v>
      </c>
      <c r="E9842">
        <v>0</v>
      </c>
      <c r="F9842" t="s">
        <v>11</v>
      </c>
      <c r="G9842" t="s">
        <v>27211</v>
      </c>
      <c r="H9842" t="s">
        <v>10405</v>
      </c>
    </row>
    <row r="9843" spans="1:8" x14ac:dyDescent="0.35">
      <c r="A9843" t="s">
        <v>27434</v>
      </c>
      <c r="B9843" t="s">
        <v>684</v>
      </c>
      <c r="C9843" t="s">
        <v>685</v>
      </c>
      <c r="D9843">
        <v>5</v>
      </c>
      <c r="E9843">
        <v>1</v>
      </c>
      <c r="F9843" t="s">
        <v>11</v>
      </c>
      <c r="G9843" t="s">
        <v>27435</v>
      </c>
      <c r="H9843" t="s">
        <v>3096</v>
      </c>
    </row>
    <row r="9844" spans="1:8" x14ac:dyDescent="0.35">
      <c r="A9844" t="s">
        <v>27483</v>
      </c>
      <c r="B9844" t="s">
        <v>27213</v>
      </c>
      <c r="C9844" t="s">
        <v>27214</v>
      </c>
      <c r="D9844">
        <v>5</v>
      </c>
      <c r="E9844">
        <v>0</v>
      </c>
      <c r="F9844" t="s">
        <v>11</v>
      </c>
      <c r="G9844" t="s">
        <v>27484</v>
      </c>
      <c r="H9844" t="s">
        <v>490</v>
      </c>
    </row>
    <row r="9845" spans="1:8" x14ac:dyDescent="0.35">
      <c r="A9845" t="s">
        <v>27485</v>
      </c>
      <c r="B9845" t="s">
        <v>4302</v>
      </c>
      <c r="C9845" t="s">
        <v>4303</v>
      </c>
      <c r="D9845">
        <v>5</v>
      </c>
      <c r="E9845">
        <v>1</v>
      </c>
      <c r="F9845" t="s">
        <v>11</v>
      </c>
      <c r="G9845" t="s">
        <v>27486</v>
      </c>
      <c r="H9845" t="s">
        <v>371</v>
      </c>
    </row>
    <row r="9846" spans="1:8" x14ac:dyDescent="0.35">
      <c r="A9846" t="s">
        <v>27851</v>
      </c>
      <c r="B9846" t="s">
        <v>27852</v>
      </c>
      <c r="C9846" t="s">
        <v>27853</v>
      </c>
      <c r="D9846">
        <v>5</v>
      </c>
      <c r="E9846">
        <v>1</v>
      </c>
      <c r="F9846" t="s">
        <v>11</v>
      </c>
      <c r="G9846" t="s">
        <v>27854</v>
      </c>
      <c r="H9846" t="s">
        <v>562</v>
      </c>
    </row>
    <row r="9847" spans="1:8" x14ac:dyDescent="0.35">
      <c r="A9847" t="s">
        <v>27873</v>
      </c>
      <c r="B9847" t="s">
        <v>27874</v>
      </c>
      <c r="C9847" t="s">
        <v>27875</v>
      </c>
      <c r="D9847">
        <v>5</v>
      </c>
      <c r="E9847">
        <v>1</v>
      </c>
      <c r="F9847" t="s">
        <v>11</v>
      </c>
      <c r="G9847" t="s">
        <v>27876</v>
      </c>
      <c r="H9847" t="s">
        <v>27877</v>
      </c>
    </row>
    <row r="9848" spans="1:8" x14ac:dyDescent="0.35">
      <c r="A9848" t="s">
        <v>27873</v>
      </c>
      <c r="B9848" t="s">
        <v>27874</v>
      </c>
      <c r="C9848" t="s">
        <v>27875</v>
      </c>
      <c r="D9848">
        <v>5</v>
      </c>
      <c r="E9848">
        <v>1</v>
      </c>
      <c r="F9848" t="s">
        <v>11</v>
      </c>
      <c r="G9848" t="s">
        <v>27876</v>
      </c>
      <c r="H9848" t="s">
        <v>27877</v>
      </c>
    </row>
    <row r="9849" spans="1:8" x14ac:dyDescent="0.35">
      <c r="A9849" t="s">
        <v>27882</v>
      </c>
      <c r="B9849" t="s">
        <v>559</v>
      </c>
      <c r="C9849" t="s">
        <v>560</v>
      </c>
      <c r="D9849">
        <v>5</v>
      </c>
      <c r="E9849">
        <v>3</v>
      </c>
      <c r="F9849" t="s">
        <v>11</v>
      </c>
      <c r="G9849" t="s">
        <v>27883</v>
      </c>
      <c r="H9849" t="s">
        <v>27884</v>
      </c>
    </row>
    <row r="9850" spans="1:8" x14ac:dyDescent="0.35">
      <c r="A9850" t="s">
        <v>27901</v>
      </c>
      <c r="B9850" t="s">
        <v>27902</v>
      </c>
      <c r="C9850" t="s">
        <v>27903</v>
      </c>
      <c r="D9850">
        <v>5</v>
      </c>
      <c r="E9850">
        <v>2</v>
      </c>
      <c r="F9850" t="s">
        <v>11</v>
      </c>
      <c r="G9850" t="s">
        <v>27904</v>
      </c>
      <c r="H9850" t="s">
        <v>180</v>
      </c>
    </row>
    <row r="9851" spans="1:8" x14ac:dyDescent="0.35">
      <c r="A9851" t="s">
        <v>27916</v>
      </c>
      <c r="B9851" t="s">
        <v>11199</v>
      </c>
      <c r="C9851" t="s">
        <v>11200</v>
      </c>
      <c r="D9851">
        <v>5</v>
      </c>
      <c r="E9851">
        <v>1</v>
      </c>
      <c r="F9851" t="s">
        <v>11</v>
      </c>
      <c r="G9851" t="s">
        <v>27917</v>
      </c>
      <c r="H9851" t="s">
        <v>103</v>
      </c>
    </row>
    <row r="9852" spans="1:8" x14ac:dyDescent="0.35">
      <c r="A9852" t="s">
        <v>28150</v>
      </c>
      <c r="B9852" t="s">
        <v>11431</v>
      </c>
      <c r="C9852" t="s">
        <v>11432</v>
      </c>
      <c r="D9852">
        <v>5</v>
      </c>
      <c r="E9852">
        <v>1</v>
      </c>
      <c r="F9852" t="s">
        <v>11</v>
      </c>
      <c r="G9852" t="s">
        <v>28151</v>
      </c>
      <c r="H9852" t="s">
        <v>10630</v>
      </c>
    </row>
    <row r="9853" spans="1:8" x14ac:dyDescent="0.35">
      <c r="A9853" t="s">
        <v>28165</v>
      </c>
      <c r="B9853" t="s">
        <v>1456</v>
      </c>
      <c r="C9853" t="s">
        <v>1457</v>
      </c>
      <c r="D9853">
        <v>5</v>
      </c>
      <c r="E9853">
        <v>2</v>
      </c>
      <c r="F9853" t="s">
        <v>11</v>
      </c>
      <c r="G9853" t="s">
        <v>28166</v>
      </c>
      <c r="H9853" t="s">
        <v>2667</v>
      </c>
    </row>
    <row r="9854" spans="1:8" x14ac:dyDescent="0.35">
      <c r="A9854" t="s">
        <v>28168</v>
      </c>
      <c r="B9854" t="s">
        <v>25086</v>
      </c>
      <c r="C9854" t="s">
        <v>25087</v>
      </c>
      <c r="D9854">
        <v>5</v>
      </c>
      <c r="E9854">
        <v>1</v>
      </c>
      <c r="F9854" t="s">
        <v>11</v>
      </c>
      <c r="G9854" t="s">
        <v>28169</v>
      </c>
      <c r="H9854" t="s">
        <v>764</v>
      </c>
    </row>
    <row r="9855" spans="1:8" x14ac:dyDescent="0.35">
      <c r="A9855" t="s">
        <v>28254</v>
      </c>
      <c r="B9855" t="s">
        <v>6039</v>
      </c>
      <c r="C9855" t="s">
        <v>6040</v>
      </c>
      <c r="D9855">
        <v>5</v>
      </c>
      <c r="E9855">
        <v>2</v>
      </c>
      <c r="F9855" t="s">
        <v>11</v>
      </c>
      <c r="G9855" t="s">
        <v>28253</v>
      </c>
      <c r="H9855" t="s">
        <v>5881</v>
      </c>
    </row>
    <row r="9856" spans="1:8" x14ac:dyDescent="0.35">
      <c r="A9856" t="s">
        <v>28496</v>
      </c>
      <c r="B9856" t="s">
        <v>28497</v>
      </c>
      <c r="C9856" t="s">
        <v>28498</v>
      </c>
      <c r="D9856">
        <v>5</v>
      </c>
      <c r="E9856">
        <v>0</v>
      </c>
      <c r="F9856" t="s">
        <v>11</v>
      </c>
      <c r="G9856" t="s">
        <v>28499</v>
      </c>
      <c r="H9856" t="s">
        <v>7226</v>
      </c>
    </row>
    <row r="9857" spans="1:8" x14ac:dyDescent="0.35">
      <c r="A9857" t="s">
        <v>28504</v>
      </c>
      <c r="B9857" t="s">
        <v>14773</v>
      </c>
      <c r="C9857" t="s">
        <v>14774</v>
      </c>
      <c r="D9857">
        <v>5</v>
      </c>
      <c r="E9857">
        <v>1</v>
      </c>
      <c r="F9857" t="s">
        <v>11</v>
      </c>
      <c r="G9857" t="s">
        <v>28505</v>
      </c>
      <c r="H9857" t="s">
        <v>2332</v>
      </c>
    </row>
    <row r="9858" spans="1:8" x14ac:dyDescent="0.35">
      <c r="A9858" t="s">
        <v>28548</v>
      </c>
      <c r="B9858" t="s">
        <v>14509</v>
      </c>
      <c r="C9858" t="s">
        <v>14510</v>
      </c>
      <c r="D9858">
        <v>5</v>
      </c>
      <c r="E9858">
        <v>4</v>
      </c>
      <c r="F9858" t="s">
        <v>11</v>
      </c>
      <c r="G9858" t="s">
        <v>28549</v>
      </c>
      <c r="H9858" t="s">
        <v>18</v>
      </c>
    </row>
    <row r="9859" spans="1:8" x14ac:dyDescent="0.35">
      <c r="A9859" t="s">
        <v>28697</v>
      </c>
      <c r="B9859" t="s">
        <v>1234</v>
      </c>
      <c r="C9859" t="s">
        <v>1235</v>
      </c>
      <c r="D9859">
        <v>5</v>
      </c>
      <c r="E9859">
        <v>0</v>
      </c>
      <c r="F9859" t="s">
        <v>11</v>
      </c>
      <c r="G9859" t="s">
        <v>28698</v>
      </c>
      <c r="H9859" t="s">
        <v>16209</v>
      </c>
    </row>
    <row r="9860" spans="1:8" x14ac:dyDescent="0.35">
      <c r="A9860" t="s">
        <v>28705</v>
      </c>
      <c r="B9860" t="s">
        <v>215</v>
      </c>
      <c r="C9860" t="s">
        <v>216</v>
      </c>
      <c r="D9860">
        <v>5</v>
      </c>
      <c r="E9860">
        <v>6</v>
      </c>
      <c r="F9860" t="s">
        <v>11</v>
      </c>
      <c r="G9860" t="s">
        <v>28706</v>
      </c>
      <c r="H9860" t="s">
        <v>764</v>
      </c>
    </row>
    <row r="9861" spans="1:8" x14ac:dyDescent="0.35">
      <c r="A9861" t="s">
        <v>28744</v>
      </c>
      <c r="B9861" t="s">
        <v>12706</v>
      </c>
      <c r="C9861" t="s">
        <v>12707</v>
      </c>
      <c r="D9861">
        <v>5</v>
      </c>
      <c r="E9861">
        <v>1</v>
      </c>
      <c r="F9861" t="s">
        <v>11</v>
      </c>
      <c r="G9861" t="s">
        <v>28745</v>
      </c>
      <c r="H9861" t="s">
        <v>5314</v>
      </c>
    </row>
    <row r="9862" spans="1:8" x14ac:dyDescent="0.35">
      <c r="A9862" t="s">
        <v>28859</v>
      </c>
      <c r="B9862" t="s">
        <v>28860</v>
      </c>
      <c r="C9862" t="s">
        <v>28861</v>
      </c>
      <c r="D9862">
        <v>5</v>
      </c>
      <c r="E9862">
        <v>1</v>
      </c>
      <c r="F9862" t="s">
        <v>11</v>
      </c>
      <c r="G9862" t="s">
        <v>28862</v>
      </c>
      <c r="H9862" t="s">
        <v>2667</v>
      </c>
    </row>
    <row r="9863" spans="1:8" x14ac:dyDescent="0.35">
      <c r="A9863" t="s">
        <v>28925</v>
      </c>
      <c r="B9863" t="s">
        <v>1328</v>
      </c>
      <c r="C9863" t="s">
        <v>1329</v>
      </c>
      <c r="D9863">
        <v>5</v>
      </c>
      <c r="E9863">
        <v>0</v>
      </c>
      <c r="F9863" t="s">
        <v>11</v>
      </c>
      <c r="G9863" t="s">
        <v>28926</v>
      </c>
      <c r="H9863" t="s">
        <v>1482</v>
      </c>
    </row>
    <row r="9864" spans="1:8" x14ac:dyDescent="0.35">
      <c r="A9864" t="s">
        <v>29013</v>
      </c>
      <c r="B9864" t="s">
        <v>4607</v>
      </c>
      <c r="C9864" t="s">
        <v>4608</v>
      </c>
      <c r="D9864">
        <v>5</v>
      </c>
      <c r="E9864">
        <v>0</v>
      </c>
      <c r="F9864" t="s">
        <v>11</v>
      </c>
      <c r="G9864" t="s">
        <v>29014</v>
      </c>
      <c r="H9864" t="s">
        <v>7953</v>
      </c>
    </row>
    <row r="9865" spans="1:8" x14ac:dyDescent="0.35">
      <c r="A9865" t="s">
        <v>29057</v>
      </c>
      <c r="B9865" t="s">
        <v>29058</v>
      </c>
      <c r="C9865" t="s">
        <v>29059</v>
      </c>
      <c r="D9865">
        <v>5</v>
      </c>
      <c r="E9865">
        <v>0</v>
      </c>
      <c r="F9865" t="s">
        <v>11</v>
      </c>
      <c r="G9865" t="s">
        <v>29060</v>
      </c>
      <c r="H9865" t="s">
        <v>1418</v>
      </c>
    </row>
    <row r="9866" spans="1:8" x14ac:dyDescent="0.35">
      <c r="A9866" t="s">
        <v>29388</v>
      </c>
      <c r="B9866" t="s">
        <v>1104</v>
      </c>
      <c r="C9866" t="s">
        <v>1105</v>
      </c>
      <c r="D9866">
        <v>5</v>
      </c>
      <c r="E9866">
        <v>2</v>
      </c>
      <c r="F9866" t="s">
        <v>11</v>
      </c>
      <c r="G9866" t="s">
        <v>29389</v>
      </c>
      <c r="H9866" t="s">
        <v>490</v>
      </c>
    </row>
    <row r="9867" spans="1:8" x14ac:dyDescent="0.35">
      <c r="A9867" t="s">
        <v>29406</v>
      </c>
      <c r="B9867" t="s">
        <v>29407</v>
      </c>
      <c r="C9867" t="s">
        <v>29408</v>
      </c>
      <c r="D9867">
        <v>5</v>
      </c>
      <c r="E9867">
        <v>0</v>
      </c>
      <c r="F9867" t="s">
        <v>11</v>
      </c>
      <c r="G9867" t="s">
        <v>29409</v>
      </c>
      <c r="H9867" t="s">
        <v>25169</v>
      </c>
    </row>
    <row r="9868" spans="1:8" x14ac:dyDescent="0.35">
      <c r="A9868" t="s">
        <v>29473</v>
      </c>
      <c r="B9868" t="s">
        <v>3759</v>
      </c>
      <c r="C9868" t="s">
        <v>3760</v>
      </c>
      <c r="D9868">
        <v>5</v>
      </c>
      <c r="E9868">
        <v>0</v>
      </c>
      <c r="F9868" t="s">
        <v>11</v>
      </c>
      <c r="G9868" t="s">
        <v>29474</v>
      </c>
      <c r="H9868" t="s">
        <v>251</v>
      </c>
    </row>
    <row r="9869" spans="1:8" x14ac:dyDescent="0.35">
      <c r="A9869" t="s">
        <v>29483</v>
      </c>
      <c r="B9869" t="s">
        <v>4315</v>
      </c>
      <c r="C9869" t="s">
        <v>4316</v>
      </c>
      <c r="D9869">
        <v>5</v>
      </c>
      <c r="E9869">
        <v>0</v>
      </c>
      <c r="F9869" t="s">
        <v>11</v>
      </c>
      <c r="G9869" t="s">
        <v>29484</v>
      </c>
      <c r="H9869" t="s">
        <v>2032</v>
      </c>
    </row>
    <row r="9870" spans="1:8" x14ac:dyDescent="0.35">
      <c r="A9870" t="s">
        <v>29491</v>
      </c>
      <c r="B9870" t="s">
        <v>29492</v>
      </c>
      <c r="C9870" t="s">
        <v>29493</v>
      </c>
      <c r="D9870">
        <v>5</v>
      </c>
      <c r="E9870">
        <v>0</v>
      </c>
      <c r="F9870" t="s">
        <v>11</v>
      </c>
      <c r="G9870" t="s">
        <v>29494</v>
      </c>
      <c r="H9870" t="s">
        <v>1473</v>
      </c>
    </row>
    <row r="9871" spans="1:8" x14ac:dyDescent="0.35">
      <c r="A9871" t="s">
        <v>29549</v>
      </c>
      <c r="B9871" t="s">
        <v>5111</v>
      </c>
      <c r="C9871" t="s">
        <v>5110</v>
      </c>
      <c r="D9871">
        <v>5</v>
      </c>
      <c r="E9871">
        <v>0</v>
      </c>
      <c r="F9871" t="s">
        <v>11</v>
      </c>
      <c r="G9871" t="s">
        <v>29550</v>
      </c>
      <c r="H9871" t="s">
        <v>28826</v>
      </c>
    </row>
    <row r="9872" spans="1:8" x14ac:dyDescent="0.35">
      <c r="A9872" t="s">
        <v>29577</v>
      </c>
      <c r="B9872" t="s">
        <v>29578</v>
      </c>
      <c r="C9872" t="s">
        <v>29579</v>
      </c>
      <c r="D9872">
        <v>5</v>
      </c>
      <c r="E9872">
        <v>3</v>
      </c>
      <c r="F9872" t="s">
        <v>11</v>
      </c>
      <c r="G9872" t="s">
        <v>29580</v>
      </c>
      <c r="H9872" t="s">
        <v>68</v>
      </c>
    </row>
    <row r="9873" spans="1:8" x14ac:dyDescent="0.35">
      <c r="A9873" t="s">
        <v>29583</v>
      </c>
      <c r="B9873" t="s">
        <v>29584</v>
      </c>
      <c r="C9873" t="s">
        <v>29585</v>
      </c>
      <c r="D9873">
        <v>5</v>
      </c>
      <c r="E9873">
        <v>1</v>
      </c>
      <c r="F9873" t="s">
        <v>11</v>
      </c>
      <c r="G9873" t="s">
        <v>29586</v>
      </c>
      <c r="H9873" t="s">
        <v>29587</v>
      </c>
    </row>
    <row r="9874" spans="1:8" x14ac:dyDescent="0.35">
      <c r="A9874" t="s">
        <v>29600</v>
      </c>
      <c r="B9874" t="s">
        <v>1153</v>
      </c>
      <c r="C9874" t="s">
        <v>1154</v>
      </c>
      <c r="D9874">
        <v>5</v>
      </c>
      <c r="E9874">
        <v>3</v>
      </c>
      <c r="F9874" t="s">
        <v>11</v>
      </c>
      <c r="G9874" t="s">
        <v>29601</v>
      </c>
      <c r="H9874" t="s">
        <v>28657</v>
      </c>
    </row>
    <row r="9875" spans="1:8" x14ac:dyDescent="0.35">
      <c r="A9875" t="s">
        <v>29641</v>
      </c>
      <c r="B9875" t="s">
        <v>13410</v>
      </c>
      <c r="C9875" t="s">
        <v>13411</v>
      </c>
      <c r="D9875">
        <v>5</v>
      </c>
      <c r="E9875">
        <v>1</v>
      </c>
      <c r="F9875" t="s">
        <v>11</v>
      </c>
      <c r="G9875" t="s">
        <v>29642</v>
      </c>
      <c r="H9875" t="s">
        <v>1473</v>
      </c>
    </row>
    <row r="9876" spans="1:8" x14ac:dyDescent="0.35">
      <c r="A9876" t="s">
        <v>29657</v>
      </c>
      <c r="B9876" t="s">
        <v>13510</v>
      </c>
      <c r="C9876" t="s">
        <v>13511</v>
      </c>
      <c r="D9876">
        <v>5</v>
      </c>
      <c r="E9876">
        <v>1</v>
      </c>
      <c r="F9876" t="s">
        <v>11</v>
      </c>
      <c r="G9876" t="s">
        <v>29658</v>
      </c>
      <c r="H9876" t="s">
        <v>2667</v>
      </c>
    </row>
    <row r="9877" spans="1:8" x14ac:dyDescent="0.35">
      <c r="A9877" t="s">
        <v>29696</v>
      </c>
      <c r="B9877" t="s">
        <v>2614</v>
      </c>
      <c r="C9877" t="s">
        <v>18015</v>
      </c>
      <c r="D9877">
        <v>5</v>
      </c>
      <c r="E9877">
        <v>0</v>
      </c>
      <c r="F9877" t="s">
        <v>11</v>
      </c>
      <c r="G9877" t="s">
        <v>29697</v>
      </c>
      <c r="H9877" t="s">
        <v>2667</v>
      </c>
    </row>
    <row r="9878" spans="1:8" x14ac:dyDescent="0.35">
      <c r="A9878" t="s">
        <v>29747</v>
      </c>
      <c r="B9878" t="s">
        <v>29748</v>
      </c>
      <c r="C9878" t="s">
        <v>29749</v>
      </c>
      <c r="D9878">
        <v>5</v>
      </c>
      <c r="E9878">
        <v>1</v>
      </c>
      <c r="F9878" t="s">
        <v>11</v>
      </c>
      <c r="G9878" t="s">
        <v>29750</v>
      </c>
      <c r="H9878" t="s">
        <v>4947</v>
      </c>
    </row>
    <row r="9879" spans="1:8" x14ac:dyDescent="0.35">
      <c r="A9879" t="s">
        <v>29758</v>
      </c>
      <c r="B9879" t="s">
        <v>26</v>
      </c>
      <c r="C9879" t="s">
        <v>27</v>
      </c>
      <c r="D9879">
        <v>5</v>
      </c>
      <c r="E9879">
        <v>1</v>
      </c>
      <c r="F9879" t="s">
        <v>11</v>
      </c>
      <c r="G9879" t="s">
        <v>29759</v>
      </c>
      <c r="H9879" t="s">
        <v>457</v>
      </c>
    </row>
    <row r="9880" spans="1:8" x14ac:dyDescent="0.35">
      <c r="A9880" t="s">
        <v>29814</v>
      </c>
      <c r="B9880" t="s">
        <v>7547</v>
      </c>
      <c r="C9880" t="s">
        <v>7548</v>
      </c>
      <c r="D9880">
        <v>5</v>
      </c>
      <c r="E9880">
        <v>0</v>
      </c>
      <c r="F9880" t="s">
        <v>11</v>
      </c>
      <c r="G9880" t="s">
        <v>29815</v>
      </c>
      <c r="H9880" t="s">
        <v>103</v>
      </c>
    </row>
    <row r="9881" spans="1:8" x14ac:dyDescent="0.35">
      <c r="A9881" t="s">
        <v>29848</v>
      </c>
      <c r="B9881" t="s">
        <v>559</v>
      </c>
      <c r="C9881" t="s">
        <v>560</v>
      </c>
      <c r="D9881">
        <v>5</v>
      </c>
      <c r="E9881">
        <v>0</v>
      </c>
      <c r="F9881" t="s">
        <v>11</v>
      </c>
      <c r="G9881" t="s">
        <v>29849</v>
      </c>
      <c r="H9881" t="s">
        <v>180</v>
      </c>
    </row>
    <row r="9882" spans="1:8" x14ac:dyDescent="0.35">
      <c r="A9882" t="s">
        <v>29903</v>
      </c>
      <c r="B9882" t="s">
        <v>130</v>
      </c>
      <c r="C9882" t="s">
        <v>131</v>
      </c>
      <c r="D9882">
        <v>5</v>
      </c>
      <c r="E9882">
        <v>0</v>
      </c>
      <c r="F9882" t="s">
        <v>11</v>
      </c>
      <c r="G9882" t="s">
        <v>29904</v>
      </c>
      <c r="H9882" t="s">
        <v>28826</v>
      </c>
    </row>
    <row r="9883" spans="1:8" x14ac:dyDescent="0.35">
      <c r="A9883" t="s">
        <v>29924</v>
      </c>
      <c r="B9883" t="s">
        <v>29925</v>
      </c>
      <c r="C9883" t="s">
        <v>29926</v>
      </c>
      <c r="D9883">
        <v>5</v>
      </c>
      <c r="E9883">
        <v>3</v>
      </c>
      <c r="F9883" t="s">
        <v>11</v>
      </c>
      <c r="G9883" t="s">
        <v>29927</v>
      </c>
      <c r="H9883" t="s">
        <v>1648</v>
      </c>
    </row>
    <row r="9884" spans="1:8" x14ac:dyDescent="0.35">
      <c r="A9884" t="s">
        <v>29934</v>
      </c>
      <c r="B9884" t="s">
        <v>1241</v>
      </c>
      <c r="C9884" t="s">
        <v>1242</v>
      </c>
      <c r="D9884">
        <v>5</v>
      </c>
      <c r="E9884">
        <v>2</v>
      </c>
      <c r="F9884" t="s">
        <v>11</v>
      </c>
      <c r="G9884" t="s">
        <v>29935</v>
      </c>
      <c r="H9884" t="s">
        <v>2308</v>
      </c>
    </row>
    <row r="9885" spans="1:8" x14ac:dyDescent="0.35">
      <c r="A9885" t="s">
        <v>29954</v>
      </c>
      <c r="B9885" t="s">
        <v>9758</v>
      </c>
      <c r="C9885" t="s">
        <v>9759</v>
      </c>
      <c r="D9885">
        <v>5</v>
      </c>
      <c r="E9885">
        <v>0</v>
      </c>
      <c r="F9885" t="s">
        <v>11</v>
      </c>
      <c r="G9885" t="s">
        <v>29955</v>
      </c>
      <c r="H9885" t="s">
        <v>6371</v>
      </c>
    </row>
    <row r="9886" spans="1:8" x14ac:dyDescent="0.35">
      <c r="A9886" t="s">
        <v>29983</v>
      </c>
      <c r="B9886" t="s">
        <v>4392</v>
      </c>
      <c r="C9886" t="s">
        <v>4393</v>
      </c>
      <c r="D9886">
        <v>5</v>
      </c>
      <c r="E9886">
        <v>0</v>
      </c>
      <c r="F9886" t="s">
        <v>11</v>
      </c>
      <c r="G9886" t="s">
        <v>29984</v>
      </c>
      <c r="H9886" t="s">
        <v>1293</v>
      </c>
    </row>
    <row r="9887" spans="1:8" x14ac:dyDescent="0.35">
      <c r="A9887" t="s">
        <v>30146</v>
      </c>
      <c r="B9887" t="s">
        <v>2241</v>
      </c>
      <c r="C9887" t="s">
        <v>2242</v>
      </c>
      <c r="D9887">
        <v>5</v>
      </c>
      <c r="E9887">
        <v>1</v>
      </c>
      <c r="F9887" t="s">
        <v>11</v>
      </c>
      <c r="G9887" t="s">
        <v>30147</v>
      </c>
      <c r="H9887" t="s">
        <v>1601</v>
      </c>
    </row>
    <row r="9888" spans="1:8" x14ac:dyDescent="0.35">
      <c r="A9888" t="s">
        <v>30224</v>
      </c>
      <c r="B9888" t="s">
        <v>30225</v>
      </c>
      <c r="C9888" t="s">
        <v>30226</v>
      </c>
      <c r="D9888">
        <v>5</v>
      </c>
      <c r="E9888">
        <v>2</v>
      </c>
      <c r="F9888" t="s">
        <v>11</v>
      </c>
      <c r="G9888" t="s">
        <v>30227</v>
      </c>
      <c r="H9888" t="s">
        <v>304</v>
      </c>
    </row>
    <row r="9889" spans="1:8" x14ac:dyDescent="0.35">
      <c r="A9889" t="s">
        <v>30411</v>
      </c>
      <c r="B9889" t="s">
        <v>1750</v>
      </c>
      <c r="C9889" t="s">
        <v>1751</v>
      </c>
      <c r="D9889">
        <v>5</v>
      </c>
      <c r="E9889">
        <v>1</v>
      </c>
      <c r="F9889" t="s">
        <v>11</v>
      </c>
      <c r="G9889" t="s">
        <v>30412</v>
      </c>
      <c r="H9889" t="s">
        <v>371</v>
      </c>
    </row>
    <row r="9890" spans="1:8" x14ac:dyDescent="0.35">
      <c r="A9890" t="s">
        <v>186</v>
      </c>
      <c r="B9890" t="s">
        <v>187</v>
      </c>
      <c r="C9890" t="s">
        <v>188</v>
      </c>
      <c r="D9890">
        <v>6</v>
      </c>
      <c r="E9890">
        <v>1</v>
      </c>
      <c r="F9890" t="s">
        <v>11</v>
      </c>
      <c r="G9890" t="s">
        <v>184</v>
      </c>
      <c r="H9890" t="s">
        <v>18</v>
      </c>
    </row>
    <row r="9891" spans="1:8" x14ac:dyDescent="0.35">
      <c r="A9891" t="s">
        <v>193</v>
      </c>
      <c r="B9891" t="s">
        <v>194</v>
      </c>
      <c r="C9891" t="s">
        <v>195</v>
      </c>
      <c r="D9891">
        <v>6</v>
      </c>
      <c r="E9891">
        <v>0</v>
      </c>
      <c r="F9891" t="s">
        <v>11</v>
      </c>
      <c r="G9891" t="s">
        <v>192</v>
      </c>
      <c r="H9891" t="s">
        <v>196</v>
      </c>
    </row>
    <row r="9892" spans="1:8" x14ac:dyDescent="0.35">
      <c r="A9892" t="s">
        <v>260</v>
      </c>
      <c r="B9892" t="s">
        <v>261</v>
      </c>
      <c r="C9892" t="s">
        <v>262</v>
      </c>
      <c r="D9892">
        <v>6</v>
      </c>
      <c r="E9892">
        <v>2</v>
      </c>
      <c r="F9892" t="s">
        <v>11</v>
      </c>
      <c r="G9892" t="s">
        <v>263</v>
      </c>
      <c r="H9892" t="s">
        <v>251</v>
      </c>
    </row>
    <row r="9893" spans="1:8" x14ac:dyDescent="0.35">
      <c r="A9893" t="s">
        <v>472</v>
      </c>
      <c r="B9893" t="s">
        <v>473</v>
      </c>
      <c r="C9893" t="s">
        <v>474</v>
      </c>
      <c r="D9893">
        <v>6</v>
      </c>
      <c r="E9893">
        <v>2</v>
      </c>
      <c r="F9893" t="s">
        <v>11</v>
      </c>
      <c r="G9893" t="s">
        <v>475</v>
      </c>
      <c r="H9893" t="s">
        <v>476</v>
      </c>
    </row>
    <row r="9894" spans="1:8" x14ac:dyDescent="0.35">
      <c r="A9894" t="s">
        <v>704</v>
      </c>
      <c r="B9894" t="s">
        <v>705</v>
      </c>
      <c r="C9894" t="s">
        <v>706</v>
      </c>
      <c r="D9894">
        <v>6</v>
      </c>
      <c r="E9894">
        <v>0</v>
      </c>
      <c r="F9894" t="s">
        <v>11</v>
      </c>
      <c r="G9894" t="s">
        <v>707</v>
      </c>
      <c r="H9894" t="s">
        <v>18</v>
      </c>
    </row>
    <row r="9895" spans="1:8" x14ac:dyDescent="0.35">
      <c r="A9895" t="s">
        <v>718</v>
      </c>
      <c r="B9895" t="s">
        <v>719</v>
      </c>
      <c r="C9895" t="s">
        <v>720</v>
      </c>
      <c r="D9895">
        <v>6</v>
      </c>
      <c r="E9895">
        <v>2</v>
      </c>
      <c r="F9895" t="s">
        <v>11</v>
      </c>
      <c r="G9895" t="s">
        <v>721</v>
      </c>
      <c r="H9895" t="s">
        <v>209</v>
      </c>
    </row>
    <row r="9896" spans="1:8" x14ac:dyDescent="0.35">
      <c r="A9896" t="s">
        <v>810</v>
      </c>
      <c r="B9896" t="s">
        <v>436</v>
      </c>
      <c r="C9896" t="s">
        <v>437</v>
      </c>
      <c r="D9896">
        <v>6</v>
      </c>
      <c r="E9896">
        <v>1</v>
      </c>
      <c r="F9896" t="s">
        <v>11</v>
      </c>
      <c r="G9896" t="s">
        <v>811</v>
      </c>
      <c r="H9896" t="s">
        <v>812</v>
      </c>
    </row>
    <row r="9897" spans="1:8" x14ac:dyDescent="0.35">
      <c r="A9897" t="s">
        <v>817</v>
      </c>
      <c r="B9897" t="s">
        <v>173</v>
      </c>
      <c r="C9897" t="s">
        <v>174</v>
      </c>
      <c r="D9897">
        <v>6</v>
      </c>
      <c r="E9897">
        <v>2</v>
      </c>
      <c r="F9897" t="s">
        <v>11</v>
      </c>
      <c r="G9897" t="s">
        <v>818</v>
      </c>
      <c r="H9897" t="s">
        <v>133</v>
      </c>
    </row>
    <row r="9898" spans="1:8" x14ac:dyDescent="0.35">
      <c r="A9898" t="s">
        <v>954</v>
      </c>
      <c r="B9898" t="s">
        <v>955</v>
      </c>
      <c r="C9898" t="s">
        <v>956</v>
      </c>
      <c r="D9898">
        <v>6</v>
      </c>
      <c r="E9898">
        <v>0</v>
      </c>
      <c r="F9898" t="s">
        <v>11</v>
      </c>
      <c r="G9898" t="s">
        <v>957</v>
      </c>
      <c r="H9898" t="s">
        <v>209</v>
      </c>
    </row>
    <row r="9899" spans="1:8" x14ac:dyDescent="0.35">
      <c r="A9899" t="s">
        <v>1017</v>
      </c>
      <c r="B9899" t="s">
        <v>1018</v>
      </c>
      <c r="C9899" t="s">
        <v>1019</v>
      </c>
      <c r="D9899">
        <v>6</v>
      </c>
      <c r="E9899">
        <v>3</v>
      </c>
      <c r="F9899" t="s">
        <v>11</v>
      </c>
      <c r="G9899" t="s">
        <v>1020</v>
      </c>
      <c r="H9899" t="s">
        <v>805</v>
      </c>
    </row>
    <row r="9900" spans="1:8" x14ac:dyDescent="0.35">
      <c r="A9900" t="s">
        <v>1112</v>
      </c>
      <c r="B9900" t="s">
        <v>1113</v>
      </c>
      <c r="C9900" t="s">
        <v>1114</v>
      </c>
      <c r="D9900">
        <v>6</v>
      </c>
      <c r="E9900">
        <v>0</v>
      </c>
      <c r="F9900" t="s">
        <v>11</v>
      </c>
      <c r="G9900" t="s">
        <v>1115</v>
      </c>
      <c r="H9900" t="s">
        <v>490</v>
      </c>
    </row>
    <row r="9901" spans="1:8" x14ac:dyDescent="0.35">
      <c r="A9901" t="s">
        <v>1193</v>
      </c>
      <c r="B9901" t="s">
        <v>1194</v>
      </c>
      <c r="C9901" t="s">
        <v>1195</v>
      </c>
      <c r="D9901">
        <v>6</v>
      </c>
      <c r="E9901">
        <v>1</v>
      </c>
      <c r="F9901" t="s">
        <v>11</v>
      </c>
      <c r="G9901" t="s">
        <v>1196</v>
      </c>
      <c r="H9901" t="s">
        <v>1197</v>
      </c>
    </row>
    <row r="9902" spans="1:8" x14ac:dyDescent="0.35">
      <c r="A9902" t="s">
        <v>1211</v>
      </c>
      <c r="B9902" t="s">
        <v>1212</v>
      </c>
      <c r="C9902" t="s">
        <v>1213</v>
      </c>
      <c r="D9902">
        <v>6</v>
      </c>
      <c r="E9902">
        <v>0</v>
      </c>
      <c r="F9902" t="s">
        <v>11</v>
      </c>
      <c r="G9902" t="s">
        <v>1214</v>
      </c>
      <c r="H9902" t="s">
        <v>1215</v>
      </c>
    </row>
    <row r="9903" spans="1:8" x14ac:dyDescent="0.35">
      <c r="A9903" t="s">
        <v>1216</v>
      </c>
      <c r="B9903" t="s">
        <v>1217</v>
      </c>
      <c r="C9903" t="s">
        <v>1218</v>
      </c>
      <c r="D9903">
        <v>6</v>
      </c>
      <c r="E9903">
        <v>0</v>
      </c>
      <c r="F9903" t="s">
        <v>11</v>
      </c>
      <c r="G9903" t="s">
        <v>1219</v>
      </c>
      <c r="H9903" t="s">
        <v>1031</v>
      </c>
    </row>
    <row r="9904" spans="1:8" x14ac:dyDescent="0.35">
      <c r="A9904" t="s">
        <v>1282</v>
      </c>
      <c r="B9904" t="s">
        <v>1283</v>
      </c>
      <c r="C9904" t="s">
        <v>1284</v>
      </c>
      <c r="D9904">
        <v>6</v>
      </c>
      <c r="E9904">
        <v>1</v>
      </c>
      <c r="F9904" t="s">
        <v>11</v>
      </c>
      <c r="G9904" t="s">
        <v>1285</v>
      </c>
      <c r="H9904" t="s">
        <v>1197</v>
      </c>
    </row>
    <row r="9905" spans="1:8" x14ac:dyDescent="0.35">
      <c r="A9905" t="s">
        <v>1286</v>
      </c>
      <c r="B9905" t="s">
        <v>1287</v>
      </c>
      <c r="C9905" t="s">
        <v>1288</v>
      </c>
      <c r="D9905">
        <v>6</v>
      </c>
      <c r="E9905">
        <v>0</v>
      </c>
      <c r="F9905" t="s">
        <v>11</v>
      </c>
      <c r="G9905" t="s">
        <v>1289</v>
      </c>
      <c r="H9905" t="s">
        <v>53</v>
      </c>
    </row>
    <row r="9906" spans="1:8" x14ac:dyDescent="0.35">
      <c r="A9906" t="s">
        <v>1440</v>
      </c>
      <c r="B9906" t="s">
        <v>515</v>
      </c>
      <c r="C9906" t="s">
        <v>516</v>
      </c>
      <c r="D9906">
        <v>6</v>
      </c>
      <c r="E9906">
        <v>0</v>
      </c>
      <c r="F9906" t="s">
        <v>11</v>
      </c>
      <c r="G9906" t="s">
        <v>1441</v>
      </c>
      <c r="H9906" t="s">
        <v>18</v>
      </c>
    </row>
    <row r="9907" spans="1:8" x14ac:dyDescent="0.35">
      <c r="A9907" t="s">
        <v>1526</v>
      </c>
      <c r="B9907" t="s">
        <v>1527</v>
      </c>
      <c r="C9907" t="s">
        <v>1528</v>
      </c>
      <c r="D9907">
        <v>6</v>
      </c>
      <c r="E9907">
        <v>0</v>
      </c>
      <c r="F9907" t="s">
        <v>11</v>
      </c>
      <c r="G9907" t="s">
        <v>1529</v>
      </c>
      <c r="H9907" t="s">
        <v>1530</v>
      </c>
    </row>
    <row r="9908" spans="1:8" x14ac:dyDescent="0.35">
      <c r="A9908" t="s">
        <v>1534</v>
      </c>
      <c r="B9908" t="s">
        <v>1535</v>
      </c>
      <c r="C9908" t="s">
        <v>1536</v>
      </c>
      <c r="D9908">
        <v>6</v>
      </c>
      <c r="E9908">
        <v>0</v>
      </c>
      <c r="F9908" t="s">
        <v>11</v>
      </c>
      <c r="G9908" t="s">
        <v>1537</v>
      </c>
      <c r="H9908" t="s">
        <v>1060</v>
      </c>
    </row>
    <row r="9909" spans="1:8" x14ac:dyDescent="0.35">
      <c r="A9909" t="s">
        <v>1583</v>
      </c>
      <c r="B9909" t="s">
        <v>15</v>
      </c>
      <c r="C9909" t="s">
        <v>16</v>
      </c>
      <c r="D9909">
        <v>6</v>
      </c>
      <c r="E9909">
        <v>1</v>
      </c>
      <c r="F9909" t="s">
        <v>11</v>
      </c>
      <c r="G9909" t="s">
        <v>1584</v>
      </c>
      <c r="H9909" t="s">
        <v>18</v>
      </c>
    </row>
    <row r="9910" spans="1:8" x14ac:dyDescent="0.35">
      <c r="A9910" t="s">
        <v>1665</v>
      </c>
      <c r="B9910" t="s">
        <v>1666</v>
      </c>
      <c r="C9910" t="s">
        <v>1667</v>
      </c>
      <c r="D9910">
        <v>6</v>
      </c>
      <c r="E9910">
        <v>2</v>
      </c>
      <c r="F9910" t="s">
        <v>11</v>
      </c>
      <c r="G9910" t="s">
        <v>1668</v>
      </c>
      <c r="H9910" t="s">
        <v>13</v>
      </c>
    </row>
    <row r="9911" spans="1:8" x14ac:dyDescent="0.35">
      <c r="A9911" t="s">
        <v>1705</v>
      </c>
      <c r="B9911" t="s">
        <v>1706</v>
      </c>
      <c r="C9911" t="s">
        <v>1707</v>
      </c>
      <c r="D9911">
        <v>6</v>
      </c>
      <c r="E9911">
        <v>3</v>
      </c>
      <c r="F9911" t="s">
        <v>11</v>
      </c>
      <c r="G9911" t="s">
        <v>1708</v>
      </c>
      <c r="H9911" t="s">
        <v>1709</v>
      </c>
    </row>
    <row r="9912" spans="1:8" x14ac:dyDescent="0.35">
      <c r="A9912" t="s">
        <v>1719</v>
      </c>
      <c r="B9912" t="s">
        <v>1720</v>
      </c>
      <c r="C9912" t="s">
        <v>1721</v>
      </c>
      <c r="D9912">
        <v>6</v>
      </c>
      <c r="E9912">
        <v>0</v>
      </c>
      <c r="F9912" t="s">
        <v>11</v>
      </c>
      <c r="G9912" t="s">
        <v>1722</v>
      </c>
      <c r="H9912" t="s">
        <v>18</v>
      </c>
    </row>
    <row r="9913" spans="1:8" x14ac:dyDescent="0.35">
      <c r="A9913" t="s">
        <v>1728</v>
      </c>
      <c r="B9913" t="s">
        <v>1729</v>
      </c>
      <c r="C9913" t="s">
        <v>1730</v>
      </c>
      <c r="D9913">
        <v>6</v>
      </c>
      <c r="E9913">
        <v>3</v>
      </c>
      <c r="F9913" t="s">
        <v>11</v>
      </c>
      <c r="G9913" t="s">
        <v>1731</v>
      </c>
      <c r="H9913" t="s">
        <v>495</v>
      </c>
    </row>
    <row r="9914" spans="1:8" x14ac:dyDescent="0.35">
      <c r="A9914" t="s">
        <v>1732</v>
      </c>
      <c r="B9914" t="s">
        <v>1172</v>
      </c>
      <c r="C9914" t="s">
        <v>1173</v>
      </c>
      <c r="D9914">
        <v>6</v>
      </c>
      <c r="E9914">
        <v>0</v>
      </c>
      <c r="F9914" t="s">
        <v>11</v>
      </c>
      <c r="G9914" t="s">
        <v>1733</v>
      </c>
      <c r="H9914" t="s">
        <v>1734</v>
      </c>
    </row>
    <row r="9915" spans="1:8" x14ac:dyDescent="0.35">
      <c r="A9915" t="s">
        <v>1792</v>
      </c>
      <c r="B9915" t="s">
        <v>280</v>
      </c>
      <c r="C9915" t="s">
        <v>281</v>
      </c>
      <c r="D9915">
        <v>6</v>
      </c>
      <c r="E9915">
        <v>1</v>
      </c>
      <c r="F9915" t="s">
        <v>11</v>
      </c>
      <c r="G9915" t="s">
        <v>1793</v>
      </c>
      <c r="H9915" t="s">
        <v>466</v>
      </c>
    </row>
    <row r="9916" spans="1:8" x14ac:dyDescent="0.35">
      <c r="A9916" t="s">
        <v>1805</v>
      </c>
      <c r="B9916" t="s">
        <v>215</v>
      </c>
      <c r="C9916" t="s">
        <v>216</v>
      </c>
      <c r="D9916">
        <v>6</v>
      </c>
      <c r="E9916">
        <v>1</v>
      </c>
      <c r="F9916" t="s">
        <v>11</v>
      </c>
      <c r="G9916" t="s">
        <v>1806</v>
      </c>
      <c r="H9916" t="s">
        <v>53</v>
      </c>
    </row>
    <row r="9917" spans="1:8" x14ac:dyDescent="0.35">
      <c r="A9917" t="s">
        <v>1999</v>
      </c>
      <c r="B9917" t="s">
        <v>2000</v>
      </c>
      <c r="C9917" t="s">
        <v>2001</v>
      </c>
      <c r="D9917">
        <v>6</v>
      </c>
      <c r="E9917">
        <v>0</v>
      </c>
      <c r="F9917" t="s">
        <v>11</v>
      </c>
      <c r="G9917" t="s">
        <v>2002</v>
      </c>
      <c r="H9917" t="s">
        <v>2003</v>
      </c>
    </row>
    <row r="9918" spans="1:8" x14ac:dyDescent="0.35">
      <c r="A9918" t="s">
        <v>2088</v>
      </c>
      <c r="B9918" t="s">
        <v>2089</v>
      </c>
      <c r="C9918" t="s">
        <v>2090</v>
      </c>
      <c r="D9918">
        <v>6</v>
      </c>
      <c r="E9918">
        <v>0</v>
      </c>
      <c r="F9918" t="s">
        <v>11</v>
      </c>
      <c r="G9918" t="s">
        <v>2091</v>
      </c>
      <c r="H9918" t="s">
        <v>338</v>
      </c>
    </row>
    <row r="9919" spans="1:8" x14ac:dyDescent="0.35">
      <c r="A9919" t="s">
        <v>2179</v>
      </c>
      <c r="B9919" t="s">
        <v>624</v>
      </c>
      <c r="C9919" t="s">
        <v>625</v>
      </c>
      <c r="D9919">
        <v>6</v>
      </c>
      <c r="E9919">
        <v>0</v>
      </c>
      <c r="F9919" t="s">
        <v>11</v>
      </c>
      <c r="G9919" t="s">
        <v>2180</v>
      </c>
      <c r="H9919" t="s">
        <v>2181</v>
      </c>
    </row>
    <row r="9920" spans="1:8" x14ac:dyDescent="0.35">
      <c r="A9920" t="s">
        <v>2293</v>
      </c>
      <c r="B9920" t="s">
        <v>714</v>
      </c>
      <c r="C9920" t="s">
        <v>715</v>
      </c>
      <c r="D9920">
        <v>6</v>
      </c>
      <c r="E9920">
        <v>4</v>
      </c>
      <c r="F9920" t="s">
        <v>11</v>
      </c>
      <c r="G9920" t="s">
        <v>2294</v>
      </c>
      <c r="H9920" t="s">
        <v>2295</v>
      </c>
    </row>
    <row r="9921" spans="1:8" x14ac:dyDescent="0.35">
      <c r="A9921" t="s">
        <v>2376</v>
      </c>
      <c r="B9921" t="s">
        <v>2374</v>
      </c>
      <c r="C9921" t="s">
        <v>2373</v>
      </c>
      <c r="D9921">
        <v>6</v>
      </c>
      <c r="E9921">
        <v>4</v>
      </c>
      <c r="F9921" t="s">
        <v>11</v>
      </c>
      <c r="G9921" t="s">
        <v>2377</v>
      </c>
      <c r="H9921" t="s">
        <v>143</v>
      </c>
    </row>
    <row r="9922" spans="1:8" x14ac:dyDescent="0.35">
      <c r="A9922" t="s">
        <v>2505</v>
      </c>
      <c r="B9922" t="s">
        <v>50</v>
      </c>
      <c r="C9922" t="s">
        <v>51</v>
      </c>
      <c r="D9922">
        <v>6</v>
      </c>
      <c r="E9922">
        <v>1</v>
      </c>
      <c r="F9922" t="s">
        <v>11</v>
      </c>
      <c r="G9922" t="s">
        <v>2506</v>
      </c>
      <c r="H9922" t="s">
        <v>53</v>
      </c>
    </row>
    <row r="9923" spans="1:8" x14ac:dyDescent="0.35">
      <c r="A9923" t="s">
        <v>2590</v>
      </c>
      <c r="B9923" t="s">
        <v>933</v>
      </c>
      <c r="C9923" t="s">
        <v>934</v>
      </c>
      <c r="D9923">
        <v>6</v>
      </c>
      <c r="E9923">
        <v>1</v>
      </c>
      <c r="F9923" t="s">
        <v>11</v>
      </c>
      <c r="G9923" t="s">
        <v>2591</v>
      </c>
      <c r="H9923" t="s">
        <v>18</v>
      </c>
    </row>
    <row r="9924" spans="1:8" x14ac:dyDescent="0.35">
      <c r="A9924" t="s">
        <v>2605</v>
      </c>
      <c r="B9924" t="s">
        <v>2606</v>
      </c>
      <c r="C9924" t="s">
        <v>2607</v>
      </c>
      <c r="D9924">
        <v>6</v>
      </c>
      <c r="E9924">
        <v>1</v>
      </c>
      <c r="F9924" t="s">
        <v>11</v>
      </c>
      <c r="G9924" t="s">
        <v>2608</v>
      </c>
      <c r="H9924" t="s">
        <v>236</v>
      </c>
    </row>
    <row r="9925" spans="1:8" x14ac:dyDescent="0.35">
      <c r="A9925" t="s">
        <v>2703</v>
      </c>
      <c r="B9925" t="s">
        <v>1153</v>
      </c>
      <c r="C9925" t="s">
        <v>1154</v>
      </c>
      <c r="D9925">
        <v>6</v>
      </c>
      <c r="E9925">
        <v>3</v>
      </c>
      <c r="F9925" t="s">
        <v>11</v>
      </c>
      <c r="G9925" t="s">
        <v>2701</v>
      </c>
      <c r="H9925" t="s">
        <v>2702</v>
      </c>
    </row>
    <row r="9926" spans="1:8" x14ac:dyDescent="0.35">
      <c r="A9926" t="s">
        <v>2778</v>
      </c>
      <c r="B9926" t="s">
        <v>1374</v>
      </c>
      <c r="C9926" t="s">
        <v>1375</v>
      </c>
      <c r="D9926">
        <v>6</v>
      </c>
      <c r="E9926">
        <v>5</v>
      </c>
      <c r="F9926" t="s">
        <v>11</v>
      </c>
      <c r="G9926" t="s">
        <v>2779</v>
      </c>
      <c r="H9926" t="s">
        <v>2780</v>
      </c>
    </row>
    <row r="9927" spans="1:8" x14ac:dyDescent="0.35">
      <c r="A9927" t="s">
        <v>2827</v>
      </c>
      <c r="B9927" t="s">
        <v>2828</v>
      </c>
      <c r="C9927" t="s">
        <v>2829</v>
      </c>
      <c r="D9927">
        <v>6</v>
      </c>
      <c r="E9927">
        <v>2</v>
      </c>
      <c r="F9927" t="s">
        <v>11</v>
      </c>
      <c r="G9927" t="s">
        <v>2830</v>
      </c>
      <c r="H9927" t="s">
        <v>13</v>
      </c>
    </row>
    <row r="9928" spans="1:8" x14ac:dyDescent="0.35">
      <c r="A9928" t="s">
        <v>3085</v>
      </c>
      <c r="B9928" t="s">
        <v>3086</v>
      </c>
      <c r="C9928" t="s">
        <v>3087</v>
      </c>
      <c r="D9928">
        <v>6</v>
      </c>
      <c r="E9928">
        <v>0</v>
      </c>
      <c r="F9928" t="s">
        <v>11</v>
      </c>
      <c r="G9928" t="s">
        <v>3088</v>
      </c>
      <c r="H9928" t="s">
        <v>847</v>
      </c>
    </row>
    <row r="9929" spans="1:8" x14ac:dyDescent="0.35">
      <c r="A9929" t="s">
        <v>3216</v>
      </c>
      <c r="B9929" t="s">
        <v>3217</v>
      </c>
      <c r="C9929" t="s">
        <v>3218</v>
      </c>
      <c r="D9929">
        <v>6</v>
      </c>
      <c r="E9929">
        <v>1</v>
      </c>
      <c r="F9929" t="s">
        <v>11</v>
      </c>
      <c r="G9929" t="s">
        <v>3219</v>
      </c>
      <c r="H9929" t="s">
        <v>371</v>
      </c>
    </row>
    <row r="9930" spans="1:8" x14ac:dyDescent="0.35">
      <c r="A9930" t="s">
        <v>3263</v>
      </c>
      <c r="B9930" t="s">
        <v>3264</v>
      </c>
      <c r="C9930" t="s">
        <v>3265</v>
      </c>
      <c r="D9930">
        <v>6</v>
      </c>
      <c r="E9930">
        <v>8</v>
      </c>
      <c r="F9930" t="s">
        <v>11</v>
      </c>
      <c r="G9930" t="s">
        <v>3266</v>
      </c>
      <c r="H9930" t="s">
        <v>481</v>
      </c>
    </row>
    <row r="9931" spans="1:8" x14ac:dyDescent="0.35">
      <c r="A9931" t="s">
        <v>3269</v>
      </c>
      <c r="B9931" t="s">
        <v>3270</v>
      </c>
      <c r="C9931" t="s">
        <v>3271</v>
      </c>
      <c r="D9931">
        <v>6</v>
      </c>
      <c r="E9931">
        <v>1</v>
      </c>
      <c r="F9931" t="s">
        <v>11</v>
      </c>
      <c r="G9931" t="s">
        <v>3272</v>
      </c>
      <c r="H9931" t="s">
        <v>429</v>
      </c>
    </row>
    <row r="9932" spans="1:8" x14ac:dyDescent="0.35">
      <c r="A9932" t="s">
        <v>3438</v>
      </c>
      <c r="B9932" t="s">
        <v>3439</v>
      </c>
      <c r="C9932" t="s">
        <v>3440</v>
      </c>
      <c r="D9932">
        <v>6</v>
      </c>
      <c r="E9932">
        <v>0</v>
      </c>
      <c r="F9932" t="s">
        <v>11</v>
      </c>
      <c r="G9932" t="s">
        <v>3441</v>
      </c>
      <c r="H9932" t="s">
        <v>3442</v>
      </c>
    </row>
    <row r="9933" spans="1:8" x14ac:dyDescent="0.35">
      <c r="A9933" t="s">
        <v>3450</v>
      </c>
      <c r="B9933" t="s">
        <v>670</v>
      </c>
      <c r="C9933" t="s">
        <v>671</v>
      </c>
      <c r="D9933">
        <v>6</v>
      </c>
      <c r="E9933">
        <v>1</v>
      </c>
      <c r="F9933" t="s">
        <v>11</v>
      </c>
      <c r="G9933" t="s">
        <v>3449</v>
      </c>
      <c r="H9933" t="s">
        <v>3451</v>
      </c>
    </row>
    <row r="9934" spans="1:8" x14ac:dyDescent="0.35">
      <c r="A9934" t="s">
        <v>3480</v>
      </c>
      <c r="B9934" t="s">
        <v>3481</v>
      </c>
      <c r="C9934" t="s">
        <v>3482</v>
      </c>
      <c r="D9934">
        <v>6</v>
      </c>
      <c r="E9934">
        <v>1</v>
      </c>
      <c r="F9934" t="s">
        <v>11</v>
      </c>
      <c r="G9934" t="s">
        <v>3483</v>
      </c>
      <c r="H9934" t="s">
        <v>13</v>
      </c>
    </row>
    <row r="9935" spans="1:8" x14ac:dyDescent="0.35">
      <c r="A9935" t="s">
        <v>3491</v>
      </c>
      <c r="B9935" t="s">
        <v>3492</v>
      </c>
      <c r="C9935" t="s">
        <v>3493</v>
      </c>
      <c r="D9935">
        <v>6</v>
      </c>
      <c r="E9935">
        <v>1</v>
      </c>
      <c r="F9935" t="s">
        <v>11</v>
      </c>
      <c r="G9935" t="s">
        <v>3494</v>
      </c>
      <c r="H9935" t="s">
        <v>18</v>
      </c>
    </row>
    <row r="9936" spans="1:8" x14ac:dyDescent="0.35">
      <c r="A9936" t="s">
        <v>3500</v>
      </c>
      <c r="B9936" t="s">
        <v>3501</v>
      </c>
      <c r="C9936" t="s">
        <v>3502</v>
      </c>
      <c r="D9936">
        <v>6</v>
      </c>
      <c r="E9936">
        <v>1</v>
      </c>
      <c r="F9936" t="s">
        <v>11</v>
      </c>
      <c r="G9936" t="s">
        <v>3503</v>
      </c>
      <c r="H9936" t="s">
        <v>285</v>
      </c>
    </row>
    <row r="9937" spans="1:8" x14ac:dyDescent="0.35">
      <c r="A9937" t="s">
        <v>3655</v>
      </c>
      <c r="B9937" t="s">
        <v>3656</v>
      </c>
      <c r="C9937" t="s">
        <v>3657</v>
      </c>
      <c r="D9937">
        <v>6</v>
      </c>
      <c r="E9937">
        <v>6</v>
      </c>
      <c r="F9937" t="s">
        <v>11</v>
      </c>
      <c r="G9937" t="s">
        <v>3658</v>
      </c>
      <c r="H9937" t="s">
        <v>3659</v>
      </c>
    </row>
    <row r="9938" spans="1:8" x14ac:dyDescent="0.35">
      <c r="A9938" t="s">
        <v>3788</v>
      </c>
      <c r="B9938" t="s">
        <v>2089</v>
      </c>
      <c r="C9938" t="s">
        <v>2090</v>
      </c>
      <c r="D9938">
        <v>6</v>
      </c>
      <c r="E9938">
        <v>4</v>
      </c>
      <c r="F9938" t="s">
        <v>11</v>
      </c>
      <c r="G9938" t="s">
        <v>3789</v>
      </c>
      <c r="H9938" t="s">
        <v>3787</v>
      </c>
    </row>
    <row r="9939" spans="1:8" x14ac:dyDescent="0.35">
      <c r="A9939" t="s">
        <v>3854</v>
      </c>
      <c r="B9939" t="s">
        <v>3855</v>
      </c>
      <c r="C9939" t="s">
        <v>3856</v>
      </c>
      <c r="D9939">
        <v>6</v>
      </c>
      <c r="E9939">
        <v>0</v>
      </c>
      <c r="F9939" t="s">
        <v>11</v>
      </c>
      <c r="G9939" t="s">
        <v>3857</v>
      </c>
      <c r="H9939" t="s">
        <v>3858</v>
      </c>
    </row>
    <row r="9940" spans="1:8" x14ac:dyDescent="0.35">
      <c r="A9940" t="s">
        <v>3872</v>
      </c>
      <c r="B9940" t="s">
        <v>3873</v>
      </c>
      <c r="C9940" t="s">
        <v>3874</v>
      </c>
      <c r="D9940">
        <v>6</v>
      </c>
      <c r="E9940">
        <v>0</v>
      </c>
      <c r="F9940" t="s">
        <v>11</v>
      </c>
      <c r="G9940" t="s">
        <v>3875</v>
      </c>
      <c r="H9940" t="s">
        <v>3876</v>
      </c>
    </row>
    <row r="9941" spans="1:8" x14ac:dyDescent="0.35">
      <c r="A9941" t="s">
        <v>3901</v>
      </c>
      <c r="B9941" t="s">
        <v>3902</v>
      </c>
      <c r="C9941" t="s">
        <v>3903</v>
      </c>
      <c r="D9941">
        <v>6</v>
      </c>
      <c r="E9941">
        <v>2</v>
      </c>
      <c r="F9941" t="s">
        <v>11</v>
      </c>
      <c r="G9941" t="s">
        <v>3904</v>
      </c>
      <c r="H9941" t="s">
        <v>3905</v>
      </c>
    </row>
    <row r="9942" spans="1:8" x14ac:dyDescent="0.35">
      <c r="A9942" t="s">
        <v>4165</v>
      </c>
      <c r="B9942" t="s">
        <v>4166</v>
      </c>
      <c r="C9942" t="s">
        <v>4167</v>
      </c>
      <c r="D9942">
        <v>6</v>
      </c>
      <c r="E9942">
        <v>1</v>
      </c>
      <c r="F9942" t="s">
        <v>11</v>
      </c>
      <c r="G9942" t="s">
        <v>4168</v>
      </c>
      <c r="H9942" t="s">
        <v>4147</v>
      </c>
    </row>
    <row r="9943" spans="1:8" x14ac:dyDescent="0.35">
      <c r="A9943" t="s">
        <v>4226</v>
      </c>
      <c r="B9943" t="s">
        <v>4227</v>
      </c>
      <c r="C9943" t="s">
        <v>4228</v>
      </c>
      <c r="D9943">
        <v>6</v>
      </c>
      <c r="E9943">
        <v>1</v>
      </c>
      <c r="F9943" t="s">
        <v>11</v>
      </c>
      <c r="G9943" t="s">
        <v>4222</v>
      </c>
      <c r="H9943" t="s">
        <v>1418</v>
      </c>
    </row>
    <row r="9944" spans="1:8" x14ac:dyDescent="0.35">
      <c r="A9944" t="s">
        <v>4243</v>
      </c>
      <c r="B9944" t="s">
        <v>2245</v>
      </c>
      <c r="C9944" t="s">
        <v>2246</v>
      </c>
      <c r="D9944">
        <v>6</v>
      </c>
      <c r="E9944">
        <v>0</v>
      </c>
      <c r="F9944" t="s">
        <v>11</v>
      </c>
      <c r="G9944" t="s">
        <v>4232</v>
      </c>
      <c r="H9944" t="s">
        <v>4187</v>
      </c>
    </row>
    <row r="9945" spans="1:8" x14ac:dyDescent="0.35">
      <c r="A9945" t="s">
        <v>4308</v>
      </c>
      <c r="B9945" t="s">
        <v>3736</v>
      </c>
      <c r="C9945" t="s">
        <v>3737</v>
      </c>
      <c r="D9945">
        <v>6</v>
      </c>
      <c r="E9945">
        <v>3</v>
      </c>
      <c r="F9945" t="s">
        <v>11</v>
      </c>
      <c r="G9945" t="s">
        <v>4309</v>
      </c>
      <c r="H9945" t="s">
        <v>209</v>
      </c>
    </row>
    <row r="9946" spans="1:8" x14ac:dyDescent="0.35">
      <c r="A9946" t="s">
        <v>4379</v>
      </c>
      <c r="B9946" t="s">
        <v>3942</v>
      </c>
      <c r="C9946" t="s">
        <v>3943</v>
      </c>
      <c r="D9946">
        <v>6</v>
      </c>
      <c r="E9946">
        <v>2</v>
      </c>
      <c r="F9946" t="s">
        <v>11</v>
      </c>
      <c r="G9946" t="s">
        <v>4380</v>
      </c>
      <c r="H9946" t="s">
        <v>481</v>
      </c>
    </row>
    <row r="9947" spans="1:8" x14ac:dyDescent="0.35">
      <c r="A9947" t="s">
        <v>4423</v>
      </c>
      <c r="B9947" t="s">
        <v>4424</v>
      </c>
      <c r="C9947" t="s">
        <v>4425</v>
      </c>
      <c r="D9947">
        <v>6</v>
      </c>
      <c r="E9947">
        <v>0</v>
      </c>
      <c r="F9947" t="s">
        <v>11</v>
      </c>
      <c r="G9947" t="s">
        <v>4426</v>
      </c>
      <c r="H9947" t="s">
        <v>222</v>
      </c>
    </row>
    <row r="9948" spans="1:8" x14ac:dyDescent="0.35">
      <c r="A9948" t="s">
        <v>4478</v>
      </c>
      <c r="B9948" t="s">
        <v>610</v>
      </c>
      <c r="C9948" t="s">
        <v>611</v>
      </c>
      <c r="D9948">
        <v>6</v>
      </c>
      <c r="E9948">
        <v>2</v>
      </c>
      <c r="F9948" t="s">
        <v>11</v>
      </c>
      <c r="G9948" t="s">
        <v>4479</v>
      </c>
      <c r="H9948" t="s">
        <v>562</v>
      </c>
    </row>
    <row r="9949" spans="1:8" x14ac:dyDescent="0.35">
      <c r="A9949" t="s">
        <v>4568</v>
      </c>
      <c r="B9949" t="s">
        <v>327</v>
      </c>
      <c r="C9949" t="s">
        <v>328</v>
      </c>
      <c r="D9949">
        <v>6</v>
      </c>
      <c r="E9949">
        <v>0</v>
      </c>
      <c r="F9949" t="s">
        <v>11</v>
      </c>
      <c r="G9949" t="s">
        <v>4569</v>
      </c>
      <c r="H9949" t="s">
        <v>443</v>
      </c>
    </row>
    <row r="9950" spans="1:8" x14ac:dyDescent="0.35">
      <c r="A9950" t="s">
        <v>4655</v>
      </c>
      <c r="B9950" t="s">
        <v>4656</v>
      </c>
      <c r="C9950" t="s">
        <v>4657</v>
      </c>
      <c r="D9950">
        <v>6</v>
      </c>
      <c r="E9950">
        <v>1</v>
      </c>
      <c r="F9950" t="s">
        <v>11</v>
      </c>
      <c r="G9950" t="s">
        <v>4658</v>
      </c>
      <c r="H9950" t="s">
        <v>4659</v>
      </c>
    </row>
    <row r="9951" spans="1:8" x14ac:dyDescent="0.35">
      <c r="A9951" t="s">
        <v>4670</v>
      </c>
      <c r="B9951" t="s">
        <v>662</v>
      </c>
      <c r="C9951" t="s">
        <v>663</v>
      </c>
      <c r="D9951">
        <v>6</v>
      </c>
      <c r="E9951">
        <v>0</v>
      </c>
      <c r="F9951" t="s">
        <v>11</v>
      </c>
      <c r="G9951" t="s">
        <v>4671</v>
      </c>
      <c r="H9951" t="s">
        <v>78</v>
      </c>
    </row>
    <row r="9952" spans="1:8" x14ac:dyDescent="0.35">
      <c r="A9952" t="s">
        <v>4676</v>
      </c>
      <c r="B9952" t="s">
        <v>4677</v>
      </c>
      <c r="C9952" t="s">
        <v>4678</v>
      </c>
      <c r="D9952">
        <v>6</v>
      </c>
      <c r="E9952">
        <v>0</v>
      </c>
      <c r="F9952" t="s">
        <v>11</v>
      </c>
      <c r="G9952" t="s">
        <v>4679</v>
      </c>
      <c r="H9952" t="s">
        <v>509</v>
      </c>
    </row>
    <row r="9953" spans="1:8" x14ac:dyDescent="0.35">
      <c r="A9953" t="s">
        <v>4814</v>
      </c>
      <c r="B9953" t="s">
        <v>4815</v>
      </c>
      <c r="C9953" t="s">
        <v>4816</v>
      </c>
      <c r="D9953">
        <v>6</v>
      </c>
      <c r="E9953">
        <v>2</v>
      </c>
      <c r="F9953" t="s">
        <v>11</v>
      </c>
      <c r="G9953" t="s">
        <v>4817</v>
      </c>
      <c r="H9953" t="s">
        <v>4818</v>
      </c>
    </row>
    <row r="9954" spans="1:8" x14ac:dyDescent="0.35">
      <c r="A9954" t="s">
        <v>5142</v>
      </c>
      <c r="B9954" t="s">
        <v>1180</v>
      </c>
      <c r="C9954" t="s">
        <v>1181</v>
      </c>
      <c r="D9954">
        <v>6</v>
      </c>
      <c r="E9954">
        <v>1</v>
      </c>
      <c r="F9954" t="s">
        <v>11</v>
      </c>
      <c r="G9954" t="s">
        <v>5143</v>
      </c>
      <c r="H9954" t="s">
        <v>5144</v>
      </c>
    </row>
    <row r="9955" spans="1:8" x14ac:dyDescent="0.35">
      <c r="A9955" t="s">
        <v>5184</v>
      </c>
      <c r="B9955" t="s">
        <v>5185</v>
      </c>
      <c r="C9955" t="s">
        <v>5186</v>
      </c>
      <c r="D9955">
        <v>6</v>
      </c>
      <c r="E9955">
        <v>0</v>
      </c>
      <c r="F9955" t="s">
        <v>11</v>
      </c>
      <c r="G9955" t="s">
        <v>5187</v>
      </c>
      <c r="H9955" t="s">
        <v>812</v>
      </c>
    </row>
    <row r="9956" spans="1:8" x14ac:dyDescent="0.35">
      <c r="A9956" t="s">
        <v>5362</v>
      </c>
      <c r="B9956" t="s">
        <v>5363</v>
      </c>
      <c r="C9956" t="s">
        <v>5364</v>
      </c>
      <c r="D9956">
        <v>6</v>
      </c>
      <c r="E9956">
        <v>2</v>
      </c>
      <c r="F9956" t="s">
        <v>11</v>
      </c>
      <c r="G9956" t="s">
        <v>5365</v>
      </c>
      <c r="H9956" t="s">
        <v>5308</v>
      </c>
    </row>
    <row r="9957" spans="1:8" x14ac:dyDescent="0.35">
      <c r="A9957" t="s">
        <v>5542</v>
      </c>
      <c r="B9957" t="s">
        <v>5543</v>
      </c>
      <c r="C9957" t="s">
        <v>5544</v>
      </c>
      <c r="D9957">
        <v>6</v>
      </c>
      <c r="E9957">
        <v>3</v>
      </c>
      <c r="F9957" t="s">
        <v>11</v>
      </c>
      <c r="G9957" t="s">
        <v>5545</v>
      </c>
      <c r="H9957" t="s">
        <v>805</v>
      </c>
    </row>
    <row r="9958" spans="1:8" x14ac:dyDescent="0.35">
      <c r="A9958" t="s">
        <v>5834</v>
      </c>
      <c r="B9958" t="s">
        <v>758</v>
      </c>
      <c r="C9958" t="s">
        <v>759</v>
      </c>
      <c r="D9958">
        <v>6</v>
      </c>
      <c r="E9958">
        <v>0</v>
      </c>
      <c r="F9958" t="s">
        <v>11</v>
      </c>
      <c r="G9958" t="s">
        <v>5835</v>
      </c>
      <c r="H9958" t="s">
        <v>18</v>
      </c>
    </row>
    <row r="9959" spans="1:8" x14ac:dyDescent="0.35">
      <c r="A9959" t="s">
        <v>5861</v>
      </c>
      <c r="B9959" t="s">
        <v>2614</v>
      </c>
      <c r="C9959" t="s">
        <v>2613</v>
      </c>
      <c r="D9959">
        <v>6</v>
      </c>
      <c r="E9959">
        <v>0</v>
      </c>
      <c r="F9959" t="s">
        <v>11</v>
      </c>
      <c r="G9959" t="s">
        <v>5862</v>
      </c>
      <c r="H9959" t="s">
        <v>2724</v>
      </c>
    </row>
    <row r="9960" spans="1:8" x14ac:dyDescent="0.35">
      <c r="A9960" t="s">
        <v>5875</v>
      </c>
      <c r="B9960" t="s">
        <v>352</v>
      </c>
      <c r="C9960" t="s">
        <v>353</v>
      </c>
      <c r="D9960">
        <v>6</v>
      </c>
      <c r="E9960">
        <v>2</v>
      </c>
      <c r="F9960" t="s">
        <v>11</v>
      </c>
      <c r="G9960" t="s">
        <v>5876</v>
      </c>
      <c r="H9960" t="s">
        <v>2433</v>
      </c>
    </row>
    <row r="9961" spans="1:8" x14ac:dyDescent="0.35">
      <c r="A9961" t="s">
        <v>5962</v>
      </c>
      <c r="B9961" t="s">
        <v>1823</v>
      </c>
      <c r="C9961" t="s">
        <v>1824</v>
      </c>
      <c r="D9961">
        <v>6</v>
      </c>
      <c r="E9961">
        <v>6</v>
      </c>
      <c r="F9961" t="s">
        <v>11</v>
      </c>
      <c r="G9961" t="s">
        <v>5961</v>
      </c>
      <c r="H9961" t="s">
        <v>1473</v>
      </c>
    </row>
    <row r="9962" spans="1:8" x14ac:dyDescent="0.35">
      <c r="A9962" t="s">
        <v>6144</v>
      </c>
      <c r="B9962" t="s">
        <v>1853</v>
      </c>
      <c r="C9962" t="s">
        <v>1854</v>
      </c>
      <c r="D9962">
        <v>6</v>
      </c>
      <c r="E9962">
        <v>2</v>
      </c>
      <c r="F9962" t="s">
        <v>11</v>
      </c>
      <c r="G9962" t="s">
        <v>6145</v>
      </c>
      <c r="H9962" t="s">
        <v>1335</v>
      </c>
    </row>
    <row r="9963" spans="1:8" x14ac:dyDescent="0.35">
      <c r="A9963" t="s">
        <v>6264</v>
      </c>
      <c r="B9963" t="s">
        <v>6246</v>
      </c>
      <c r="C9963" t="s">
        <v>6247</v>
      </c>
      <c r="D9963">
        <v>6</v>
      </c>
      <c r="E9963">
        <v>0</v>
      </c>
      <c r="F9963" t="s">
        <v>11</v>
      </c>
      <c r="G9963" t="s">
        <v>6265</v>
      </c>
      <c r="H9963" t="s">
        <v>495</v>
      </c>
    </row>
    <row r="9964" spans="1:8" x14ac:dyDescent="0.35">
      <c r="A9964" t="s">
        <v>6283</v>
      </c>
      <c r="B9964" t="s">
        <v>6284</v>
      </c>
      <c r="C9964" t="s">
        <v>6285</v>
      </c>
      <c r="D9964">
        <v>6</v>
      </c>
      <c r="E9964">
        <v>1</v>
      </c>
      <c r="F9964" t="s">
        <v>11</v>
      </c>
      <c r="G9964" t="s">
        <v>6286</v>
      </c>
      <c r="H9964" t="s">
        <v>1473</v>
      </c>
    </row>
    <row r="9965" spans="1:8" x14ac:dyDescent="0.35">
      <c r="A9965" t="s">
        <v>6291</v>
      </c>
      <c r="B9965" t="s">
        <v>6231</v>
      </c>
      <c r="C9965" t="s">
        <v>6232</v>
      </c>
      <c r="D9965">
        <v>6</v>
      </c>
      <c r="E9965">
        <v>4</v>
      </c>
      <c r="F9965" t="s">
        <v>11</v>
      </c>
      <c r="G9965" t="s">
        <v>6292</v>
      </c>
      <c r="H9965" t="s">
        <v>495</v>
      </c>
    </row>
    <row r="9966" spans="1:8" x14ac:dyDescent="0.35">
      <c r="A9966" t="s">
        <v>6294</v>
      </c>
      <c r="B9966" t="s">
        <v>6231</v>
      </c>
      <c r="C9966" t="s">
        <v>6232</v>
      </c>
      <c r="D9966">
        <v>6</v>
      </c>
      <c r="E9966">
        <v>1</v>
      </c>
      <c r="F9966" t="s">
        <v>11</v>
      </c>
      <c r="G9966" t="s">
        <v>6295</v>
      </c>
      <c r="H9966" t="s">
        <v>495</v>
      </c>
    </row>
    <row r="9967" spans="1:8" x14ac:dyDescent="0.35">
      <c r="A9967" t="s">
        <v>6364</v>
      </c>
      <c r="B9967" t="s">
        <v>853</v>
      </c>
      <c r="C9967" t="s">
        <v>854</v>
      </c>
      <c r="D9967">
        <v>6</v>
      </c>
      <c r="E9967">
        <v>3</v>
      </c>
      <c r="F9967" t="s">
        <v>11</v>
      </c>
      <c r="G9967" t="s">
        <v>6365</v>
      </c>
      <c r="H9967" t="s">
        <v>3428</v>
      </c>
    </row>
    <row r="9968" spans="1:8" x14ac:dyDescent="0.35">
      <c r="A9968" t="s">
        <v>6372</v>
      </c>
      <c r="B9968" t="s">
        <v>853</v>
      </c>
      <c r="C9968" t="s">
        <v>854</v>
      </c>
      <c r="D9968">
        <v>6</v>
      </c>
      <c r="E9968">
        <v>0</v>
      </c>
      <c r="F9968" t="s">
        <v>11</v>
      </c>
      <c r="G9968" t="s">
        <v>6365</v>
      </c>
      <c r="H9968" t="s">
        <v>3428</v>
      </c>
    </row>
    <row r="9969" spans="1:8" x14ac:dyDescent="0.35">
      <c r="A9969" t="s">
        <v>6401</v>
      </c>
      <c r="B9969" t="s">
        <v>1149</v>
      </c>
      <c r="C9969" t="s">
        <v>1150</v>
      </c>
      <c r="D9969">
        <v>6</v>
      </c>
      <c r="E9969">
        <v>1</v>
      </c>
      <c r="F9969" t="s">
        <v>11</v>
      </c>
      <c r="G9969" t="s">
        <v>6402</v>
      </c>
      <c r="H9969" t="s">
        <v>1012</v>
      </c>
    </row>
    <row r="9970" spans="1:8" x14ac:dyDescent="0.35">
      <c r="A9970" t="s">
        <v>6507</v>
      </c>
      <c r="B9970" t="s">
        <v>1966</v>
      </c>
      <c r="C9970" t="s">
        <v>1967</v>
      </c>
      <c r="D9970">
        <v>6</v>
      </c>
      <c r="E9970">
        <v>0</v>
      </c>
      <c r="F9970" t="s">
        <v>11</v>
      </c>
      <c r="G9970" t="s">
        <v>6508</v>
      </c>
      <c r="H9970" t="s">
        <v>5030</v>
      </c>
    </row>
    <row r="9971" spans="1:8" x14ac:dyDescent="0.35">
      <c r="A9971" t="s">
        <v>6589</v>
      </c>
      <c r="B9971" t="s">
        <v>261</v>
      </c>
      <c r="C9971" t="s">
        <v>262</v>
      </c>
      <c r="D9971">
        <v>6</v>
      </c>
      <c r="E9971">
        <v>0</v>
      </c>
      <c r="F9971" t="s">
        <v>11</v>
      </c>
      <c r="G9971" t="s">
        <v>6590</v>
      </c>
      <c r="H9971" t="s">
        <v>5771</v>
      </c>
    </row>
    <row r="9972" spans="1:8" x14ac:dyDescent="0.35">
      <c r="A9972" t="s">
        <v>6677</v>
      </c>
      <c r="B9972" t="s">
        <v>6678</v>
      </c>
      <c r="C9972" t="s">
        <v>6679</v>
      </c>
      <c r="D9972">
        <v>6</v>
      </c>
      <c r="E9972">
        <v>0</v>
      </c>
      <c r="F9972" t="s">
        <v>11</v>
      </c>
      <c r="G9972" t="s">
        <v>6680</v>
      </c>
      <c r="H9972" t="s">
        <v>622</v>
      </c>
    </row>
    <row r="9973" spans="1:8" x14ac:dyDescent="0.35">
      <c r="A9973" t="s">
        <v>6681</v>
      </c>
      <c r="B9973" t="s">
        <v>6682</v>
      </c>
      <c r="C9973" t="s">
        <v>6683</v>
      </c>
      <c r="D9973">
        <v>6</v>
      </c>
      <c r="E9973">
        <v>0</v>
      </c>
      <c r="F9973" t="s">
        <v>11</v>
      </c>
      <c r="G9973" t="s">
        <v>6680</v>
      </c>
      <c r="H9973" t="s">
        <v>2181</v>
      </c>
    </row>
    <row r="9974" spans="1:8" x14ac:dyDescent="0.35">
      <c r="A9974" t="s">
        <v>6740</v>
      </c>
      <c r="B9974" t="s">
        <v>3277</v>
      </c>
      <c r="C9974" t="s">
        <v>3278</v>
      </c>
      <c r="D9974">
        <v>6</v>
      </c>
      <c r="E9974">
        <v>0</v>
      </c>
      <c r="F9974" t="s">
        <v>11</v>
      </c>
      <c r="G9974" t="s">
        <v>6741</v>
      </c>
      <c r="H9974" t="s">
        <v>251</v>
      </c>
    </row>
    <row r="9975" spans="1:8" x14ac:dyDescent="0.35">
      <c r="A9975" t="s">
        <v>6750</v>
      </c>
      <c r="B9975" t="s">
        <v>6751</v>
      </c>
      <c r="C9975" t="s">
        <v>6752</v>
      </c>
      <c r="D9975">
        <v>6</v>
      </c>
      <c r="E9975">
        <v>1</v>
      </c>
      <c r="F9975" t="s">
        <v>11</v>
      </c>
      <c r="G9975" t="s">
        <v>6749</v>
      </c>
      <c r="H9975" t="s">
        <v>457</v>
      </c>
    </row>
    <row r="9976" spans="1:8" x14ac:dyDescent="0.35">
      <c r="A9976" t="s">
        <v>6803</v>
      </c>
      <c r="B9976" t="s">
        <v>4315</v>
      </c>
      <c r="C9976" t="s">
        <v>4316</v>
      </c>
      <c r="D9976">
        <v>6</v>
      </c>
      <c r="E9976">
        <v>0</v>
      </c>
      <c r="F9976" t="s">
        <v>11</v>
      </c>
      <c r="G9976" t="s">
        <v>6804</v>
      </c>
      <c r="H9976" t="s">
        <v>338</v>
      </c>
    </row>
    <row r="9977" spans="1:8" x14ac:dyDescent="0.35">
      <c r="A9977" t="s">
        <v>6863</v>
      </c>
      <c r="B9977" t="s">
        <v>50</v>
      </c>
      <c r="C9977" t="s">
        <v>51</v>
      </c>
      <c r="D9977">
        <v>6</v>
      </c>
      <c r="E9977">
        <v>0</v>
      </c>
      <c r="F9977" t="s">
        <v>11</v>
      </c>
      <c r="G9977" t="s">
        <v>6864</v>
      </c>
      <c r="H9977" t="s">
        <v>53</v>
      </c>
    </row>
    <row r="9978" spans="1:8" x14ac:dyDescent="0.35">
      <c r="A9978" t="s">
        <v>7364</v>
      </c>
      <c r="B9978" t="s">
        <v>758</v>
      </c>
      <c r="C9978" t="s">
        <v>759</v>
      </c>
      <c r="D9978">
        <v>6</v>
      </c>
      <c r="E9978">
        <v>0</v>
      </c>
      <c r="F9978" t="s">
        <v>11</v>
      </c>
      <c r="G9978" t="s">
        <v>7365</v>
      </c>
      <c r="H9978" t="s">
        <v>251</v>
      </c>
    </row>
    <row r="9979" spans="1:8" x14ac:dyDescent="0.35">
      <c r="A9979" t="s">
        <v>7567</v>
      </c>
      <c r="B9979" t="s">
        <v>758</v>
      </c>
      <c r="C9979" t="s">
        <v>759</v>
      </c>
      <c r="D9979">
        <v>6</v>
      </c>
      <c r="E9979">
        <v>0</v>
      </c>
      <c r="F9979" t="s">
        <v>11</v>
      </c>
      <c r="G9979" t="s">
        <v>7568</v>
      </c>
      <c r="H9979" t="s">
        <v>18</v>
      </c>
    </row>
    <row r="9980" spans="1:8" x14ac:dyDescent="0.35">
      <c r="A9980" t="s">
        <v>7752</v>
      </c>
      <c r="B9980" t="s">
        <v>3277</v>
      </c>
      <c r="C9980" t="s">
        <v>3278</v>
      </c>
      <c r="D9980">
        <v>6</v>
      </c>
      <c r="E9980">
        <v>1</v>
      </c>
      <c r="F9980" t="s">
        <v>11</v>
      </c>
      <c r="G9980" t="s">
        <v>7753</v>
      </c>
      <c r="H9980" t="s">
        <v>2717</v>
      </c>
    </row>
    <row r="9981" spans="1:8" x14ac:dyDescent="0.35">
      <c r="A9981" t="s">
        <v>7776</v>
      </c>
      <c r="B9981" t="s">
        <v>610</v>
      </c>
      <c r="C9981" t="s">
        <v>611</v>
      </c>
      <c r="D9981">
        <v>6</v>
      </c>
      <c r="E9981">
        <v>0</v>
      </c>
      <c r="F9981" t="s">
        <v>11</v>
      </c>
      <c r="G9981" t="s">
        <v>7777</v>
      </c>
      <c r="H9981" t="s">
        <v>2332</v>
      </c>
    </row>
    <row r="9982" spans="1:8" x14ac:dyDescent="0.35">
      <c r="A9982" t="s">
        <v>7842</v>
      </c>
      <c r="B9982" t="s">
        <v>7843</v>
      </c>
      <c r="C9982" t="s">
        <v>7844</v>
      </c>
      <c r="D9982">
        <v>6</v>
      </c>
      <c r="E9982">
        <v>0</v>
      </c>
      <c r="F9982" t="s">
        <v>11</v>
      </c>
      <c r="G9982" t="s">
        <v>7845</v>
      </c>
      <c r="H9982" t="s">
        <v>7846</v>
      </c>
    </row>
    <row r="9983" spans="1:8" x14ac:dyDescent="0.35">
      <c r="A9983" t="s">
        <v>8028</v>
      </c>
      <c r="B9983" t="s">
        <v>408</v>
      </c>
      <c r="C9983" t="s">
        <v>409</v>
      </c>
      <c r="D9983">
        <v>6</v>
      </c>
      <c r="E9983">
        <v>2</v>
      </c>
      <c r="F9983" t="s">
        <v>11</v>
      </c>
      <c r="G9983" t="s">
        <v>8029</v>
      </c>
      <c r="H9983" t="s">
        <v>8030</v>
      </c>
    </row>
    <row r="9984" spans="1:8" x14ac:dyDescent="0.35">
      <c r="A9984" t="s">
        <v>8035</v>
      </c>
      <c r="B9984" t="s">
        <v>684</v>
      </c>
      <c r="C9984" t="s">
        <v>685</v>
      </c>
      <c r="D9984">
        <v>6</v>
      </c>
      <c r="E9984">
        <v>0</v>
      </c>
      <c r="F9984" t="s">
        <v>11</v>
      </c>
      <c r="G9984" t="s">
        <v>8036</v>
      </c>
      <c r="H9984" t="s">
        <v>8037</v>
      </c>
    </row>
    <row r="9985" spans="1:8" x14ac:dyDescent="0.35">
      <c r="A9985" t="s">
        <v>8126</v>
      </c>
      <c r="B9985" t="s">
        <v>8127</v>
      </c>
      <c r="C9985" t="s">
        <v>8128</v>
      </c>
      <c r="D9985">
        <v>6</v>
      </c>
      <c r="E9985">
        <v>0</v>
      </c>
      <c r="F9985" t="s">
        <v>11</v>
      </c>
      <c r="G9985" t="s">
        <v>8129</v>
      </c>
      <c r="H9985" t="s">
        <v>1576</v>
      </c>
    </row>
    <row r="9986" spans="1:8" x14ac:dyDescent="0.35">
      <c r="A9986" t="s">
        <v>8301</v>
      </c>
      <c r="B9986" t="s">
        <v>6045</v>
      </c>
      <c r="C9986" t="s">
        <v>6046</v>
      </c>
      <c r="D9986">
        <v>6</v>
      </c>
      <c r="E9986">
        <v>3</v>
      </c>
      <c r="F9986" t="s">
        <v>11</v>
      </c>
      <c r="G9986" t="s">
        <v>8302</v>
      </c>
      <c r="H9986" t="s">
        <v>1734</v>
      </c>
    </row>
    <row r="9987" spans="1:8" x14ac:dyDescent="0.35">
      <c r="A9987" t="s">
        <v>8425</v>
      </c>
      <c r="B9987" t="s">
        <v>8426</v>
      </c>
      <c r="C9987" t="s">
        <v>8427</v>
      </c>
      <c r="D9987">
        <v>6</v>
      </c>
      <c r="E9987">
        <v>0</v>
      </c>
      <c r="F9987" t="s">
        <v>11</v>
      </c>
      <c r="G9987" t="s">
        <v>8428</v>
      </c>
      <c r="H9987" t="s">
        <v>18</v>
      </c>
    </row>
    <row r="9988" spans="1:8" x14ac:dyDescent="0.35">
      <c r="A9988" t="s">
        <v>8456</v>
      </c>
      <c r="B9988" t="s">
        <v>2166</v>
      </c>
      <c r="C9988" t="s">
        <v>2167</v>
      </c>
      <c r="D9988">
        <v>6</v>
      </c>
      <c r="E9988">
        <v>0</v>
      </c>
      <c r="F9988" t="s">
        <v>11</v>
      </c>
      <c r="G9988" t="s">
        <v>8457</v>
      </c>
      <c r="H9988" t="s">
        <v>1228</v>
      </c>
    </row>
    <row r="9989" spans="1:8" x14ac:dyDescent="0.35">
      <c r="A9989" t="s">
        <v>8524</v>
      </c>
      <c r="B9989" t="s">
        <v>8525</v>
      </c>
      <c r="C9989" t="s">
        <v>8526</v>
      </c>
      <c r="D9989">
        <v>6</v>
      </c>
      <c r="E9989">
        <v>0</v>
      </c>
      <c r="F9989" t="s">
        <v>11</v>
      </c>
      <c r="G9989" t="s">
        <v>8527</v>
      </c>
      <c r="H9989" t="s">
        <v>8528</v>
      </c>
    </row>
    <row r="9990" spans="1:8" x14ac:dyDescent="0.35">
      <c r="A9990" t="s">
        <v>8707</v>
      </c>
      <c r="B9990" t="s">
        <v>1006</v>
      </c>
      <c r="C9990" t="s">
        <v>1007</v>
      </c>
      <c r="D9990">
        <v>6</v>
      </c>
      <c r="E9990">
        <v>0</v>
      </c>
      <c r="F9990" t="s">
        <v>11</v>
      </c>
      <c r="G9990" t="s">
        <v>8705</v>
      </c>
      <c r="H9990" t="s">
        <v>304</v>
      </c>
    </row>
    <row r="9991" spans="1:8" x14ac:dyDescent="0.35">
      <c r="A9991" t="s">
        <v>8722</v>
      </c>
      <c r="B9991" t="s">
        <v>8723</v>
      </c>
      <c r="C9991" t="s">
        <v>8724</v>
      </c>
      <c r="D9991">
        <v>6</v>
      </c>
      <c r="E9991">
        <v>3</v>
      </c>
      <c r="F9991" t="s">
        <v>11</v>
      </c>
      <c r="G9991" t="s">
        <v>8725</v>
      </c>
      <c r="H9991" t="s">
        <v>371</v>
      </c>
    </row>
    <row r="9992" spans="1:8" x14ac:dyDescent="0.35">
      <c r="A9992" t="s">
        <v>8837</v>
      </c>
      <c r="B9992" t="s">
        <v>1272</v>
      </c>
      <c r="C9992" t="s">
        <v>1273</v>
      </c>
      <c r="D9992">
        <v>6</v>
      </c>
      <c r="E9992">
        <v>1</v>
      </c>
      <c r="F9992" t="s">
        <v>11</v>
      </c>
      <c r="G9992" t="s">
        <v>8838</v>
      </c>
      <c r="H9992" t="s">
        <v>251</v>
      </c>
    </row>
    <row r="9993" spans="1:8" x14ac:dyDescent="0.35">
      <c r="A9993" t="s">
        <v>8910</v>
      </c>
      <c r="B9993" t="s">
        <v>4483</v>
      </c>
      <c r="C9993" t="s">
        <v>4484</v>
      </c>
      <c r="D9993">
        <v>6</v>
      </c>
      <c r="E9993">
        <v>3</v>
      </c>
      <c r="F9993" t="s">
        <v>11</v>
      </c>
      <c r="G9993" t="s">
        <v>8897</v>
      </c>
      <c r="H9993" t="s">
        <v>2787</v>
      </c>
    </row>
    <row r="9994" spans="1:8" x14ac:dyDescent="0.35">
      <c r="A9994" t="s">
        <v>8925</v>
      </c>
      <c r="B9994" t="s">
        <v>3223</v>
      </c>
      <c r="C9994" t="s">
        <v>3224</v>
      </c>
      <c r="D9994">
        <v>6</v>
      </c>
      <c r="E9994">
        <v>2</v>
      </c>
      <c r="F9994" t="s">
        <v>11</v>
      </c>
      <c r="G9994" t="s">
        <v>8926</v>
      </c>
      <c r="H9994" t="s">
        <v>4942</v>
      </c>
    </row>
    <row r="9995" spans="1:8" x14ac:dyDescent="0.35">
      <c r="A9995" t="s">
        <v>8950</v>
      </c>
      <c r="B9995" t="s">
        <v>971</v>
      </c>
      <c r="C9995" t="s">
        <v>972</v>
      </c>
      <c r="D9995">
        <v>6</v>
      </c>
      <c r="E9995">
        <v>2</v>
      </c>
      <c r="F9995" t="s">
        <v>11</v>
      </c>
      <c r="G9995" t="s">
        <v>8951</v>
      </c>
      <c r="H9995" t="s">
        <v>2332</v>
      </c>
    </row>
    <row r="9996" spans="1:8" x14ac:dyDescent="0.35">
      <c r="A9996" t="s">
        <v>8961</v>
      </c>
      <c r="B9996" t="s">
        <v>1501</v>
      </c>
      <c r="C9996" t="s">
        <v>1502</v>
      </c>
      <c r="D9996">
        <v>6</v>
      </c>
      <c r="E9996">
        <v>2</v>
      </c>
      <c r="F9996" t="s">
        <v>11</v>
      </c>
      <c r="G9996" t="s">
        <v>8962</v>
      </c>
      <c r="H9996" t="s">
        <v>490</v>
      </c>
    </row>
    <row r="9997" spans="1:8" x14ac:dyDescent="0.35">
      <c r="A9997" t="s">
        <v>9012</v>
      </c>
      <c r="B9997" t="s">
        <v>840</v>
      </c>
      <c r="C9997" t="s">
        <v>841</v>
      </c>
      <c r="D9997">
        <v>6</v>
      </c>
      <c r="E9997">
        <v>7</v>
      </c>
      <c r="F9997" t="s">
        <v>11</v>
      </c>
      <c r="G9997" t="s">
        <v>9013</v>
      </c>
      <c r="H9997" t="s">
        <v>251</v>
      </c>
    </row>
    <row r="9998" spans="1:8" x14ac:dyDescent="0.35">
      <c r="A9998" t="s">
        <v>9018</v>
      </c>
      <c r="B9998" t="s">
        <v>50</v>
      </c>
      <c r="C9998" t="s">
        <v>51</v>
      </c>
      <c r="D9998">
        <v>6</v>
      </c>
      <c r="E9998">
        <v>0</v>
      </c>
      <c r="F9998" t="s">
        <v>11</v>
      </c>
      <c r="G9998" t="s">
        <v>9019</v>
      </c>
      <c r="H9998" t="s">
        <v>18</v>
      </c>
    </row>
    <row r="9999" spans="1:8" x14ac:dyDescent="0.35">
      <c r="A9999" t="s">
        <v>9264</v>
      </c>
      <c r="B9999" t="s">
        <v>9265</v>
      </c>
      <c r="C9999" t="s">
        <v>9266</v>
      </c>
      <c r="D9999">
        <v>6</v>
      </c>
      <c r="E9999">
        <v>2</v>
      </c>
      <c r="F9999" t="s">
        <v>11</v>
      </c>
      <c r="G9999" t="s">
        <v>9267</v>
      </c>
      <c r="H9999" t="s">
        <v>495</v>
      </c>
    </row>
    <row r="10000" spans="1:8" x14ac:dyDescent="0.35">
      <c r="A10000" t="s">
        <v>9293</v>
      </c>
      <c r="B10000" t="s">
        <v>820</v>
      </c>
      <c r="C10000" t="s">
        <v>821</v>
      </c>
      <c r="D10000">
        <v>6</v>
      </c>
      <c r="E10000">
        <v>0</v>
      </c>
      <c r="F10000" t="s">
        <v>11</v>
      </c>
      <c r="G10000" t="s">
        <v>9294</v>
      </c>
      <c r="H10000" t="s">
        <v>805</v>
      </c>
    </row>
    <row r="10001" spans="1:8" x14ac:dyDescent="0.35">
      <c r="A10001" t="s">
        <v>9329</v>
      </c>
      <c r="B10001" t="s">
        <v>100</v>
      </c>
      <c r="C10001" t="s">
        <v>101</v>
      </c>
      <c r="D10001">
        <v>6</v>
      </c>
      <c r="E10001">
        <v>3</v>
      </c>
      <c r="F10001" t="s">
        <v>11</v>
      </c>
      <c r="G10001" t="s">
        <v>9330</v>
      </c>
      <c r="H10001" t="s">
        <v>495</v>
      </c>
    </row>
    <row r="10002" spans="1:8" x14ac:dyDescent="0.35">
      <c r="A10002" t="s">
        <v>9340</v>
      </c>
      <c r="B10002" t="s">
        <v>9341</v>
      </c>
      <c r="C10002" t="s">
        <v>9342</v>
      </c>
      <c r="D10002">
        <v>6</v>
      </c>
      <c r="E10002">
        <v>0</v>
      </c>
      <c r="F10002" t="s">
        <v>11</v>
      </c>
      <c r="G10002" t="s">
        <v>9343</v>
      </c>
      <c r="H10002" t="s">
        <v>1097</v>
      </c>
    </row>
    <row r="10003" spans="1:8" x14ac:dyDescent="0.35">
      <c r="A10003" t="s">
        <v>9386</v>
      </c>
      <c r="B10003" t="s">
        <v>6815</v>
      </c>
      <c r="C10003" t="s">
        <v>6816</v>
      </c>
      <c r="D10003">
        <v>6</v>
      </c>
      <c r="E10003">
        <v>1</v>
      </c>
      <c r="F10003" t="s">
        <v>11</v>
      </c>
      <c r="G10003" t="s">
        <v>9387</v>
      </c>
      <c r="H10003" t="s">
        <v>9388</v>
      </c>
    </row>
    <row r="10004" spans="1:8" x14ac:dyDescent="0.35">
      <c r="A10004" t="s">
        <v>9467</v>
      </c>
      <c r="B10004" t="s">
        <v>140</v>
      </c>
      <c r="C10004" t="s">
        <v>141</v>
      </c>
      <c r="D10004">
        <v>6</v>
      </c>
      <c r="E10004">
        <v>1</v>
      </c>
      <c r="F10004" t="s">
        <v>11</v>
      </c>
      <c r="G10004" t="s">
        <v>9468</v>
      </c>
      <c r="H10004" t="s">
        <v>1293</v>
      </c>
    </row>
    <row r="10005" spans="1:8" x14ac:dyDescent="0.35">
      <c r="A10005" t="s">
        <v>9536</v>
      </c>
      <c r="B10005" t="s">
        <v>1535</v>
      </c>
      <c r="C10005" t="s">
        <v>1536</v>
      </c>
      <c r="D10005">
        <v>6</v>
      </c>
      <c r="E10005">
        <v>1</v>
      </c>
      <c r="F10005" t="s">
        <v>11</v>
      </c>
      <c r="G10005" t="s">
        <v>9537</v>
      </c>
      <c r="H10005" t="s">
        <v>7114</v>
      </c>
    </row>
    <row r="10006" spans="1:8" x14ac:dyDescent="0.35">
      <c r="A10006" t="s">
        <v>9609</v>
      </c>
      <c r="B10006" t="s">
        <v>9610</v>
      </c>
      <c r="C10006" t="s">
        <v>9611</v>
      </c>
      <c r="D10006">
        <v>6</v>
      </c>
      <c r="E10006">
        <v>1</v>
      </c>
      <c r="F10006" t="s">
        <v>11</v>
      </c>
      <c r="G10006" t="s">
        <v>9612</v>
      </c>
      <c r="H10006" t="s">
        <v>8619</v>
      </c>
    </row>
    <row r="10007" spans="1:8" x14ac:dyDescent="0.35">
      <c r="A10007" t="s">
        <v>9642</v>
      </c>
      <c r="B10007" t="s">
        <v>1489</v>
      </c>
      <c r="C10007" t="s">
        <v>1490</v>
      </c>
      <c r="D10007">
        <v>6</v>
      </c>
      <c r="E10007">
        <v>0</v>
      </c>
      <c r="F10007" t="s">
        <v>11</v>
      </c>
      <c r="G10007" t="e">
        <f>- А Как вы оцениваете идею направить золотовалютные резервы на инвестиции?</f>
        <v>#NAME?</v>
      </c>
      <c r="H10007" t="s">
        <v>1459</v>
      </c>
    </row>
    <row r="10008" spans="1:8" x14ac:dyDescent="0.35">
      <c r="A10008" t="s">
        <v>9689</v>
      </c>
      <c r="B10008" t="s">
        <v>9690</v>
      </c>
      <c r="C10008" t="s">
        <v>9691</v>
      </c>
      <c r="D10008">
        <v>6</v>
      </c>
      <c r="E10008">
        <v>2</v>
      </c>
      <c r="F10008" t="s">
        <v>11</v>
      </c>
      <c r="G10008" t="s">
        <v>9692</v>
      </c>
      <c r="H10008" t="s">
        <v>18</v>
      </c>
    </row>
    <row r="10009" spans="1:8" x14ac:dyDescent="0.35">
      <c r="A10009" t="s">
        <v>9713</v>
      </c>
      <c r="B10009" t="s">
        <v>9714</v>
      </c>
      <c r="C10009" t="s">
        <v>9715</v>
      </c>
      <c r="D10009">
        <v>6</v>
      </c>
      <c r="E10009">
        <v>1</v>
      </c>
      <c r="F10009" t="s">
        <v>11</v>
      </c>
      <c r="G10009" t="s">
        <v>9716</v>
      </c>
      <c r="H10009" t="s">
        <v>68</v>
      </c>
    </row>
    <row r="10010" spans="1:8" x14ac:dyDescent="0.35">
      <c r="A10010" t="s">
        <v>9848</v>
      </c>
      <c r="B10010" t="s">
        <v>1153</v>
      </c>
      <c r="C10010" t="s">
        <v>1154</v>
      </c>
      <c r="D10010">
        <v>6</v>
      </c>
      <c r="E10010">
        <v>1</v>
      </c>
      <c r="F10010" t="s">
        <v>11</v>
      </c>
      <c r="G10010" t="s">
        <v>9849</v>
      </c>
      <c r="H10010" t="s">
        <v>24</v>
      </c>
    </row>
    <row r="10011" spans="1:8" x14ac:dyDescent="0.35">
      <c r="A10011" t="s">
        <v>9850</v>
      </c>
      <c r="B10011" t="s">
        <v>798</v>
      </c>
      <c r="C10011" t="s">
        <v>799</v>
      </c>
      <c r="D10011">
        <v>6</v>
      </c>
      <c r="E10011">
        <v>0</v>
      </c>
      <c r="F10011" t="s">
        <v>11</v>
      </c>
      <c r="G10011" t="s">
        <v>9851</v>
      </c>
      <c r="H10011" t="s">
        <v>148</v>
      </c>
    </row>
    <row r="10012" spans="1:8" x14ac:dyDescent="0.35">
      <c r="A10012" t="s">
        <v>9900</v>
      </c>
      <c r="B10012" t="s">
        <v>9901</v>
      </c>
      <c r="C10012" t="s">
        <v>9902</v>
      </c>
      <c r="D10012">
        <v>6</v>
      </c>
      <c r="E10012">
        <v>3</v>
      </c>
      <c r="F10012" t="s">
        <v>11</v>
      </c>
      <c r="G10012" t="s">
        <v>9903</v>
      </c>
      <c r="H10012" t="s">
        <v>13</v>
      </c>
    </row>
    <row r="10013" spans="1:8" x14ac:dyDescent="0.35">
      <c r="A10013" t="s">
        <v>9956</v>
      </c>
      <c r="B10013" t="s">
        <v>2568</v>
      </c>
      <c r="C10013" t="s">
        <v>2569</v>
      </c>
      <c r="D10013">
        <v>6</v>
      </c>
      <c r="E10013">
        <v>4</v>
      </c>
      <c r="F10013" t="s">
        <v>11</v>
      </c>
      <c r="G10013" t="s">
        <v>9957</v>
      </c>
      <c r="H10013" t="s">
        <v>1012</v>
      </c>
    </row>
    <row r="10014" spans="1:8" x14ac:dyDescent="0.35">
      <c r="A10014" t="s">
        <v>10035</v>
      </c>
      <c r="B10014" t="s">
        <v>10036</v>
      </c>
      <c r="C10014" t="s">
        <v>10037</v>
      </c>
      <c r="D10014">
        <v>6</v>
      </c>
      <c r="E10014">
        <v>1</v>
      </c>
      <c r="F10014" t="s">
        <v>11</v>
      </c>
      <c r="G10014" t="s">
        <v>10038</v>
      </c>
      <c r="H10014" t="s">
        <v>9112</v>
      </c>
    </row>
    <row r="10015" spans="1:8" x14ac:dyDescent="0.35">
      <c r="A10015" t="s">
        <v>10077</v>
      </c>
      <c r="B10015" t="s">
        <v>7140</v>
      </c>
      <c r="C10015" t="s">
        <v>7141</v>
      </c>
      <c r="D10015">
        <v>6</v>
      </c>
      <c r="E10015">
        <v>4</v>
      </c>
      <c r="F10015" t="s">
        <v>11</v>
      </c>
      <c r="G10015" t="s">
        <v>10078</v>
      </c>
      <c r="H10015" t="s">
        <v>495</v>
      </c>
    </row>
    <row r="10016" spans="1:8" x14ac:dyDescent="0.35">
      <c r="A10016" t="s">
        <v>10088</v>
      </c>
      <c r="B10016" t="s">
        <v>10089</v>
      </c>
      <c r="C10016" t="s">
        <v>10090</v>
      </c>
      <c r="D10016">
        <v>6</v>
      </c>
      <c r="E10016">
        <v>1</v>
      </c>
      <c r="F10016" t="s">
        <v>11</v>
      </c>
      <c r="G10016" t="s">
        <v>10091</v>
      </c>
      <c r="H10016" t="s">
        <v>481</v>
      </c>
    </row>
    <row r="10017" spans="1:8" x14ac:dyDescent="0.35">
      <c r="A10017" t="s">
        <v>10100</v>
      </c>
      <c r="B10017" t="s">
        <v>10101</v>
      </c>
      <c r="C10017" t="s">
        <v>10102</v>
      </c>
      <c r="D10017">
        <v>6</v>
      </c>
      <c r="E10017">
        <v>0</v>
      </c>
      <c r="F10017" t="s">
        <v>11</v>
      </c>
      <c r="G10017" t="s">
        <v>10103</v>
      </c>
      <c r="H10017" t="s">
        <v>1031</v>
      </c>
    </row>
    <row r="10018" spans="1:8" x14ac:dyDescent="0.35">
      <c r="A10018" t="s">
        <v>10127</v>
      </c>
      <c r="B10018" t="s">
        <v>10128</v>
      </c>
      <c r="C10018" t="s">
        <v>10129</v>
      </c>
      <c r="D10018">
        <v>6</v>
      </c>
      <c r="E10018">
        <v>0</v>
      </c>
      <c r="F10018" t="s">
        <v>11</v>
      </c>
      <c r="G10018" t="s">
        <v>10130</v>
      </c>
      <c r="H10018" t="s">
        <v>4102</v>
      </c>
    </row>
    <row r="10019" spans="1:8" x14ac:dyDescent="0.35">
      <c r="A10019" t="s">
        <v>10172</v>
      </c>
      <c r="B10019" t="s">
        <v>2402</v>
      </c>
      <c r="C10019" t="s">
        <v>2403</v>
      </c>
      <c r="D10019">
        <v>6</v>
      </c>
      <c r="E10019">
        <v>2</v>
      </c>
      <c r="F10019" t="s">
        <v>11</v>
      </c>
      <c r="G10019" t="s">
        <v>10173</v>
      </c>
      <c r="H10019" t="s">
        <v>251</v>
      </c>
    </row>
    <row r="10020" spans="1:8" x14ac:dyDescent="0.35">
      <c r="A10020" t="s">
        <v>10210</v>
      </c>
      <c r="B10020" t="s">
        <v>1378</v>
      </c>
      <c r="C10020" t="s">
        <v>1379</v>
      </c>
      <c r="D10020">
        <v>6</v>
      </c>
      <c r="E10020">
        <v>2</v>
      </c>
      <c r="F10020" t="s">
        <v>11</v>
      </c>
      <c r="G10020" t="s">
        <v>10211</v>
      </c>
      <c r="H10020" t="s">
        <v>3506</v>
      </c>
    </row>
    <row r="10021" spans="1:8" x14ac:dyDescent="0.35">
      <c r="A10021" t="s">
        <v>10314</v>
      </c>
      <c r="B10021" t="s">
        <v>971</v>
      </c>
      <c r="C10021" t="s">
        <v>972</v>
      </c>
      <c r="D10021">
        <v>6</v>
      </c>
      <c r="E10021">
        <v>1</v>
      </c>
      <c r="F10021" t="s">
        <v>11</v>
      </c>
      <c r="G10021" t="s">
        <v>10315</v>
      </c>
      <c r="H10021" t="s">
        <v>4005</v>
      </c>
    </row>
    <row r="10022" spans="1:8" x14ac:dyDescent="0.35">
      <c r="A10022" t="s">
        <v>10391</v>
      </c>
      <c r="B10022" t="s">
        <v>3102</v>
      </c>
      <c r="C10022" t="s">
        <v>3103</v>
      </c>
      <c r="D10022">
        <v>6</v>
      </c>
      <c r="E10022">
        <v>0</v>
      </c>
      <c r="F10022" t="s">
        <v>11</v>
      </c>
      <c r="G10022" t="s">
        <v>10392</v>
      </c>
      <c r="H10022" t="s">
        <v>1576</v>
      </c>
    </row>
    <row r="10023" spans="1:8" x14ac:dyDescent="0.35">
      <c r="A10023" t="s">
        <v>10430</v>
      </c>
      <c r="B10023" t="s">
        <v>10431</v>
      </c>
      <c r="C10023" t="s">
        <v>10432</v>
      </c>
      <c r="D10023">
        <v>6</v>
      </c>
      <c r="E10023">
        <v>0</v>
      </c>
      <c r="F10023" t="s">
        <v>11</v>
      </c>
      <c r="G10023" t="s">
        <v>10433</v>
      </c>
      <c r="H10023" t="s">
        <v>2156</v>
      </c>
    </row>
    <row r="10024" spans="1:8" x14ac:dyDescent="0.35">
      <c r="A10024" t="s">
        <v>10490</v>
      </c>
      <c r="B10024" t="s">
        <v>280</v>
      </c>
      <c r="C10024" t="s">
        <v>281</v>
      </c>
      <c r="D10024">
        <v>6</v>
      </c>
      <c r="E10024">
        <v>5</v>
      </c>
      <c r="F10024" t="s">
        <v>11</v>
      </c>
      <c r="G10024" t="s">
        <v>10491</v>
      </c>
      <c r="H10024" t="s">
        <v>7248</v>
      </c>
    </row>
    <row r="10025" spans="1:8" x14ac:dyDescent="0.35">
      <c r="A10025" t="s">
        <v>10520</v>
      </c>
      <c r="B10025" t="s">
        <v>9459</v>
      </c>
      <c r="C10025" t="s">
        <v>9458</v>
      </c>
      <c r="D10025">
        <v>6</v>
      </c>
      <c r="E10025">
        <v>0</v>
      </c>
      <c r="F10025" t="s">
        <v>11</v>
      </c>
      <c r="G10025" t="s">
        <v>10521</v>
      </c>
      <c r="H10025" t="s">
        <v>278</v>
      </c>
    </row>
    <row r="10026" spans="1:8" x14ac:dyDescent="0.35">
      <c r="A10026" t="s">
        <v>10568</v>
      </c>
      <c r="B10026" t="s">
        <v>1688</v>
      </c>
      <c r="C10026" t="s">
        <v>1689</v>
      </c>
      <c r="D10026">
        <v>6</v>
      </c>
      <c r="E10026">
        <v>1</v>
      </c>
      <c r="F10026" t="s">
        <v>11</v>
      </c>
      <c r="G10026" t="s">
        <v>10569</v>
      </c>
      <c r="H10026" t="s">
        <v>1412</v>
      </c>
    </row>
    <row r="10027" spans="1:8" x14ac:dyDescent="0.35">
      <c r="A10027" t="s">
        <v>10576</v>
      </c>
      <c r="B10027" t="s">
        <v>1247</v>
      </c>
      <c r="C10027" t="s">
        <v>1248</v>
      </c>
      <c r="D10027">
        <v>6</v>
      </c>
      <c r="E10027">
        <v>2</v>
      </c>
      <c r="F10027" t="s">
        <v>11</v>
      </c>
      <c r="G10027" t="s">
        <v>10577</v>
      </c>
      <c r="H10027" t="s">
        <v>2943</v>
      </c>
    </row>
    <row r="10028" spans="1:8" x14ac:dyDescent="0.35">
      <c r="A10028" t="s">
        <v>10638</v>
      </c>
      <c r="B10028" t="s">
        <v>10639</v>
      </c>
      <c r="C10028" t="s">
        <v>10640</v>
      </c>
      <c r="D10028">
        <v>6</v>
      </c>
      <c r="E10028">
        <v>5</v>
      </c>
      <c r="F10028" t="s">
        <v>11</v>
      </c>
      <c r="G10028" t="s">
        <v>10641</v>
      </c>
      <c r="H10028" t="s">
        <v>1576</v>
      </c>
    </row>
    <row r="10029" spans="1:8" x14ac:dyDescent="0.35">
      <c r="A10029" t="s">
        <v>10741</v>
      </c>
      <c r="B10029" t="s">
        <v>1509</v>
      </c>
      <c r="C10029" t="s">
        <v>1510</v>
      </c>
      <c r="D10029">
        <v>6</v>
      </c>
      <c r="E10029">
        <v>1</v>
      </c>
      <c r="F10029" t="s">
        <v>11</v>
      </c>
      <c r="G10029" t="s">
        <v>10742</v>
      </c>
      <c r="H10029" t="s">
        <v>1122</v>
      </c>
    </row>
    <row r="10030" spans="1:8" x14ac:dyDescent="0.35">
      <c r="A10030" t="s">
        <v>10792</v>
      </c>
      <c r="B10030" t="s">
        <v>758</v>
      </c>
      <c r="C10030" t="s">
        <v>759</v>
      </c>
      <c r="D10030">
        <v>6</v>
      </c>
      <c r="E10030">
        <v>1</v>
      </c>
      <c r="F10030" t="s">
        <v>11</v>
      </c>
      <c r="G10030" t="s">
        <v>10793</v>
      </c>
      <c r="H10030" t="s">
        <v>3228</v>
      </c>
    </row>
    <row r="10031" spans="1:8" x14ac:dyDescent="0.35">
      <c r="A10031" t="s">
        <v>10810</v>
      </c>
      <c r="B10031" t="s">
        <v>2374</v>
      </c>
      <c r="C10031" t="s">
        <v>2373</v>
      </c>
      <c r="D10031">
        <v>6</v>
      </c>
      <c r="E10031">
        <v>0</v>
      </c>
      <c r="F10031" t="s">
        <v>11</v>
      </c>
      <c r="G10031" t="s">
        <v>10811</v>
      </c>
      <c r="H10031" t="s">
        <v>1031</v>
      </c>
    </row>
    <row r="10032" spans="1:8" x14ac:dyDescent="0.35">
      <c r="A10032" t="s">
        <v>10820</v>
      </c>
      <c r="B10032" t="s">
        <v>3881</v>
      </c>
      <c r="C10032" t="s">
        <v>3882</v>
      </c>
      <c r="D10032">
        <v>6</v>
      </c>
      <c r="E10032">
        <v>0</v>
      </c>
      <c r="F10032" t="s">
        <v>11</v>
      </c>
      <c r="G10032" t="s">
        <v>10819</v>
      </c>
      <c r="H10032" t="s">
        <v>826</v>
      </c>
    </row>
    <row r="10033" spans="1:8" x14ac:dyDescent="0.35">
      <c r="A10033" t="s">
        <v>10850</v>
      </c>
      <c r="B10033" t="s">
        <v>352</v>
      </c>
      <c r="C10033" t="s">
        <v>353</v>
      </c>
      <c r="D10033">
        <v>6</v>
      </c>
      <c r="E10033">
        <v>2</v>
      </c>
      <c r="F10033" t="s">
        <v>11</v>
      </c>
      <c r="G10033" t="s">
        <v>10851</v>
      </c>
      <c r="H10033" t="s">
        <v>180</v>
      </c>
    </row>
    <row r="10034" spans="1:8" x14ac:dyDescent="0.35">
      <c r="A10034" t="s">
        <v>10887</v>
      </c>
      <c r="B10034" t="s">
        <v>5490</v>
      </c>
      <c r="C10034" t="s">
        <v>5491</v>
      </c>
      <c r="D10034">
        <v>6</v>
      </c>
      <c r="E10034">
        <v>2</v>
      </c>
      <c r="F10034" t="s">
        <v>11</v>
      </c>
      <c r="G10034" t="s">
        <v>10888</v>
      </c>
      <c r="H10034" t="s">
        <v>495</v>
      </c>
    </row>
    <row r="10035" spans="1:8" x14ac:dyDescent="0.35">
      <c r="A10035" t="s">
        <v>10914</v>
      </c>
      <c r="B10035" t="s">
        <v>640</v>
      </c>
      <c r="C10035" t="s">
        <v>641</v>
      </c>
      <c r="D10035">
        <v>6</v>
      </c>
      <c r="E10035">
        <v>1</v>
      </c>
      <c r="F10035" t="s">
        <v>11</v>
      </c>
      <c r="G10035" t="s">
        <v>10915</v>
      </c>
      <c r="H10035" t="s">
        <v>53</v>
      </c>
    </row>
    <row r="10036" spans="1:8" x14ac:dyDescent="0.35">
      <c r="A10036" t="s">
        <v>10957</v>
      </c>
      <c r="B10036" t="s">
        <v>2241</v>
      </c>
      <c r="C10036" t="s">
        <v>2242</v>
      </c>
      <c r="D10036">
        <v>6</v>
      </c>
      <c r="E10036">
        <v>1</v>
      </c>
      <c r="F10036" t="s">
        <v>11</v>
      </c>
      <c r="G10036" t="s">
        <v>10958</v>
      </c>
      <c r="H10036" t="s">
        <v>6359</v>
      </c>
    </row>
    <row r="10037" spans="1:8" x14ac:dyDescent="0.35">
      <c r="A10037" t="s">
        <v>11068</v>
      </c>
      <c r="B10037" t="s">
        <v>11069</v>
      </c>
      <c r="C10037" t="s">
        <v>11070</v>
      </c>
      <c r="D10037">
        <v>6</v>
      </c>
      <c r="E10037">
        <v>1</v>
      </c>
      <c r="F10037" t="s">
        <v>11</v>
      </c>
      <c r="G10037" t="s">
        <v>11071</v>
      </c>
      <c r="H10037" t="s">
        <v>1412</v>
      </c>
    </row>
    <row r="10038" spans="1:8" x14ac:dyDescent="0.35">
      <c r="A10038" t="s">
        <v>11221</v>
      </c>
      <c r="B10038" t="s">
        <v>2614</v>
      </c>
      <c r="C10038" t="s">
        <v>2613</v>
      </c>
      <c r="D10038">
        <v>6</v>
      </c>
      <c r="E10038">
        <v>1</v>
      </c>
      <c r="F10038" t="s">
        <v>11</v>
      </c>
      <c r="G10038" t="s">
        <v>11222</v>
      </c>
      <c r="H10038" t="s">
        <v>2471</v>
      </c>
    </row>
    <row r="10039" spans="1:8" x14ac:dyDescent="0.35">
      <c r="A10039" t="s">
        <v>11235</v>
      </c>
      <c r="B10039" t="s">
        <v>11236</v>
      </c>
      <c r="C10039" t="s">
        <v>11237</v>
      </c>
      <c r="D10039">
        <v>6</v>
      </c>
      <c r="E10039">
        <v>2</v>
      </c>
      <c r="F10039" t="s">
        <v>11</v>
      </c>
      <c r="G10039" t="s">
        <v>11238</v>
      </c>
      <c r="H10039" t="s">
        <v>9388</v>
      </c>
    </row>
    <row r="10040" spans="1:8" x14ac:dyDescent="0.35">
      <c r="A10040" t="s">
        <v>11268</v>
      </c>
      <c r="B10040" t="s">
        <v>3028</v>
      </c>
      <c r="C10040" t="s">
        <v>3029</v>
      </c>
      <c r="D10040">
        <v>6</v>
      </c>
      <c r="E10040">
        <v>6</v>
      </c>
      <c r="F10040" t="s">
        <v>11</v>
      </c>
      <c r="G10040" t="s">
        <v>11269</v>
      </c>
      <c r="H10040" t="s">
        <v>2134</v>
      </c>
    </row>
    <row r="10041" spans="1:8" x14ac:dyDescent="0.35">
      <c r="A10041" t="s">
        <v>11272</v>
      </c>
      <c r="B10041" t="s">
        <v>7460</v>
      </c>
      <c r="C10041" t="s">
        <v>7461</v>
      </c>
      <c r="D10041">
        <v>6</v>
      </c>
      <c r="E10041">
        <v>1</v>
      </c>
      <c r="F10041" t="s">
        <v>11</v>
      </c>
      <c r="G10041" t="s">
        <v>11273</v>
      </c>
      <c r="H10041" t="s">
        <v>11274</v>
      </c>
    </row>
    <row r="10042" spans="1:8" x14ac:dyDescent="0.35">
      <c r="A10042" t="s">
        <v>11350</v>
      </c>
      <c r="B10042" t="s">
        <v>1720</v>
      </c>
      <c r="C10042" t="s">
        <v>1721</v>
      </c>
      <c r="D10042">
        <v>6</v>
      </c>
      <c r="E10042">
        <v>0</v>
      </c>
      <c r="F10042" t="s">
        <v>11</v>
      </c>
      <c r="G10042" t="s">
        <v>11351</v>
      </c>
      <c r="H10042" t="s">
        <v>495</v>
      </c>
    </row>
    <row r="10043" spans="1:8" x14ac:dyDescent="0.35">
      <c r="A10043" t="s">
        <v>11412</v>
      </c>
      <c r="B10043" t="s">
        <v>11413</v>
      </c>
      <c r="C10043" t="s">
        <v>11414</v>
      </c>
      <c r="D10043">
        <v>6</v>
      </c>
      <c r="E10043">
        <v>0</v>
      </c>
      <c r="F10043" t="s">
        <v>11</v>
      </c>
      <c r="G10043" t="s">
        <v>11415</v>
      </c>
      <c r="H10043" t="s">
        <v>11202</v>
      </c>
    </row>
    <row r="10044" spans="1:8" x14ac:dyDescent="0.35">
      <c r="A10044" t="s">
        <v>11456</v>
      </c>
      <c r="B10044" t="s">
        <v>11457</v>
      </c>
      <c r="C10044" t="s">
        <v>11458</v>
      </c>
      <c r="D10044">
        <v>6</v>
      </c>
      <c r="E10044">
        <v>2</v>
      </c>
      <c r="F10044" t="s">
        <v>11</v>
      </c>
      <c r="G10044" t="s">
        <v>11459</v>
      </c>
      <c r="H10044" t="s">
        <v>251</v>
      </c>
    </row>
    <row r="10045" spans="1:8" x14ac:dyDescent="0.35">
      <c r="A10045" t="s">
        <v>11570</v>
      </c>
      <c r="B10045" t="s">
        <v>6238</v>
      </c>
      <c r="C10045" t="s">
        <v>6239</v>
      </c>
      <c r="D10045">
        <v>6</v>
      </c>
      <c r="E10045">
        <v>1</v>
      </c>
      <c r="F10045" t="s">
        <v>11</v>
      </c>
      <c r="G10045" t="s">
        <v>11571</v>
      </c>
      <c r="H10045" t="s">
        <v>8930</v>
      </c>
    </row>
    <row r="10046" spans="1:8" x14ac:dyDescent="0.35">
      <c r="A10046" t="s">
        <v>11737</v>
      </c>
      <c r="B10046" t="s">
        <v>5570</v>
      </c>
      <c r="C10046" t="s">
        <v>5571</v>
      </c>
      <c r="D10046">
        <v>6</v>
      </c>
      <c r="E10046">
        <v>2</v>
      </c>
      <c r="F10046" t="s">
        <v>11</v>
      </c>
      <c r="G10046" t="s">
        <v>11738</v>
      </c>
      <c r="H10046" t="s">
        <v>10363</v>
      </c>
    </row>
    <row r="10047" spans="1:8" x14ac:dyDescent="0.35">
      <c r="A10047" t="s">
        <v>11786</v>
      </c>
      <c r="B10047" t="s">
        <v>95</v>
      </c>
      <c r="C10047" t="s">
        <v>96</v>
      </c>
      <c r="D10047">
        <v>6</v>
      </c>
      <c r="E10047">
        <v>6</v>
      </c>
      <c r="F10047" t="s">
        <v>11</v>
      </c>
      <c r="G10047" t="s">
        <v>11787</v>
      </c>
      <c r="H10047" t="s">
        <v>18</v>
      </c>
    </row>
    <row r="10048" spans="1:8" x14ac:dyDescent="0.35">
      <c r="A10048" t="s">
        <v>11877</v>
      </c>
      <c r="B10048" t="s">
        <v>2447</v>
      </c>
      <c r="C10048" t="s">
        <v>2448</v>
      </c>
      <c r="D10048">
        <v>6</v>
      </c>
      <c r="E10048">
        <v>0</v>
      </c>
      <c r="F10048" t="s">
        <v>11</v>
      </c>
      <c r="G10048" t="s">
        <v>11878</v>
      </c>
      <c r="H10048" t="s">
        <v>1894</v>
      </c>
    </row>
    <row r="10049" spans="1:8" x14ac:dyDescent="0.35">
      <c r="A10049" t="s">
        <v>11886</v>
      </c>
      <c r="B10049" t="s">
        <v>5547</v>
      </c>
      <c r="C10049" t="s">
        <v>5548</v>
      </c>
      <c r="D10049">
        <v>6</v>
      </c>
      <c r="E10049">
        <v>0</v>
      </c>
      <c r="F10049" t="s">
        <v>11</v>
      </c>
      <c r="G10049" t="s">
        <v>11887</v>
      </c>
      <c r="H10049" t="s">
        <v>7335</v>
      </c>
    </row>
    <row r="10050" spans="1:8" x14ac:dyDescent="0.35">
      <c r="A10050" t="s">
        <v>11893</v>
      </c>
      <c r="B10050" t="s">
        <v>11894</v>
      </c>
      <c r="C10050" t="s">
        <v>11895</v>
      </c>
      <c r="D10050">
        <v>6</v>
      </c>
      <c r="E10050">
        <v>0</v>
      </c>
      <c r="F10050" t="s">
        <v>11</v>
      </c>
      <c r="G10050" t="s">
        <v>11896</v>
      </c>
      <c r="H10050" t="s">
        <v>11897</v>
      </c>
    </row>
    <row r="10051" spans="1:8" x14ac:dyDescent="0.35">
      <c r="A10051" t="s">
        <v>12067</v>
      </c>
      <c r="B10051" t="s">
        <v>12068</v>
      </c>
      <c r="C10051" t="s">
        <v>12069</v>
      </c>
      <c r="D10051">
        <v>6</v>
      </c>
      <c r="E10051">
        <v>0</v>
      </c>
      <c r="F10051" t="s">
        <v>11</v>
      </c>
      <c r="G10051" t="s">
        <v>12070</v>
      </c>
      <c r="H10051" t="s">
        <v>68</v>
      </c>
    </row>
    <row r="10052" spans="1:8" x14ac:dyDescent="0.35">
      <c r="A10052" t="s">
        <v>12086</v>
      </c>
      <c r="B10052" t="s">
        <v>9162</v>
      </c>
      <c r="C10052" t="s">
        <v>9163</v>
      </c>
      <c r="D10052">
        <v>6</v>
      </c>
      <c r="E10052">
        <v>0</v>
      </c>
      <c r="F10052" t="s">
        <v>11</v>
      </c>
      <c r="G10052" t="s">
        <v>12087</v>
      </c>
      <c r="H10052" t="s">
        <v>11734</v>
      </c>
    </row>
    <row r="10053" spans="1:8" x14ac:dyDescent="0.35">
      <c r="A10053" t="s">
        <v>12198</v>
      </c>
      <c r="B10053" t="s">
        <v>12199</v>
      </c>
      <c r="C10053" t="s">
        <v>12200</v>
      </c>
      <c r="D10053">
        <v>6</v>
      </c>
      <c r="E10053">
        <v>0</v>
      </c>
      <c r="F10053" t="s">
        <v>11</v>
      </c>
      <c r="G10053" t="e">
        <f>- чувствую соблазн заподозрить вас в некоем детерминизме.</f>
        <v>#NAME?</v>
      </c>
      <c r="H10053" t="s">
        <v>2052</v>
      </c>
    </row>
    <row r="10054" spans="1:8" x14ac:dyDescent="0.35">
      <c r="A10054" t="s">
        <v>12201</v>
      </c>
      <c r="B10054" t="s">
        <v>1176</v>
      </c>
      <c r="C10054" t="s">
        <v>1177</v>
      </c>
      <c r="D10054">
        <v>6</v>
      </c>
      <c r="E10054">
        <v>3</v>
      </c>
      <c r="F10054" t="s">
        <v>11</v>
      </c>
      <c r="G10054" t="s">
        <v>12202</v>
      </c>
      <c r="H10054" t="s">
        <v>304</v>
      </c>
    </row>
    <row r="10055" spans="1:8" x14ac:dyDescent="0.35">
      <c r="A10055" t="s">
        <v>12630</v>
      </c>
      <c r="B10055" t="s">
        <v>6815</v>
      </c>
      <c r="C10055" t="s">
        <v>6816</v>
      </c>
      <c r="D10055">
        <v>6</v>
      </c>
      <c r="E10055">
        <v>2</v>
      </c>
      <c r="F10055" t="s">
        <v>11</v>
      </c>
      <c r="G10055" t="s">
        <v>12631</v>
      </c>
      <c r="H10055" t="s">
        <v>295</v>
      </c>
    </row>
    <row r="10056" spans="1:8" x14ac:dyDescent="0.35">
      <c r="A10056" t="s">
        <v>13164</v>
      </c>
      <c r="B10056" t="s">
        <v>13165</v>
      </c>
      <c r="C10056" t="s">
        <v>13166</v>
      </c>
      <c r="D10056">
        <v>6</v>
      </c>
      <c r="E10056">
        <v>2</v>
      </c>
      <c r="F10056" t="s">
        <v>11</v>
      </c>
      <c r="G10056" t="s">
        <v>13167</v>
      </c>
      <c r="H10056" t="s">
        <v>3654</v>
      </c>
    </row>
    <row r="10057" spans="1:8" x14ac:dyDescent="0.35">
      <c r="A10057" t="s">
        <v>13200</v>
      </c>
      <c r="B10057" t="s">
        <v>1234</v>
      </c>
      <c r="C10057" t="s">
        <v>1235</v>
      </c>
      <c r="D10057">
        <v>6</v>
      </c>
      <c r="E10057">
        <v>1</v>
      </c>
      <c r="F10057" t="s">
        <v>11</v>
      </c>
      <c r="G10057" t="s">
        <v>13201</v>
      </c>
      <c r="H10057" t="s">
        <v>796</v>
      </c>
    </row>
    <row r="10058" spans="1:8" x14ac:dyDescent="0.35">
      <c r="A10058" t="s">
        <v>13288</v>
      </c>
      <c r="B10058" t="s">
        <v>13289</v>
      </c>
      <c r="C10058" t="s">
        <v>13290</v>
      </c>
      <c r="D10058">
        <v>6</v>
      </c>
      <c r="E10058">
        <v>0</v>
      </c>
      <c r="F10058" t="s">
        <v>11</v>
      </c>
      <c r="G10058" t="s">
        <v>13291</v>
      </c>
      <c r="H10058" t="s">
        <v>7890</v>
      </c>
    </row>
    <row r="10059" spans="1:8" x14ac:dyDescent="0.35">
      <c r="A10059" t="s">
        <v>13369</v>
      </c>
      <c r="B10059" t="s">
        <v>1176</v>
      </c>
      <c r="C10059" t="s">
        <v>1177</v>
      </c>
      <c r="D10059">
        <v>6</v>
      </c>
      <c r="E10059">
        <v>2</v>
      </c>
      <c r="F10059" t="s">
        <v>11</v>
      </c>
      <c r="G10059" t="s">
        <v>13370</v>
      </c>
      <c r="H10059" t="s">
        <v>6333</v>
      </c>
    </row>
    <row r="10060" spans="1:8" x14ac:dyDescent="0.35">
      <c r="A10060" t="s">
        <v>13387</v>
      </c>
      <c r="B10060" t="s">
        <v>13388</v>
      </c>
      <c r="C10060" t="s">
        <v>13389</v>
      </c>
      <c r="D10060">
        <v>6</v>
      </c>
      <c r="E10060">
        <v>2</v>
      </c>
      <c r="F10060" t="s">
        <v>11</v>
      </c>
      <c r="G10060" t="s">
        <v>13390</v>
      </c>
      <c r="H10060" t="s">
        <v>2898</v>
      </c>
    </row>
    <row r="10061" spans="1:8" x14ac:dyDescent="0.35">
      <c r="A10061" t="s">
        <v>13474</v>
      </c>
      <c r="B10061" t="s">
        <v>11963</v>
      </c>
      <c r="C10061" t="s">
        <v>11964</v>
      </c>
      <c r="D10061">
        <v>6</v>
      </c>
      <c r="E10061">
        <v>1</v>
      </c>
      <c r="F10061" t="s">
        <v>11</v>
      </c>
      <c r="G10061" t="s">
        <v>13475</v>
      </c>
      <c r="H10061" t="s">
        <v>83</v>
      </c>
    </row>
    <row r="10062" spans="1:8" x14ac:dyDescent="0.35">
      <c r="A10062" t="s">
        <v>13480</v>
      </c>
      <c r="B10062" t="s">
        <v>13481</v>
      </c>
      <c r="C10062" t="s">
        <v>13482</v>
      </c>
      <c r="D10062">
        <v>6</v>
      </c>
      <c r="E10062">
        <v>0</v>
      </c>
      <c r="F10062" t="s">
        <v>11</v>
      </c>
      <c r="G10062" t="s">
        <v>13483</v>
      </c>
      <c r="H10062" t="s">
        <v>5750</v>
      </c>
    </row>
    <row r="10063" spans="1:8" x14ac:dyDescent="0.35">
      <c r="A10063" t="s">
        <v>13561</v>
      </c>
      <c r="B10063" t="s">
        <v>100</v>
      </c>
      <c r="C10063" t="s">
        <v>101</v>
      </c>
      <c r="D10063">
        <v>6</v>
      </c>
      <c r="E10063">
        <v>2</v>
      </c>
      <c r="F10063" t="s">
        <v>11</v>
      </c>
      <c r="G10063" t="s">
        <v>13562</v>
      </c>
      <c r="H10063" t="s">
        <v>4340</v>
      </c>
    </row>
    <row r="10064" spans="1:8" x14ac:dyDescent="0.35">
      <c r="A10064" t="s">
        <v>13582</v>
      </c>
      <c r="B10064" t="s">
        <v>13583</v>
      </c>
      <c r="C10064" t="s">
        <v>13584</v>
      </c>
      <c r="D10064">
        <v>6</v>
      </c>
      <c r="E10064">
        <v>1</v>
      </c>
      <c r="F10064" t="s">
        <v>11</v>
      </c>
      <c r="G10064" t="s">
        <v>13585</v>
      </c>
      <c r="H10064" t="s">
        <v>10823</v>
      </c>
    </row>
    <row r="10065" spans="1:8" x14ac:dyDescent="0.35">
      <c r="A10065" t="s">
        <v>13624</v>
      </c>
      <c r="B10065" t="s">
        <v>13625</v>
      </c>
      <c r="C10065" t="s">
        <v>13626</v>
      </c>
      <c r="D10065">
        <v>6</v>
      </c>
      <c r="E10065">
        <v>0</v>
      </c>
      <c r="F10065" t="s">
        <v>11</v>
      </c>
      <c r="G10065" t="s">
        <v>13627</v>
      </c>
      <c r="H10065" t="s">
        <v>106</v>
      </c>
    </row>
    <row r="10066" spans="1:8" x14ac:dyDescent="0.35">
      <c r="A10066" t="s">
        <v>13633</v>
      </c>
      <c r="B10066" t="s">
        <v>13634</v>
      </c>
      <c r="C10066" t="s">
        <v>13635</v>
      </c>
      <c r="D10066">
        <v>6</v>
      </c>
      <c r="E10066">
        <v>5</v>
      </c>
      <c r="F10066" t="s">
        <v>11</v>
      </c>
      <c r="G10066" t="s">
        <v>13636</v>
      </c>
      <c r="H10066" t="s">
        <v>83</v>
      </c>
    </row>
    <row r="10067" spans="1:8" x14ac:dyDescent="0.35">
      <c r="A10067" t="s">
        <v>13641</v>
      </c>
      <c r="B10067" t="s">
        <v>100</v>
      </c>
      <c r="C10067" t="s">
        <v>101</v>
      </c>
      <c r="D10067">
        <v>6</v>
      </c>
      <c r="E10067">
        <v>1</v>
      </c>
      <c r="F10067" t="s">
        <v>11</v>
      </c>
      <c r="G10067" t="s">
        <v>13642</v>
      </c>
      <c r="H10067" t="s">
        <v>251</v>
      </c>
    </row>
    <row r="10068" spans="1:8" x14ac:dyDescent="0.35">
      <c r="A10068" t="s">
        <v>13643</v>
      </c>
      <c r="B10068" t="s">
        <v>4111</v>
      </c>
      <c r="C10068" t="s">
        <v>4110</v>
      </c>
      <c r="D10068">
        <v>6</v>
      </c>
      <c r="E10068">
        <v>0</v>
      </c>
      <c r="F10068" t="s">
        <v>11</v>
      </c>
      <c r="G10068" t="s">
        <v>13644</v>
      </c>
      <c r="H10068" t="s">
        <v>3023</v>
      </c>
    </row>
    <row r="10069" spans="1:8" x14ac:dyDescent="0.35">
      <c r="A10069" t="s">
        <v>13763</v>
      </c>
      <c r="B10069" t="s">
        <v>100</v>
      </c>
      <c r="C10069" t="s">
        <v>101</v>
      </c>
      <c r="D10069">
        <v>6</v>
      </c>
      <c r="E10069">
        <v>0</v>
      </c>
      <c r="F10069" t="s">
        <v>11</v>
      </c>
      <c r="G10069" t="s">
        <v>13764</v>
      </c>
      <c r="H10069" t="s">
        <v>969</v>
      </c>
    </row>
    <row r="10070" spans="1:8" x14ac:dyDescent="0.35">
      <c r="A10070" t="s">
        <v>13835</v>
      </c>
      <c r="B10070" t="s">
        <v>4107</v>
      </c>
      <c r="C10070" t="s">
        <v>4108</v>
      </c>
      <c r="D10070">
        <v>6</v>
      </c>
      <c r="E10070">
        <v>4</v>
      </c>
      <c r="F10070" t="s">
        <v>11</v>
      </c>
      <c r="G10070" t="s">
        <v>13836</v>
      </c>
      <c r="H10070" t="s">
        <v>13837</v>
      </c>
    </row>
    <row r="10071" spans="1:8" x14ac:dyDescent="0.35">
      <c r="A10071" t="s">
        <v>13866</v>
      </c>
      <c r="B10071" t="s">
        <v>2994</v>
      </c>
      <c r="C10071" t="s">
        <v>2995</v>
      </c>
      <c r="D10071">
        <v>6</v>
      </c>
      <c r="E10071">
        <v>2</v>
      </c>
      <c r="F10071" t="s">
        <v>11</v>
      </c>
      <c r="G10071" t="s">
        <v>13867</v>
      </c>
      <c r="H10071" t="s">
        <v>10415</v>
      </c>
    </row>
    <row r="10072" spans="1:8" x14ac:dyDescent="0.35">
      <c r="A10072" t="s">
        <v>13964</v>
      </c>
      <c r="B10072" t="s">
        <v>13965</v>
      </c>
      <c r="C10072" t="s">
        <v>13966</v>
      </c>
      <c r="D10072">
        <v>6</v>
      </c>
      <c r="E10072">
        <v>0</v>
      </c>
      <c r="F10072" t="s">
        <v>11</v>
      </c>
      <c r="G10072" t="s">
        <v>13967</v>
      </c>
      <c r="H10072" t="s">
        <v>1601</v>
      </c>
    </row>
    <row r="10073" spans="1:8" x14ac:dyDescent="0.35">
      <c r="A10073" t="s">
        <v>13980</v>
      </c>
      <c r="B10073" t="s">
        <v>5850</v>
      </c>
      <c r="C10073" t="s">
        <v>5851</v>
      </c>
      <c r="D10073">
        <v>6</v>
      </c>
      <c r="E10073">
        <v>0</v>
      </c>
      <c r="F10073" t="s">
        <v>11</v>
      </c>
      <c r="G10073" t="s">
        <v>13981</v>
      </c>
      <c r="H10073" t="s">
        <v>304</v>
      </c>
    </row>
    <row r="10074" spans="1:8" x14ac:dyDescent="0.35">
      <c r="A10074" t="s">
        <v>13993</v>
      </c>
      <c r="B10074" t="s">
        <v>7257</v>
      </c>
      <c r="C10074" t="s">
        <v>7258</v>
      </c>
      <c r="D10074">
        <v>6</v>
      </c>
      <c r="E10074">
        <v>2</v>
      </c>
      <c r="F10074" t="s">
        <v>11</v>
      </c>
      <c r="G10074" t="s">
        <v>13994</v>
      </c>
      <c r="H10074" t="s">
        <v>481</v>
      </c>
    </row>
    <row r="10075" spans="1:8" x14ac:dyDescent="0.35">
      <c r="A10075" t="s">
        <v>14049</v>
      </c>
      <c r="B10075" t="s">
        <v>6238</v>
      </c>
      <c r="C10075" t="s">
        <v>6239</v>
      </c>
      <c r="D10075">
        <v>6</v>
      </c>
      <c r="E10075">
        <v>0</v>
      </c>
      <c r="F10075" t="s">
        <v>11</v>
      </c>
      <c r="G10075" t="s">
        <v>14050</v>
      </c>
      <c r="H10075" t="s">
        <v>24</v>
      </c>
    </row>
    <row r="10076" spans="1:8" x14ac:dyDescent="0.35">
      <c r="A10076" t="s">
        <v>14088</v>
      </c>
      <c r="B10076" t="s">
        <v>100</v>
      </c>
      <c r="C10076" t="s">
        <v>101</v>
      </c>
      <c r="D10076">
        <v>6</v>
      </c>
      <c r="E10076">
        <v>0</v>
      </c>
      <c r="F10076" t="s">
        <v>11</v>
      </c>
      <c r="G10076" t="s">
        <v>14089</v>
      </c>
      <c r="H10076" t="s">
        <v>4102</v>
      </c>
    </row>
    <row r="10077" spans="1:8" x14ac:dyDescent="0.35">
      <c r="A10077" t="s">
        <v>14161</v>
      </c>
      <c r="B10077" t="s">
        <v>3688</v>
      </c>
      <c r="C10077" t="s">
        <v>3689</v>
      </c>
      <c r="D10077">
        <v>6</v>
      </c>
      <c r="E10077">
        <v>4</v>
      </c>
      <c r="F10077" t="s">
        <v>11</v>
      </c>
      <c r="G10077" t="s">
        <v>14162</v>
      </c>
      <c r="H10077" t="s">
        <v>805</v>
      </c>
    </row>
    <row r="10078" spans="1:8" x14ac:dyDescent="0.35">
      <c r="A10078" t="s">
        <v>14185</v>
      </c>
      <c r="B10078" t="s">
        <v>5798</v>
      </c>
      <c r="C10078" t="s">
        <v>5799</v>
      </c>
      <c r="D10078">
        <v>6</v>
      </c>
      <c r="E10078">
        <v>1</v>
      </c>
      <c r="F10078" t="s">
        <v>11</v>
      </c>
      <c r="G10078" t="s">
        <v>14186</v>
      </c>
      <c r="H10078" t="s">
        <v>3355</v>
      </c>
    </row>
    <row r="10079" spans="1:8" x14ac:dyDescent="0.35">
      <c r="A10079" t="s">
        <v>14195</v>
      </c>
      <c r="B10079" t="s">
        <v>14196</v>
      </c>
      <c r="C10079" t="s">
        <v>14197</v>
      </c>
      <c r="D10079">
        <v>6</v>
      </c>
      <c r="E10079">
        <v>3</v>
      </c>
      <c r="F10079" t="s">
        <v>11</v>
      </c>
      <c r="G10079" t="s">
        <v>14198</v>
      </c>
      <c r="H10079" t="s">
        <v>14199</v>
      </c>
    </row>
    <row r="10080" spans="1:8" x14ac:dyDescent="0.35">
      <c r="A10080" t="s">
        <v>14200</v>
      </c>
      <c r="B10080" t="s">
        <v>1891</v>
      </c>
      <c r="C10080" t="s">
        <v>1892</v>
      </c>
      <c r="D10080">
        <v>6</v>
      </c>
      <c r="E10080">
        <v>1</v>
      </c>
      <c r="F10080" t="s">
        <v>11</v>
      </c>
      <c r="G10080" t="s">
        <v>14201</v>
      </c>
      <c r="H10080" t="s">
        <v>2450</v>
      </c>
    </row>
    <row r="10081" spans="1:8" x14ac:dyDescent="0.35">
      <c r="A10081" t="s">
        <v>14291</v>
      </c>
      <c r="B10081" t="s">
        <v>8525</v>
      </c>
      <c r="C10081" t="s">
        <v>8526</v>
      </c>
      <c r="D10081">
        <v>6</v>
      </c>
      <c r="E10081">
        <v>2</v>
      </c>
      <c r="F10081" t="s">
        <v>11</v>
      </c>
      <c r="G10081" t="s">
        <v>14292</v>
      </c>
      <c r="H10081" t="s">
        <v>355</v>
      </c>
    </row>
    <row r="10082" spans="1:8" x14ac:dyDescent="0.35">
      <c r="A10082" t="s">
        <v>14320</v>
      </c>
      <c r="B10082" t="s">
        <v>3898</v>
      </c>
      <c r="C10082" t="s">
        <v>3899</v>
      </c>
      <c r="D10082">
        <v>6</v>
      </c>
      <c r="E10082">
        <v>0</v>
      </c>
      <c r="F10082" t="s">
        <v>11</v>
      </c>
      <c r="G10082" t="s">
        <v>14321</v>
      </c>
      <c r="H10082" t="s">
        <v>78</v>
      </c>
    </row>
    <row r="10083" spans="1:8" x14ac:dyDescent="0.35">
      <c r="A10083" t="s">
        <v>14442</v>
      </c>
      <c r="B10083" t="s">
        <v>1263</v>
      </c>
      <c r="C10083" t="s">
        <v>1264</v>
      </c>
      <c r="D10083">
        <v>6</v>
      </c>
      <c r="E10083">
        <v>1</v>
      </c>
      <c r="F10083" t="s">
        <v>11</v>
      </c>
      <c r="G10083" t="s">
        <v>14441</v>
      </c>
      <c r="H10083" t="s">
        <v>5765</v>
      </c>
    </row>
    <row r="10084" spans="1:8" x14ac:dyDescent="0.35">
      <c r="A10084" t="s">
        <v>14472</v>
      </c>
      <c r="B10084" t="s">
        <v>3934</v>
      </c>
      <c r="C10084" t="s">
        <v>3935</v>
      </c>
      <c r="D10084">
        <v>6</v>
      </c>
      <c r="E10084">
        <v>0</v>
      </c>
      <c r="F10084" t="s">
        <v>11</v>
      </c>
      <c r="G10084" t="s">
        <v>14473</v>
      </c>
      <c r="H10084" t="s">
        <v>5881</v>
      </c>
    </row>
    <row r="10085" spans="1:8" x14ac:dyDescent="0.35">
      <c r="A10085" t="s">
        <v>14501</v>
      </c>
      <c r="B10085" t="s">
        <v>2297</v>
      </c>
      <c r="C10085" t="s">
        <v>2298</v>
      </c>
      <c r="D10085">
        <v>6</v>
      </c>
      <c r="E10085">
        <v>0</v>
      </c>
      <c r="F10085" t="s">
        <v>11</v>
      </c>
      <c r="G10085" t="s">
        <v>14502</v>
      </c>
      <c r="H10085" t="s">
        <v>1072</v>
      </c>
    </row>
    <row r="10086" spans="1:8" x14ac:dyDescent="0.35">
      <c r="A10086" t="s">
        <v>14616</v>
      </c>
      <c r="B10086" t="s">
        <v>100</v>
      </c>
      <c r="C10086" t="s">
        <v>101</v>
      </c>
      <c r="D10086">
        <v>6</v>
      </c>
      <c r="E10086">
        <v>0</v>
      </c>
      <c r="F10086" t="s">
        <v>11</v>
      </c>
      <c r="G10086" t="s">
        <v>14615</v>
      </c>
      <c r="H10086" t="s">
        <v>1031</v>
      </c>
    </row>
    <row r="10087" spans="1:8" x14ac:dyDescent="0.35">
      <c r="A10087" t="s">
        <v>14636</v>
      </c>
      <c r="B10087" t="s">
        <v>7817</v>
      </c>
      <c r="C10087" t="s">
        <v>7818</v>
      </c>
      <c r="D10087">
        <v>6</v>
      </c>
      <c r="E10087">
        <v>0</v>
      </c>
      <c r="F10087" t="s">
        <v>11</v>
      </c>
      <c r="G10087" t="s">
        <v>14637</v>
      </c>
      <c r="H10087" t="s">
        <v>5277</v>
      </c>
    </row>
    <row r="10088" spans="1:8" x14ac:dyDescent="0.35">
      <c r="A10088" t="s">
        <v>14647</v>
      </c>
      <c r="B10088" t="s">
        <v>7995</v>
      </c>
      <c r="C10088" t="s">
        <v>7996</v>
      </c>
      <c r="D10088">
        <v>6</v>
      </c>
      <c r="E10088">
        <v>6</v>
      </c>
      <c r="F10088" t="s">
        <v>11</v>
      </c>
      <c r="G10088" t="s">
        <v>14648</v>
      </c>
      <c r="H10088" t="s">
        <v>656</v>
      </c>
    </row>
    <row r="10089" spans="1:8" x14ac:dyDescent="0.35">
      <c r="A10089" t="s">
        <v>14681</v>
      </c>
      <c r="B10089" t="s">
        <v>280</v>
      </c>
      <c r="C10089" t="s">
        <v>281</v>
      </c>
      <c r="D10089">
        <v>6</v>
      </c>
      <c r="E10089">
        <v>2</v>
      </c>
      <c r="F10089" t="s">
        <v>11</v>
      </c>
      <c r="G10089" t="s">
        <v>14682</v>
      </c>
      <c r="H10089" t="s">
        <v>953</v>
      </c>
    </row>
    <row r="10090" spans="1:8" x14ac:dyDescent="0.35">
      <c r="A10090" t="s">
        <v>14688</v>
      </c>
      <c r="B10090" t="s">
        <v>14689</v>
      </c>
      <c r="C10090" t="s">
        <v>14690</v>
      </c>
      <c r="D10090">
        <v>6</v>
      </c>
      <c r="E10090">
        <v>0</v>
      </c>
      <c r="F10090" t="s">
        <v>11</v>
      </c>
      <c r="G10090" t="s">
        <v>14691</v>
      </c>
      <c r="H10090" t="s">
        <v>14692</v>
      </c>
    </row>
    <row r="10091" spans="1:8" x14ac:dyDescent="0.35">
      <c r="A10091" t="s">
        <v>14790</v>
      </c>
      <c r="B10091" t="s">
        <v>13033</v>
      </c>
      <c r="C10091" t="s">
        <v>13034</v>
      </c>
      <c r="D10091">
        <v>6</v>
      </c>
      <c r="E10091">
        <v>1</v>
      </c>
      <c r="F10091" t="s">
        <v>11</v>
      </c>
      <c r="G10091" t="s">
        <v>14791</v>
      </c>
      <c r="H10091" t="s">
        <v>18</v>
      </c>
    </row>
    <row r="10092" spans="1:8" x14ac:dyDescent="0.35">
      <c r="A10092" t="s">
        <v>14833</v>
      </c>
      <c r="B10092" t="s">
        <v>112</v>
      </c>
      <c r="C10092" t="s">
        <v>113</v>
      </c>
      <c r="D10092">
        <v>6</v>
      </c>
      <c r="E10092">
        <v>1</v>
      </c>
      <c r="F10092" t="s">
        <v>11</v>
      </c>
      <c r="G10092" t="s">
        <v>14834</v>
      </c>
      <c r="H10092" t="s">
        <v>115</v>
      </c>
    </row>
    <row r="10093" spans="1:8" x14ac:dyDescent="0.35">
      <c r="A10093" t="s">
        <v>14882</v>
      </c>
      <c r="B10093" t="s">
        <v>14883</v>
      </c>
      <c r="C10093" t="s">
        <v>14884</v>
      </c>
      <c r="D10093">
        <v>6</v>
      </c>
      <c r="E10093">
        <v>3</v>
      </c>
      <c r="F10093" t="s">
        <v>11</v>
      </c>
      <c r="G10093" t="s">
        <v>14885</v>
      </c>
      <c r="H10093" t="s">
        <v>3388</v>
      </c>
    </row>
    <row r="10094" spans="1:8" x14ac:dyDescent="0.35">
      <c r="A10094" t="s">
        <v>14894</v>
      </c>
      <c r="B10094" t="s">
        <v>3607</v>
      </c>
      <c r="C10094" t="s">
        <v>3608</v>
      </c>
      <c r="D10094">
        <v>6</v>
      </c>
      <c r="E10094">
        <v>0</v>
      </c>
      <c r="F10094" t="s">
        <v>11</v>
      </c>
      <c r="G10094" t="s">
        <v>14895</v>
      </c>
      <c r="H10094" t="s">
        <v>6001</v>
      </c>
    </row>
    <row r="10095" spans="1:8" x14ac:dyDescent="0.35">
      <c r="A10095" t="s">
        <v>14957</v>
      </c>
      <c r="B10095" t="s">
        <v>352</v>
      </c>
      <c r="C10095" t="s">
        <v>353</v>
      </c>
      <c r="D10095">
        <v>6</v>
      </c>
      <c r="E10095">
        <v>2</v>
      </c>
      <c r="F10095" t="s">
        <v>11</v>
      </c>
      <c r="G10095" t="s">
        <v>14958</v>
      </c>
      <c r="H10095" t="s">
        <v>5000</v>
      </c>
    </row>
    <row r="10096" spans="1:8" x14ac:dyDescent="0.35">
      <c r="A10096" t="s">
        <v>14965</v>
      </c>
      <c r="B10096" t="s">
        <v>14966</v>
      </c>
      <c r="C10096" t="s">
        <v>14967</v>
      </c>
      <c r="D10096">
        <v>6</v>
      </c>
      <c r="E10096">
        <v>3</v>
      </c>
      <c r="F10096" t="s">
        <v>11</v>
      </c>
      <c r="G10096" t="s">
        <v>14968</v>
      </c>
      <c r="H10096" t="s">
        <v>6929</v>
      </c>
    </row>
    <row r="10097" spans="1:8" x14ac:dyDescent="0.35">
      <c r="A10097" t="s">
        <v>14989</v>
      </c>
      <c r="B10097" t="s">
        <v>7973</v>
      </c>
      <c r="C10097" t="s">
        <v>7974</v>
      </c>
      <c r="D10097">
        <v>6</v>
      </c>
      <c r="E10097">
        <v>1</v>
      </c>
      <c r="F10097" t="s">
        <v>11</v>
      </c>
      <c r="G10097" t="s">
        <v>14990</v>
      </c>
      <c r="H10097" t="s">
        <v>14991</v>
      </c>
    </row>
    <row r="10098" spans="1:8" x14ac:dyDescent="0.35">
      <c r="A10098" t="s">
        <v>15042</v>
      </c>
      <c r="B10098" t="s">
        <v>211</v>
      </c>
      <c r="C10098" t="s">
        <v>212</v>
      </c>
      <c r="D10098">
        <v>6</v>
      </c>
      <c r="E10098">
        <v>4</v>
      </c>
      <c r="F10098" t="s">
        <v>11</v>
      </c>
      <c r="G10098" t="s">
        <v>15043</v>
      </c>
      <c r="H10098" t="s">
        <v>18</v>
      </c>
    </row>
    <row r="10099" spans="1:8" x14ac:dyDescent="0.35">
      <c r="A10099" t="s">
        <v>15163</v>
      </c>
      <c r="B10099" t="s">
        <v>11646</v>
      </c>
      <c r="C10099" t="s">
        <v>11647</v>
      </c>
      <c r="D10099">
        <v>6</v>
      </c>
      <c r="E10099">
        <v>6</v>
      </c>
      <c r="F10099" t="s">
        <v>11</v>
      </c>
      <c r="G10099" t="s">
        <v>15164</v>
      </c>
      <c r="H10099" t="s">
        <v>15165</v>
      </c>
    </row>
    <row r="10100" spans="1:8" x14ac:dyDescent="0.35">
      <c r="A10100" t="s">
        <v>15217</v>
      </c>
      <c r="B10100" t="s">
        <v>2205</v>
      </c>
      <c r="C10100" t="s">
        <v>2206</v>
      </c>
      <c r="D10100">
        <v>6</v>
      </c>
      <c r="E10100">
        <v>4</v>
      </c>
      <c r="F10100" t="s">
        <v>11</v>
      </c>
      <c r="G10100" t="s">
        <v>15218</v>
      </c>
      <c r="H10100" t="s">
        <v>18</v>
      </c>
    </row>
    <row r="10101" spans="1:8" x14ac:dyDescent="0.35">
      <c r="A10101" t="s">
        <v>15265</v>
      </c>
      <c r="B10101" t="s">
        <v>2599</v>
      </c>
      <c r="C10101" t="s">
        <v>2600</v>
      </c>
      <c r="D10101">
        <v>6</v>
      </c>
      <c r="E10101">
        <v>2</v>
      </c>
      <c r="F10101" t="s">
        <v>11</v>
      </c>
      <c r="G10101" t="s">
        <v>15264</v>
      </c>
      <c r="H10101" t="s">
        <v>490</v>
      </c>
    </row>
    <row r="10102" spans="1:8" x14ac:dyDescent="0.35">
      <c r="A10102" t="s">
        <v>15359</v>
      </c>
      <c r="B10102" t="s">
        <v>5415</v>
      </c>
      <c r="C10102" t="s">
        <v>5416</v>
      </c>
      <c r="D10102">
        <v>6</v>
      </c>
      <c r="E10102">
        <v>3</v>
      </c>
      <c r="F10102" t="s">
        <v>11</v>
      </c>
      <c r="G10102" t="s">
        <v>15360</v>
      </c>
      <c r="H10102" t="s">
        <v>278</v>
      </c>
    </row>
    <row r="10103" spans="1:8" x14ac:dyDescent="0.35">
      <c r="A10103" t="s">
        <v>15387</v>
      </c>
      <c r="B10103" t="s">
        <v>15388</v>
      </c>
      <c r="C10103" t="s">
        <v>15389</v>
      </c>
      <c r="D10103">
        <v>6</v>
      </c>
      <c r="E10103">
        <v>5</v>
      </c>
      <c r="F10103" t="s">
        <v>11</v>
      </c>
      <c r="G10103" t="s">
        <v>15390</v>
      </c>
      <c r="H10103" t="s">
        <v>1097</v>
      </c>
    </row>
    <row r="10104" spans="1:8" x14ac:dyDescent="0.35">
      <c r="A10104" t="s">
        <v>15391</v>
      </c>
      <c r="B10104" t="s">
        <v>640</v>
      </c>
      <c r="C10104" t="s">
        <v>641</v>
      </c>
      <c r="D10104">
        <v>6</v>
      </c>
      <c r="E10104">
        <v>0</v>
      </c>
      <c r="F10104" t="s">
        <v>11</v>
      </c>
      <c r="G10104" t="s">
        <v>15392</v>
      </c>
      <c r="H10104" t="s">
        <v>831</v>
      </c>
    </row>
    <row r="10105" spans="1:8" x14ac:dyDescent="0.35">
      <c r="A10105" t="s">
        <v>15393</v>
      </c>
      <c r="B10105" t="s">
        <v>1891</v>
      </c>
      <c r="C10105" t="s">
        <v>1892</v>
      </c>
      <c r="D10105">
        <v>6</v>
      </c>
      <c r="E10105">
        <v>0</v>
      </c>
      <c r="F10105" t="s">
        <v>11</v>
      </c>
      <c r="G10105" t="s">
        <v>15394</v>
      </c>
      <c r="H10105" t="s">
        <v>703</v>
      </c>
    </row>
    <row r="10106" spans="1:8" x14ac:dyDescent="0.35">
      <c r="A10106" t="s">
        <v>15403</v>
      </c>
      <c r="B10106" t="s">
        <v>9084</v>
      </c>
      <c r="C10106" t="s">
        <v>9085</v>
      </c>
      <c r="D10106">
        <v>6</v>
      </c>
      <c r="E10106">
        <v>1</v>
      </c>
      <c r="F10106" t="s">
        <v>11</v>
      </c>
      <c r="G10106" t="s">
        <v>15404</v>
      </c>
      <c r="H10106" t="s">
        <v>495</v>
      </c>
    </row>
    <row r="10107" spans="1:8" x14ac:dyDescent="0.35">
      <c r="A10107" t="s">
        <v>15439</v>
      </c>
      <c r="B10107" t="s">
        <v>5389</v>
      </c>
      <c r="C10107" t="s">
        <v>5390</v>
      </c>
      <c r="D10107">
        <v>6</v>
      </c>
      <c r="E10107">
        <v>2</v>
      </c>
      <c r="F10107" t="s">
        <v>11</v>
      </c>
      <c r="G10107" t="s">
        <v>15440</v>
      </c>
      <c r="H10107" t="s">
        <v>1012</v>
      </c>
    </row>
    <row r="10108" spans="1:8" x14ac:dyDescent="0.35">
      <c r="A10108" t="s">
        <v>15475</v>
      </c>
      <c r="B10108" t="s">
        <v>219</v>
      </c>
      <c r="C10108" t="s">
        <v>220</v>
      </c>
      <c r="D10108">
        <v>6</v>
      </c>
      <c r="E10108">
        <v>1</v>
      </c>
      <c r="F10108" t="s">
        <v>11</v>
      </c>
      <c r="G10108" t="s">
        <v>15476</v>
      </c>
      <c r="H10108" t="s">
        <v>222</v>
      </c>
    </row>
    <row r="10109" spans="1:8" x14ac:dyDescent="0.35">
      <c r="A10109" t="s">
        <v>15497</v>
      </c>
      <c r="B10109" t="s">
        <v>2412</v>
      </c>
      <c r="C10109" t="s">
        <v>2413</v>
      </c>
      <c r="D10109">
        <v>6</v>
      </c>
      <c r="E10109">
        <v>0</v>
      </c>
      <c r="F10109" t="s">
        <v>11</v>
      </c>
      <c r="G10109" t="s">
        <v>15498</v>
      </c>
      <c r="H10109" t="s">
        <v>2391</v>
      </c>
    </row>
    <row r="10110" spans="1:8" x14ac:dyDescent="0.35">
      <c r="A10110" t="s">
        <v>15596</v>
      </c>
      <c r="B10110" t="s">
        <v>559</v>
      </c>
      <c r="C10110" t="s">
        <v>560</v>
      </c>
      <c r="D10110">
        <v>6</v>
      </c>
      <c r="E10110">
        <v>0</v>
      </c>
      <c r="F10110" t="s">
        <v>11</v>
      </c>
      <c r="G10110" t="s">
        <v>15597</v>
      </c>
      <c r="H10110" t="s">
        <v>204</v>
      </c>
    </row>
    <row r="10111" spans="1:8" x14ac:dyDescent="0.35">
      <c r="A10111" t="s">
        <v>15598</v>
      </c>
      <c r="B10111" t="s">
        <v>90</v>
      </c>
      <c r="C10111" t="s">
        <v>91</v>
      </c>
      <c r="D10111">
        <v>6</v>
      </c>
      <c r="E10111">
        <v>4</v>
      </c>
      <c r="F10111" t="s">
        <v>11</v>
      </c>
      <c r="G10111" t="s">
        <v>15599</v>
      </c>
      <c r="H10111" t="s">
        <v>68</v>
      </c>
    </row>
    <row r="10112" spans="1:8" x14ac:dyDescent="0.35">
      <c r="A10112" t="s">
        <v>15604</v>
      </c>
      <c r="B10112" t="s">
        <v>8107</v>
      </c>
      <c r="C10112" t="s">
        <v>8108</v>
      </c>
      <c r="D10112">
        <v>6</v>
      </c>
      <c r="E10112">
        <v>7</v>
      </c>
      <c r="F10112" t="s">
        <v>11</v>
      </c>
      <c r="G10112" t="s">
        <v>15605</v>
      </c>
      <c r="H10112" t="s">
        <v>4942</v>
      </c>
    </row>
    <row r="10113" spans="1:8" x14ac:dyDescent="0.35">
      <c r="A10113" t="s">
        <v>15610</v>
      </c>
      <c r="B10113" t="s">
        <v>3632</v>
      </c>
      <c r="C10113" t="s">
        <v>3633</v>
      </c>
      <c r="D10113">
        <v>6</v>
      </c>
      <c r="E10113">
        <v>2</v>
      </c>
      <c r="F10113" t="s">
        <v>11</v>
      </c>
      <c r="G10113" t="s">
        <v>15611</v>
      </c>
      <c r="H10113" t="s">
        <v>18</v>
      </c>
    </row>
    <row r="10114" spans="1:8" x14ac:dyDescent="0.35">
      <c r="A10114" t="s">
        <v>15709</v>
      </c>
      <c r="B10114" t="s">
        <v>5802</v>
      </c>
      <c r="C10114" t="s">
        <v>5803</v>
      </c>
      <c r="D10114">
        <v>6</v>
      </c>
      <c r="E10114">
        <v>1</v>
      </c>
      <c r="F10114" t="s">
        <v>11</v>
      </c>
      <c r="G10114" t="s">
        <v>15710</v>
      </c>
      <c r="H10114" t="s">
        <v>64</v>
      </c>
    </row>
    <row r="10115" spans="1:8" x14ac:dyDescent="0.35">
      <c r="A10115" t="s">
        <v>15772</v>
      </c>
      <c r="B10115" t="s">
        <v>15773</v>
      </c>
      <c r="C10115" t="s">
        <v>15774</v>
      </c>
      <c r="D10115">
        <v>6</v>
      </c>
      <c r="E10115">
        <v>1</v>
      </c>
      <c r="F10115" t="s">
        <v>11</v>
      </c>
      <c r="G10115" t="s">
        <v>15775</v>
      </c>
      <c r="H10115" t="s">
        <v>15776</v>
      </c>
    </row>
    <row r="10116" spans="1:8" x14ac:dyDescent="0.35">
      <c r="A10116" t="s">
        <v>15790</v>
      </c>
      <c r="B10116" t="s">
        <v>2439</v>
      </c>
      <c r="C10116" t="s">
        <v>2440</v>
      </c>
      <c r="D10116">
        <v>6</v>
      </c>
      <c r="E10116">
        <v>2</v>
      </c>
      <c r="F10116" t="s">
        <v>11</v>
      </c>
      <c r="G10116" t="s">
        <v>15791</v>
      </c>
      <c r="H10116" t="s">
        <v>209</v>
      </c>
    </row>
    <row r="10117" spans="1:8" x14ac:dyDescent="0.35">
      <c r="A10117" t="s">
        <v>15867</v>
      </c>
      <c r="B10117" t="s">
        <v>15868</v>
      </c>
      <c r="C10117" t="s">
        <v>15869</v>
      </c>
      <c r="D10117">
        <v>6</v>
      </c>
      <c r="E10117">
        <v>2</v>
      </c>
      <c r="F10117" t="s">
        <v>11</v>
      </c>
      <c r="G10117" t="s">
        <v>15870</v>
      </c>
      <c r="H10117" t="s">
        <v>5314</v>
      </c>
    </row>
    <row r="10118" spans="1:8" x14ac:dyDescent="0.35">
      <c r="A10118" t="s">
        <v>15932</v>
      </c>
      <c r="B10118" t="s">
        <v>15933</v>
      </c>
      <c r="C10118" t="s">
        <v>15934</v>
      </c>
      <c r="D10118">
        <v>6</v>
      </c>
      <c r="E10118">
        <v>0</v>
      </c>
      <c r="F10118" t="s">
        <v>11</v>
      </c>
      <c r="G10118" t="s">
        <v>15935</v>
      </c>
      <c r="H10118" t="s">
        <v>6185</v>
      </c>
    </row>
    <row r="10119" spans="1:8" x14ac:dyDescent="0.35">
      <c r="A10119" t="s">
        <v>15999</v>
      </c>
      <c r="B10119" t="s">
        <v>16000</v>
      </c>
      <c r="C10119" t="s">
        <v>16001</v>
      </c>
      <c r="D10119">
        <v>6</v>
      </c>
      <c r="E10119">
        <v>1</v>
      </c>
      <c r="F10119" t="s">
        <v>11</v>
      </c>
      <c r="G10119" t="s">
        <v>16002</v>
      </c>
      <c r="H10119" t="s">
        <v>1452</v>
      </c>
    </row>
    <row r="10120" spans="1:8" x14ac:dyDescent="0.35">
      <c r="A10120" t="s">
        <v>16005</v>
      </c>
      <c r="B10120" t="s">
        <v>16006</v>
      </c>
      <c r="C10120" t="s">
        <v>16007</v>
      </c>
      <c r="D10120">
        <v>6</v>
      </c>
      <c r="E10120">
        <v>0</v>
      </c>
      <c r="F10120" t="s">
        <v>11</v>
      </c>
      <c r="G10120" t="s">
        <v>16008</v>
      </c>
      <c r="H10120" t="s">
        <v>2295</v>
      </c>
    </row>
    <row r="10121" spans="1:8" x14ac:dyDescent="0.35">
      <c r="A10121" t="s">
        <v>16019</v>
      </c>
      <c r="B10121" t="s">
        <v>3648</v>
      </c>
      <c r="C10121" t="s">
        <v>3649</v>
      </c>
      <c r="D10121">
        <v>6</v>
      </c>
      <c r="E10121">
        <v>0</v>
      </c>
      <c r="F10121" t="s">
        <v>11</v>
      </c>
      <c r="G10121" t="s">
        <v>16020</v>
      </c>
      <c r="H10121" t="s">
        <v>495</v>
      </c>
    </row>
    <row r="10122" spans="1:8" x14ac:dyDescent="0.35">
      <c r="A10122" t="s">
        <v>16037</v>
      </c>
      <c r="B10122" t="s">
        <v>16038</v>
      </c>
      <c r="C10122" t="s">
        <v>16039</v>
      </c>
      <c r="D10122">
        <v>6</v>
      </c>
      <c r="E10122">
        <v>0</v>
      </c>
      <c r="F10122" t="s">
        <v>11</v>
      </c>
      <c r="G10122" t="s">
        <v>16040</v>
      </c>
      <c r="H10122" t="s">
        <v>16041</v>
      </c>
    </row>
    <row r="10123" spans="1:8" x14ac:dyDescent="0.35">
      <c r="A10123" t="s">
        <v>16048</v>
      </c>
      <c r="B10123" t="s">
        <v>840</v>
      </c>
      <c r="C10123" t="s">
        <v>841</v>
      </c>
      <c r="D10123">
        <v>6</v>
      </c>
      <c r="E10123">
        <v>1</v>
      </c>
      <c r="F10123" t="s">
        <v>11</v>
      </c>
      <c r="G10123" t="s">
        <v>16049</v>
      </c>
      <c r="H10123" t="s">
        <v>1879</v>
      </c>
    </row>
    <row r="10124" spans="1:8" x14ac:dyDescent="0.35">
      <c r="A10124" t="s">
        <v>16094</v>
      </c>
      <c r="B10124" t="s">
        <v>1683</v>
      </c>
      <c r="C10124" t="s">
        <v>1684</v>
      </c>
      <c r="D10124">
        <v>6</v>
      </c>
      <c r="E10124">
        <v>0</v>
      </c>
      <c r="F10124" t="s">
        <v>11</v>
      </c>
      <c r="G10124" t="s">
        <v>16095</v>
      </c>
      <c r="H10124" t="s">
        <v>16096</v>
      </c>
    </row>
    <row r="10125" spans="1:8" x14ac:dyDescent="0.35">
      <c r="A10125" t="s">
        <v>16097</v>
      </c>
      <c r="B10125" t="s">
        <v>2241</v>
      </c>
      <c r="C10125" t="s">
        <v>2242</v>
      </c>
      <c r="D10125">
        <v>6</v>
      </c>
      <c r="E10125">
        <v>2</v>
      </c>
      <c r="F10125" t="s">
        <v>11</v>
      </c>
      <c r="G10125" t="s">
        <v>16098</v>
      </c>
      <c r="H10125" t="s">
        <v>2156</v>
      </c>
    </row>
    <row r="10126" spans="1:8" x14ac:dyDescent="0.35">
      <c r="A10126" t="s">
        <v>16259</v>
      </c>
      <c r="B10126" t="s">
        <v>743</v>
      </c>
      <c r="C10126" t="s">
        <v>744</v>
      </c>
      <c r="D10126">
        <v>6</v>
      </c>
      <c r="E10126">
        <v>5</v>
      </c>
      <c r="F10126" t="s">
        <v>11</v>
      </c>
      <c r="G10126" t="s">
        <v>16260</v>
      </c>
      <c r="H10126" t="s">
        <v>209</v>
      </c>
    </row>
    <row r="10127" spans="1:8" x14ac:dyDescent="0.35">
      <c r="A10127" t="s">
        <v>16377</v>
      </c>
      <c r="B10127" t="s">
        <v>5779</v>
      </c>
      <c r="C10127" t="s">
        <v>5780</v>
      </c>
      <c r="D10127">
        <v>6</v>
      </c>
      <c r="E10127">
        <v>3</v>
      </c>
      <c r="F10127" t="s">
        <v>11</v>
      </c>
      <c r="G10127" t="s">
        <v>16378</v>
      </c>
      <c r="H10127" t="s">
        <v>7903</v>
      </c>
    </row>
    <row r="10128" spans="1:8" x14ac:dyDescent="0.35">
      <c r="A10128" t="s">
        <v>16434</v>
      </c>
      <c r="B10128" t="s">
        <v>12248</v>
      </c>
      <c r="C10128" t="s">
        <v>12249</v>
      </c>
      <c r="D10128">
        <v>6</v>
      </c>
      <c r="E10128">
        <v>0</v>
      </c>
      <c r="F10128" t="s">
        <v>11</v>
      </c>
      <c r="G10128" t="s">
        <v>16435</v>
      </c>
      <c r="H10128" t="s">
        <v>16436</v>
      </c>
    </row>
    <row r="10129" spans="1:8" x14ac:dyDescent="0.35">
      <c r="A10129" t="s">
        <v>16453</v>
      </c>
      <c r="B10129" t="s">
        <v>3934</v>
      </c>
      <c r="C10129" t="s">
        <v>3935</v>
      </c>
      <c r="D10129">
        <v>6</v>
      </c>
      <c r="E10129">
        <v>5</v>
      </c>
      <c r="F10129" t="s">
        <v>11</v>
      </c>
      <c r="G10129" t="s">
        <v>16454</v>
      </c>
      <c r="H10129" t="s">
        <v>448</v>
      </c>
    </row>
    <row r="10130" spans="1:8" x14ac:dyDescent="0.35">
      <c r="A10130" t="s">
        <v>16530</v>
      </c>
      <c r="B10130" t="s">
        <v>10163</v>
      </c>
      <c r="C10130" t="s">
        <v>10164</v>
      </c>
      <c r="D10130">
        <v>6</v>
      </c>
      <c r="E10130">
        <v>1</v>
      </c>
      <c r="F10130" t="s">
        <v>11</v>
      </c>
      <c r="G10130" t="e">
        <f>- это ликвидирует искусственный разрыв Между колледжами и вузами.</f>
        <v>#NAME?</v>
      </c>
      <c r="H10130" t="s">
        <v>16531</v>
      </c>
    </row>
    <row r="10131" spans="1:8" x14ac:dyDescent="0.35">
      <c r="A10131" t="s">
        <v>16689</v>
      </c>
      <c r="B10131" t="s">
        <v>5043</v>
      </c>
      <c r="C10131" t="s">
        <v>5044</v>
      </c>
      <c r="D10131">
        <v>6</v>
      </c>
      <c r="E10131">
        <v>0</v>
      </c>
      <c r="F10131" t="s">
        <v>11</v>
      </c>
      <c r="G10131" t="s">
        <v>16687</v>
      </c>
      <c r="H10131" t="s">
        <v>330</v>
      </c>
    </row>
    <row r="10132" spans="1:8" x14ac:dyDescent="0.35">
      <c r="A10132" t="s">
        <v>16725</v>
      </c>
      <c r="B10132" t="s">
        <v>2940</v>
      </c>
      <c r="C10132" t="s">
        <v>2941</v>
      </c>
      <c r="D10132">
        <v>6</v>
      </c>
      <c r="E10132">
        <v>1</v>
      </c>
      <c r="F10132" t="s">
        <v>11</v>
      </c>
      <c r="G10132" t="s">
        <v>16726</v>
      </c>
      <c r="H10132" t="s">
        <v>251</v>
      </c>
    </row>
    <row r="10133" spans="1:8" x14ac:dyDescent="0.35">
      <c r="A10133" t="s">
        <v>16821</v>
      </c>
      <c r="B10133" t="s">
        <v>2241</v>
      </c>
      <c r="C10133" t="s">
        <v>2242</v>
      </c>
      <c r="D10133">
        <v>6</v>
      </c>
      <c r="E10133">
        <v>2</v>
      </c>
      <c r="F10133" t="s">
        <v>11</v>
      </c>
      <c r="G10133" t="s">
        <v>16822</v>
      </c>
      <c r="H10133" t="s">
        <v>304</v>
      </c>
    </row>
    <row r="10134" spans="1:8" x14ac:dyDescent="0.35">
      <c r="A10134" t="s">
        <v>16916</v>
      </c>
      <c r="B10134" t="s">
        <v>16917</v>
      </c>
      <c r="C10134" t="s">
        <v>16918</v>
      </c>
      <c r="D10134">
        <v>6</v>
      </c>
      <c r="E10134">
        <v>1</v>
      </c>
      <c r="F10134" t="s">
        <v>11</v>
      </c>
      <c r="G10134" t="s">
        <v>16915</v>
      </c>
      <c r="H10134" t="s">
        <v>18</v>
      </c>
    </row>
    <row r="10135" spans="1:8" x14ac:dyDescent="0.35">
      <c r="A10135" t="s">
        <v>16998</v>
      </c>
      <c r="B10135" t="s">
        <v>798</v>
      </c>
      <c r="C10135" t="s">
        <v>799</v>
      </c>
      <c r="D10135">
        <v>6</v>
      </c>
      <c r="E10135">
        <v>0</v>
      </c>
      <c r="F10135" t="s">
        <v>11</v>
      </c>
      <c r="G10135" t="s">
        <v>16999</v>
      </c>
      <c r="H10135" t="s">
        <v>148</v>
      </c>
    </row>
    <row r="10136" spans="1:8" x14ac:dyDescent="0.35">
      <c r="A10136" t="s">
        <v>17057</v>
      </c>
      <c r="B10136" t="s">
        <v>14946</v>
      </c>
      <c r="C10136" t="s">
        <v>14947</v>
      </c>
      <c r="D10136">
        <v>6</v>
      </c>
      <c r="E10136">
        <v>0</v>
      </c>
      <c r="F10136" t="s">
        <v>11</v>
      </c>
      <c r="G10136" t="s">
        <v>17058</v>
      </c>
      <c r="H10136" t="s">
        <v>2464</v>
      </c>
    </row>
    <row r="10137" spans="1:8" x14ac:dyDescent="0.35">
      <c r="A10137" t="s">
        <v>17086</v>
      </c>
      <c r="B10137" t="s">
        <v>9459</v>
      </c>
      <c r="C10137" t="s">
        <v>9458</v>
      </c>
      <c r="D10137">
        <v>6</v>
      </c>
      <c r="E10137">
        <v>4</v>
      </c>
      <c r="F10137" t="s">
        <v>11</v>
      </c>
      <c r="G10137" t="s">
        <v>17087</v>
      </c>
      <c r="H10137" t="s">
        <v>68</v>
      </c>
    </row>
    <row r="10138" spans="1:8" x14ac:dyDescent="0.35">
      <c r="A10138" t="s">
        <v>17113</v>
      </c>
      <c r="B10138" t="s">
        <v>17114</v>
      </c>
      <c r="C10138" t="s">
        <v>17115</v>
      </c>
      <c r="D10138">
        <v>6</v>
      </c>
      <c r="E10138">
        <v>2</v>
      </c>
      <c r="F10138" t="s">
        <v>11</v>
      </c>
      <c r="G10138" t="s">
        <v>17116</v>
      </c>
      <c r="H10138" t="s">
        <v>1473</v>
      </c>
    </row>
    <row r="10139" spans="1:8" x14ac:dyDescent="0.35">
      <c r="A10139" t="s">
        <v>17151</v>
      </c>
      <c r="B10139" t="s">
        <v>17114</v>
      </c>
      <c r="C10139" t="s">
        <v>17115</v>
      </c>
      <c r="D10139">
        <v>6</v>
      </c>
      <c r="E10139">
        <v>2</v>
      </c>
      <c r="F10139" t="s">
        <v>11</v>
      </c>
      <c r="G10139" t="s">
        <v>17152</v>
      </c>
      <c r="H10139" t="s">
        <v>1473</v>
      </c>
    </row>
    <row r="10140" spans="1:8" x14ac:dyDescent="0.35">
      <c r="A10140" t="s">
        <v>17164</v>
      </c>
      <c r="B10140" t="s">
        <v>311</v>
      </c>
      <c r="C10140" t="s">
        <v>312</v>
      </c>
      <c r="D10140">
        <v>6</v>
      </c>
      <c r="E10140">
        <v>0</v>
      </c>
      <c r="F10140" t="s">
        <v>11</v>
      </c>
      <c r="G10140" t="s">
        <v>17165</v>
      </c>
      <c r="H10140" t="s">
        <v>8706</v>
      </c>
    </row>
    <row r="10141" spans="1:8" x14ac:dyDescent="0.35">
      <c r="A10141" t="s">
        <v>17258</v>
      </c>
      <c r="B10141" t="s">
        <v>937</v>
      </c>
      <c r="C10141" t="s">
        <v>936</v>
      </c>
      <c r="D10141">
        <v>6</v>
      </c>
      <c r="E10141">
        <v>0</v>
      </c>
      <c r="F10141" t="s">
        <v>11</v>
      </c>
      <c r="G10141" t="s">
        <v>17259</v>
      </c>
      <c r="H10141" t="s">
        <v>78</v>
      </c>
    </row>
    <row r="10142" spans="1:8" x14ac:dyDescent="0.35">
      <c r="A10142" t="s">
        <v>17334</v>
      </c>
      <c r="B10142" t="s">
        <v>6931</v>
      </c>
      <c r="C10142" t="s">
        <v>6932</v>
      </c>
      <c r="D10142">
        <v>6</v>
      </c>
      <c r="E10142">
        <v>0</v>
      </c>
      <c r="F10142" t="s">
        <v>11</v>
      </c>
      <c r="G10142" t="s">
        <v>17335</v>
      </c>
      <c r="H10142" t="s">
        <v>1601</v>
      </c>
    </row>
    <row r="10143" spans="1:8" x14ac:dyDescent="0.35">
      <c r="A10143" t="s">
        <v>17354</v>
      </c>
      <c r="B10143" t="s">
        <v>2199</v>
      </c>
      <c r="C10143" t="s">
        <v>2200</v>
      </c>
      <c r="D10143">
        <v>6</v>
      </c>
      <c r="E10143">
        <v>1</v>
      </c>
      <c r="F10143" t="s">
        <v>11</v>
      </c>
      <c r="G10143" t="s">
        <v>17355</v>
      </c>
      <c r="H10143" t="s">
        <v>7226</v>
      </c>
    </row>
    <row r="10144" spans="1:8" x14ac:dyDescent="0.35">
      <c r="A10144" t="s">
        <v>17411</v>
      </c>
      <c r="B10144" t="s">
        <v>2452</v>
      </c>
      <c r="C10144" t="s">
        <v>2453</v>
      </c>
      <c r="D10144">
        <v>6</v>
      </c>
      <c r="E10144">
        <v>2</v>
      </c>
      <c r="F10144" t="s">
        <v>11</v>
      </c>
      <c r="G10144" t="s">
        <v>17412</v>
      </c>
      <c r="H10144" t="s">
        <v>73</v>
      </c>
    </row>
    <row r="10145" spans="1:8" x14ac:dyDescent="0.35">
      <c r="A10145" t="s">
        <v>17475</v>
      </c>
      <c r="B10145" t="s">
        <v>112</v>
      </c>
      <c r="C10145" t="s">
        <v>113</v>
      </c>
      <c r="D10145">
        <v>6</v>
      </c>
      <c r="E10145">
        <v>1</v>
      </c>
      <c r="F10145" t="s">
        <v>11</v>
      </c>
      <c r="G10145" t="s">
        <v>17476</v>
      </c>
      <c r="H10145" t="s">
        <v>115</v>
      </c>
    </row>
    <row r="10146" spans="1:8" x14ac:dyDescent="0.35">
      <c r="A10146" t="s">
        <v>17489</v>
      </c>
      <c r="B10146" t="s">
        <v>1580</v>
      </c>
      <c r="C10146" t="s">
        <v>1581</v>
      </c>
      <c r="D10146">
        <v>6</v>
      </c>
      <c r="E10146">
        <v>7</v>
      </c>
      <c r="F10146" t="s">
        <v>11</v>
      </c>
      <c r="G10146" t="s">
        <v>17490</v>
      </c>
      <c r="H10146" t="s">
        <v>2332</v>
      </c>
    </row>
    <row r="10147" spans="1:8" x14ac:dyDescent="0.35">
      <c r="A10147" t="s">
        <v>17552</v>
      </c>
      <c r="B10147" t="s">
        <v>10402</v>
      </c>
      <c r="C10147" t="s">
        <v>10403</v>
      </c>
      <c r="D10147">
        <v>6</v>
      </c>
      <c r="E10147">
        <v>2</v>
      </c>
      <c r="F10147" t="s">
        <v>11</v>
      </c>
      <c r="G10147" t="s">
        <v>17553</v>
      </c>
      <c r="H10147" t="s">
        <v>64</v>
      </c>
    </row>
    <row r="10148" spans="1:8" x14ac:dyDescent="0.35">
      <c r="A10148" t="s">
        <v>17608</v>
      </c>
      <c r="B10148" t="s">
        <v>1199</v>
      </c>
      <c r="C10148" t="s">
        <v>1200</v>
      </c>
      <c r="D10148">
        <v>6</v>
      </c>
      <c r="E10148">
        <v>3</v>
      </c>
      <c r="F10148" t="s">
        <v>11</v>
      </c>
      <c r="G10148" t="s">
        <v>17606</v>
      </c>
      <c r="H10148" t="s">
        <v>2343</v>
      </c>
    </row>
    <row r="10149" spans="1:8" x14ac:dyDescent="0.35">
      <c r="A10149" t="s">
        <v>17788</v>
      </c>
      <c r="B10149" t="s">
        <v>640</v>
      </c>
      <c r="C10149" t="s">
        <v>641</v>
      </c>
      <c r="D10149">
        <v>6</v>
      </c>
      <c r="E10149">
        <v>0</v>
      </c>
      <c r="F10149" t="s">
        <v>11</v>
      </c>
      <c r="G10149" t="s">
        <v>17789</v>
      </c>
      <c r="H10149" t="s">
        <v>1734</v>
      </c>
    </row>
    <row r="10150" spans="1:8" x14ac:dyDescent="0.35">
      <c r="A10150" t="s">
        <v>17958</v>
      </c>
      <c r="B10150" t="s">
        <v>1180</v>
      </c>
      <c r="C10150" t="s">
        <v>1181</v>
      </c>
      <c r="D10150">
        <v>6</v>
      </c>
      <c r="E10150">
        <v>1</v>
      </c>
      <c r="F10150" t="s">
        <v>11</v>
      </c>
      <c r="G10150" t="s">
        <v>17959</v>
      </c>
      <c r="H10150" t="s">
        <v>3344</v>
      </c>
    </row>
    <row r="10151" spans="1:8" x14ac:dyDescent="0.35">
      <c r="A10151" t="s">
        <v>18038</v>
      </c>
      <c r="B10151" t="s">
        <v>559</v>
      </c>
      <c r="C10151" t="s">
        <v>560</v>
      </c>
      <c r="D10151">
        <v>6</v>
      </c>
      <c r="E10151">
        <v>0</v>
      </c>
      <c r="F10151" t="s">
        <v>11</v>
      </c>
      <c r="G10151" t="s">
        <v>18037</v>
      </c>
      <c r="H10151" t="s">
        <v>18039</v>
      </c>
    </row>
    <row r="10152" spans="1:8" x14ac:dyDescent="0.35">
      <c r="A10152" t="s">
        <v>18152</v>
      </c>
      <c r="B10152" t="s">
        <v>8675</v>
      </c>
      <c r="C10152" t="s">
        <v>8676</v>
      </c>
      <c r="D10152">
        <v>6</v>
      </c>
      <c r="E10152">
        <v>0</v>
      </c>
      <c r="F10152" t="s">
        <v>11</v>
      </c>
      <c r="G10152" t="s">
        <v>18153</v>
      </c>
      <c r="H10152" t="s">
        <v>1293</v>
      </c>
    </row>
    <row r="10153" spans="1:8" x14ac:dyDescent="0.35">
      <c r="A10153" t="s">
        <v>18175</v>
      </c>
      <c r="B10153" t="s">
        <v>18176</v>
      </c>
      <c r="C10153" t="s">
        <v>18177</v>
      </c>
      <c r="D10153">
        <v>6</v>
      </c>
      <c r="E10153">
        <v>7</v>
      </c>
      <c r="F10153" t="s">
        <v>11</v>
      </c>
      <c r="G10153" t="s">
        <v>18178</v>
      </c>
      <c r="H10153" t="s">
        <v>448</v>
      </c>
    </row>
    <row r="10154" spans="1:8" x14ac:dyDescent="0.35">
      <c r="A10154" t="s">
        <v>18294</v>
      </c>
      <c r="B10154" t="s">
        <v>18295</v>
      </c>
      <c r="C10154" t="s">
        <v>18296</v>
      </c>
      <c r="D10154">
        <v>6</v>
      </c>
      <c r="E10154">
        <v>0</v>
      </c>
      <c r="F10154" t="s">
        <v>11</v>
      </c>
      <c r="G10154" t="s">
        <v>18297</v>
      </c>
      <c r="H10154" t="s">
        <v>656</v>
      </c>
    </row>
    <row r="10155" spans="1:8" x14ac:dyDescent="0.35">
      <c r="A10155" t="s">
        <v>18320</v>
      </c>
      <c r="B10155" t="s">
        <v>100</v>
      </c>
      <c r="C10155" t="s">
        <v>101</v>
      </c>
      <c r="D10155">
        <v>6</v>
      </c>
      <c r="E10155">
        <v>0</v>
      </c>
      <c r="F10155" t="s">
        <v>11</v>
      </c>
      <c r="G10155" t="s">
        <v>18321</v>
      </c>
      <c r="H10155" t="s">
        <v>18</v>
      </c>
    </row>
    <row r="10156" spans="1:8" x14ac:dyDescent="0.35">
      <c r="A10156" t="s">
        <v>18332</v>
      </c>
      <c r="B10156" t="s">
        <v>10523</v>
      </c>
      <c r="C10156" t="s">
        <v>10524</v>
      </c>
      <c r="D10156">
        <v>6</v>
      </c>
      <c r="E10156">
        <v>2</v>
      </c>
      <c r="F10156" t="s">
        <v>11</v>
      </c>
      <c r="G10156" t="s">
        <v>18333</v>
      </c>
      <c r="H10156" t="s">
        <v>1122</v>
      </c>
    </row>
    <row r="10157" spans="1:8" x14ac:dyDescent="0.35">
      <c r="A10157" t="s">
        <v>18548</v>
      </c>
      <c r="B10157" t="s">
        <v>2641</v>
      </c>
      <c r="C10157" t="s">
        <v>2640</v>
      </c>
      <c r="D10157">
        <v>6</v>
      </c>
      <c r="E10157">
        <v>1</v>
      </c>
      <c r="F10157" t="s">
        <v>11</v>
      </c>
      <c r="G10157" t="s">
        <v>18549</v>
      </c>
      <c r="H10157" t="s">
        <v>295</v>
      </c>
    </row>
    <row r="10158" spans="1:8" x14ac:dyDescent="0.35">
      <c r="A10158" t="s">
        <v>18646</v>
      </c>
      <c r="B10158" t="s">
        <v>3736</v>
      </c>
      <c r="C10158" t="s">
        <v>3737</v>
      </c>
      <c r="D10158">
        <v>6</v>
      </c>
      <c r="E10158">
        <v>2</v>
      </c>
      <c r="F10158" t="s">
        <v>11</v>
      </c>
      <c r="G10158" t="s">
        <v>18647</v>
      </c>
      <c r="H10158" t="s">
        <v>18</v>
      </c>
    </row>
    <row r="10159" spans="1:8" x14ac:dyDescent="0.35">
      <c r="A10159" t="s">
        <v>18708</v>
      </c>
      <c r="B10159" t="s">
        <v>1176</v>
      </c>
      <c r="C10159" t="s">
        <v>1177</v>
      </c>
      <c r="D10159">
        <v>6</v>
      </c>
      <c r="E10159">
        <v>2</v>
      </c>
      <c r="F10159" t="s">
        <v>11</v>
      </c>
      <c r="G10159" t="s">
        <v>18707</v>
      </c>
      <c r="H10159" t="s">
        <v>251</v>
      </c>
    </row>
    <row r="10160" spans="1:8" x14ac:dyDescent="0.35">
      <c r="A10160" t="s">
        <v>18761</v>
      </c>
      <c r="B10160" t="s">
        <v>559</v>
      </c>
      <c r="C10160" t="s">
        <v>560</v>
      </c>
      <c r="D10160">
        <v>6</v>
      </c>
      <c r="E10160">
        <v>1</v>
      </c>
      <c r="F10160" t="s">
        <v>11</v>
      </c>
      <c r="G10160" t="s">
        <v>18762</v>
      </c>
      <c r="H10160" t="s">
        <v>304</v>
      </c>
    </row>
    <row r="10161" spans="1:8" x14ac:dyDescent="0.35">
      <c r="A10161" t="s">
        <v>18763</v>
      </c>
      <c r="B10161" t="s">
        <v>18764</v>
      </c>
      <c r="C10161" t="s">
        <v>18765</v>
      </c>
      <c r="D10161">
        <v>6</v>
      </c>
      <c r="E10161">
        <v>1</v>
      </c>
      <c r="F10161" t="s">
        <v>11</v>
      </c>
      <c r="G10161" t="s">
        <v>18766</v>
      </c>
      <c r="H10161" t="s">
        <v>251</v>
      </c>
    </row>
    <row r="10162" spans="1:8" x14ac:dyDescent="0.35">
      <c r="A10162" t="s">
        <v>18787</v>
      </c>
      <c r="B10162" t="s">
        <v>13894</v>
      </c>
      <c r="C10162" t="s">
        <v>13893</v>
      </c>
      <c r="D10162">
        <v>6</v>
      </c>
      <c r="E10162">
        <v>0</v>
      </c>
      <c r="F10162" t="s">
        <v>11</v>
      </c>
      <c r="G10162" t="s">
        <v>18786</v>
      </c>
      <c r="H10162" t="s">
        <v>1031</v>
      </c>
    </row>
    <row r="10163" spans="1:8" x14ac:dyDescent="0.35">
      <c r="A10163" t="s">
        <v>18820</v>
      </c>
      <c r="B10163" t="s">
        <v>18821</v>
      </c>
      <c r="C10163" t="s">
        <v>18822</v>
      </c>
      <c r="D10163">
        <v>6</v>
      </c>
      <c r="E10163">
        <v>1</v>
      </c>
      <c r="F10163" t="s">
        <v>11</v>
      </c>
      <c r="G10163" t="s">
        <v>18819</v>
      </c>
      <c r="H10163" t="s">
        <v>812</v>
      </c>
    </row>
    <row r="10164" spans="1:8" x14ac:dyDescent="0.35">
      <c r="A10164" t="s">
        <v>18880</v>
      </c>
      <c r="B10164" t="s">
        <v>569</v>
      </c>
      <c r="C10164" t="s">
        <v>570</v>
      </c>
      <c r="D10164">
        <v>6</v>
      </c>
      <c r="E10164">
        <v>0</v>
      </c>
      <c r="F10164" t="s">
        <v>11</v>
      </c>
      <c r="G10164" t="s">
        <v>18881</v>
      </c>
      <c r="H10164" t="s">
        <v>434</v>
      </c>
    </row>
    <row r="10165" spans="1:8" x14ac:dyDescent="0.35">
      <c r="A10165" t="s">
        <v>18905</v>
      </c>
      <c r="B10165" t="s">
        <v>4018</v>
      </c>
      <c r="C10165" t="s">
        <v>4019</v>
      </c>
      <c r="D10165">
        <v>6</v>
      </c>
      <c r="E10165">
        <v>1</v>
      </c>
      <c r="F10165" t="s">
        <v>11</v>
      </c>
      <c r="G10165" t="s">
        <v>18906</v>
      </c>
      <c r="H10165" t="s">
        <v>518</v>
      </c>
    </row>
    <row r="10166" spans="1:8" x14ac:dyDescent="0.35">
      <c r="A10166" t="s">
        <v>18926</v>
      </c>
      <c r="B10166" t="s">
        <v>2819</v>
      </c>
      <c r="C10166" t="s">
        <v>2820</v>
      </c>
      <c r="D10166">
        <v>6</v>
      </c>
      <c r="E10166">
        <v>1</v>
      </c>
      <c r="F10166" t="s">
        <v>11</v>
      </c>
      <c r="G10166" t="s">
        <v>18927</v>
      </c>
      <c r="H10166" t="s">
        <v>24</v>
      </c>
    </row>
    <row r="10167" spans="1:8" x14ac:dyDescent="0.35">
      <c r="A10167" t="s">
        <v>18953</v>
      </c>
      <c r="B10167" t="s">
        <v>100</v>
      </c>
      <c r="C10167" t="s">
        <v>101</v>
      </c>
      <c r="D10167">
        <v>6</v>
      </c>
      <c r="E10167">
        <v>5</v>
      </c>
      <c r="F10167" t="s">
        <v>11</v>
      </c>
      <c r="G10167" t="s">
        <v>18954</v>
      </c>
      <c r="H10167" t="s">
        <v>18248</v>
      </c>
    </row>
    <row r="10168" spans="1:8" x14ac:dyDescent="0.35">
      <c r="A10168" t="s">
        <v>18990</v>
      </c>
      <c r="B10168" t="s">
        <v>18991</v>
      </c>
      <c r="C10168" t="s">
        <v>18992</v>
      </c>
      <c r="D10168">
        <v>6</v>
      </c>
      <c r="E10168">
        <v>1</v>
      </c>
      <c r="F10168" t="s">
        <v>11</v>
      </c>
      <c r="G10168" t="s">
        <v>18993</v>
      </c>
      <c r="H10168" t="s">
        <v>18994</v>
      </c>
    </row>
    <row r="10169" spans="1:8" x14ac:dyDescent="0.35">
      <c r="A10169" t="s">
        <v>19035</v>
      </c>
      <c r="B10169" t="s">
        <v>2452</v>
      </c>
      <c r="C10169" t="s">
        <v>2453</v>
      </c>
      <c r="D10169">
        <v>6</v>
      </c>
      <c r="E10169">
        <v>0</v>
      </c>
      <c r="F10169" t="s">
        <v>11</v>
      </c>
      <c r="G10169" t="s">
        <v>19036</v>
      </c>
      <c r="H10169" t="s">
        <v>338</v>
      </c>
    </row>
    <row r="10170" spans="1:8" x14ac:dyDescent="0.35">
      <c r="A10170" t="s">
        <v>19062</v>
      </c>
      <c r="B10170" t="s">
        <v>2439</v>
      </c>
      <c r="C10170" t="s">
        <v>2440</v>
      </c>
      <c r="D10170">
        <v>6</v>
      </c>
      <c r="E10170">
        <v>1</v>
      </c>
      <c r="F10170" t="s">
        <v>11</v>
      </c>
      <c r="G10170" t="s">
        <v>19063</v>
      </c>
      <c r="H10170" t="s">
        <v>1197</v>
      </c>
    </row>
    <row r="10171" spans="1:8" x14ac:dyDescent="0.35">
      <c r="A10171" t="s">
        <v>19075</v>
      </c>
      <c r="B10171" t="s">
        <v>8916</v>
      </c>
      <c r="C10171" t="s">
        <v>8917</v>
      </c>
      <c r="D10171">
        <v>6</v>
      </c>
      <c r="E10171">
        <v>0</v>
      </c>
      <c r="F10171" t="s">
        <v>11</v>
      </c>
      <c r="G10171" t="s">
        <v>19076</v>
      </c>
      <c r="H10171" t="s">
        <v>19074</v>
      </c>
    </row>
    <row r="10172" spans="1:8" x14ac:dyDescent="0.35">
      <c r="A10172" t="s">
        <v>19310</v>
      </c>
      <c r="B10172" t="s">
        <v>135</v>
      </c>
      <c r="C10172" t="s">
        <v>136</v>
      </c>
      <c r="D10172">
        <v>6</v>
      </c>
      <c r="E10172">
        <v>5</v>
      </c>
      <c r="F10172" t="s">
        <v>11</v>
      </c>
      <c r="G10172" t="s">
        <v>19311</v>
      </c>
      <c r="H10172" t="s">
        <v>4395</v>
      </c>
    </row>
    <row r="10173" spans="1:8" x14ac:dyDescent="0.35">
      <c r="A10173" t="s">
        <v>19362</v>
      </c>
      <c r="B10173" t="s">
        <v>4624</v>
      </c>
      <c r="C10173" t="s">
        <v>4625</v>
      </c>
      <c r="D10173">
        <v>6</v>
      </c>
      <c r="E10173">
        <v>0</v>
      </c>
      <c r="F10173" t="s">
        <v>11</v>
      </c>
      <c r="G10173" t="s">
        <v>19363</v>
      </c>
      <c r="H10173" t="s">
        <v>1576</v>
      </c>
    </row>
    <row r="10174" spans="1:8" x14ac:dyDescent="0.35">
      <c r="A10174" t="s">
        <v>19427</v>
      </c>
      <c r="B10174" t="s">
        <v>5574</v>
      </c>
      <c r="C10174" t="s">
        <v>5575</v>
      </c>
      <c r="D10174">
        <v>6</v>
      </c>
      <c r="E10174">
        <v>0</v>
      </c>
      <c r="F10174" t="s">
        <v>11</v>
      </c>
      <c r="G10174" t="s">
        <v>19428</v>
      </c>
      <c r="H10174" t="s">
        <v>1418</v>
      </c>
    </row>
    <row r="10175" spans="1:8" x14ac:dyDescent="0.35">
      <c r="A10175" t="s">
        <v>19442</v>
      </c>
      <c r="B10175" t="s">
        <v>182</v>
      </c>
      <c r="C10175" t="s">
        <v>183</v>
      </c>
      <c r="D10175">
        <v>6</v>
      </c>
      <c r="E10175">
        <v>1</v>
      </c>
      <c r="F10175" t="s">
        <v>11</v>
      </c>
      <c r="G10175" t="s">
        <v>19443</v>
      </c>
      <c r="H10175" t="s">
        <v>19444</v>
      </c>
    </row>
    <row r="10176" spans="1:8" x14ac:dyDescent="0.35">
      <c r="A10176" t="s">
        <v>19467</v>
      </c>
      <c r="B10176" t="s">
        <v>19468</v>
      </c>
      <c r="C10176" t="s">
        <v>19469</v>
      </c>
      <c r="D10176">
        <v>6</v>
      </c>
      <c r="E10176">
        <v>1</v>
      </c>
      <c r="F10176" t="s">
        <v>11</v>
      </c>
      <c r="G10176" t="s">
        <v>19470</v>
      </c>
      <c r="H10176" t="s">
        <v>13</v>
      </c>
    </row>
    <row r="10177" spans="1:8" x14ac:dyDescent="0.35">
      <c r="A10177" t="s">
        <v>19473</v>
      </c>
      <c r="B10177" t="s">
        <v>6347</v>
      </c>
      <c r="C10177" t="s">
        <v>6348</v>
      </c>
      <c r="D10177">
        <v>6</v>
      </c>
      <c r="E10177">
        <v>1</v>
      </c>
      <c r="F10177" t="s">
        <v>11</v>
      </c>
      <c r="G10177" t="s">
        <v>19474</v>
      </c>
      <c r="H10177" t="s">
        <v>13</v>
      </c>
    </row>
    <row r="10178" spans="1:8" x14ac:dyDescent="0.35">
      <c r="A10178" t="s">
        <v>19484</v>
      </c>
      <c r="B10178" t="s">
        <v>19485</v>
      </c>
      <c r="C10178" t="s">
        <v>19486</v>
      </c>
      <c r="D10178">
        <v>6</v>
      </c>
      <c r="E10178">
        <v>2</v>
      </c>
      <c r="F10178" t="s">
        <v>11</v>
      </c>
      <c r="G10178" t="s">
        <v>19487</v>
      </c>
      <c r="H10178" t="s">
        <v>10108</v>
      </c>
    </row>
    <row r="10179" spans="1:8" x14ac:dyDescent="0.35">
      <c r="A10179" t="s">
        <v>19518</v>
      </c>
      <c r="B10179" t="s">
        <v>1573</v>
      </c>
      <c r="C10179" t="s">
        <v>1574</v>
      </c>
      <c r="D10179">
        <v>6</v>
      </c>
      <c r="E10179">
        <v>0</v>
      </c>
      <c r="F10179" t="s">
        <v>11</v>
      </c>
      <c r="G10179" t="s">
        <v>19519</v>
      </c>
      <c r="H10179" t="s">
        <v>1031</v>
      </c>
    </row>
    <row r="10180" spans="1:8" x14ac:dyDescent="0.35">
      <c r="A10180" t="s">
        <v>19535</v>
      </c>
      <c r="B10180" t="s">
        <v>11889</v>
      </c>
      <c r="C10180" t="s">
        <v>11890</v>
      </c>
      <c r="D10180">
        <v>6</v>
      </c>
      <c r="E10180">
        <v>0</v>
      </c>
      <c r="F10180" t="s">
        <v>11</v>
      </c>
      <c r="G10180" t="s">
        <v>19536</v>
      </c>
      <c r="H10180" t="s">
        <v>34</v>
      </c>
    </row>
    <row r="10181" spans="1:8" x14ac:dyDescent="0.35">
      <c r="A10181" t="s">
        <v>19584</v>
      </c>
      <c r="B10181" t="s">
        <v>7817</v>
      </c>
      <c r="C10181" t="s">
        <v>7818</v>
      </c>
      <c r="D10181">
        <v>6</v>
      </c>
      <c r="E10181">
        <v>0</v>
      </c>
      <c r="F10181" t="s">
        <v>11</v>
      </c>
      <c r="G10181" t="s">
        <v>19585</v>
      </c>
      <c r="H10181" t="s">
        <v>2845</v>
      </c>
    </row>
    <row r="10182" spans="1:8" x14ac:dyDescent="0.35">
      <c r="A10182" t="s">
        <v>19624</v>
      </c>
      <c r="B10182" t="s">
        <v>211</v>
      </c>
      <c r="C10182" t="s">
        <v>212</v>
      </c>
      <c r="D10182">
        <v>6</v>
      </c>
      <c r="E10182">
        <v>1</v>
      </c>
      <c r="F10182" t="s">
        <v>11</v>
      </c>
      <c r="G10182" t="s">
        <v>19625</v>
      </c>
      <c r="H10182" t="s">
        <v>18</v>
      </c>
    </row>
    <row r="10183" spans="1:8" x14ac:dyDescent="0.35">
      <c r="A10183" t="s">
        <v>19747</v>
      </c>
      <c r="B10183" t="s">
        <v>19748</v>
      </c>
      <c r="C10183" t="s">
        <v>19749</v>
      </c>
      <c r="D10183">
        <v>6</v>
      </c>
      <c r="E10183">
        <v>1</v>
      </c>
      <c r="F10183" t="s">
        <v>11</v>
      </c>
      <c r="G10183" t="s">
        <v>19750</v>
      </c>
      <c r="H10183" t="s">
        <v>1366</v>
      </c>
    </row>
    <row r="10184" spans="1:8" x14ac:dyDescent="0.35">
      <c r="A10184" t="s">
        <v>19754</v>
      </c>
      <c r="B10184" t="s">
        <v>3209</v>
      </c>
      <c r="C10184" t="s">
        <v>3210</v>
      </c>
      <c r="D10184">
        <v>6</v>
      </c>
      <c r="E10184">
        <v>2</v>
      </c>
      <c r="F10184" t="s">
        <v>11</v>
      </c>
      <c r="G10184" t="s">
        <v>19755</v>
      </c>
      <c r="H10184" t="s">
        <v>2464</v>
      </c>
    </row>
    <row r="10185" spans="1:8" x14ac:dyDescent="0.35">
      <c r="A10185" t="s">
        <v>19787</v>
      </c>
      <c r="B10185" t="s">
        <v>6311</v>
      </c>
      <c r="C10185" t="s">
        <v>6312</v>
      </c>
      <c r="D10185">
        <v>6</v>
      </c>
      <c r="E10185">
        <v>9</v>
      </c>
      <c r="F10185" t="s">
        <v>11</v>
      </c>
      <c r="G10185" t="s">
        <v>19788</v>
      </c>
      <c r="H10185" t="s">
        <v>448</v>
      </c>
    </row>
    <row r="10186" spans="1:8" x14ac:dyDescent="0.35">
      <c r="A10186" t="s">
        <v>19793</v>
      </c>
      <c r="B10186" t="s">
        <v>1818</v>
      </c>
      <c r="C10186" t="s">
        <v>1819</v>
      </c>
      <c r="D10186">
        <v>6</v>
      </c>
      <c r="E10186">
        <v>0</v>
      </c>
      <c r="F10186" t="s">
        <v>11</v>
      </c>
      <c r="G10186" t="s">
        <v>19792</v>
      </c>
      <c r="H10186" t="s">
        <v>490</v>
      </c>
    </row>
    <row r="10187" spans="1:8" x14ac:dyDescent="0.35">
      <c r="A10187" t="s">
        <v>19835</v>
      </c>
      <c r="B10187" t="s">
        <v>1966</v>
      </c>
      <c r="C10187" t="s">
        <v>1967</v>
      </c>
      <c r="D10187">
        <v>6</v>
      </c>
      <c r="E10187">
        <v>0</v>
      </c>
      <c r="F10187" t="s">
        <v>11</v>
      </c>
      <c r="G10187" t="s">
        <v>19836</v>
      </c>
      <c r="H10187" t="s">
        <v>19821</v>
      </c>
    </row>
    <row r="10188" spans="1:8" x14ac:dyDescent="0.35">
      <c r="A10188" t="s">
        <v>19867</v>
      </c>
      <c r="B10188" t="s">
        <v>95</v>
      </c>
      <c r="C10188" t="s">
        <v>96</v>
      </c>
      <c r="D10188">
        <v>6</v>
      </c>
      <c r="E10188">
        <v>1</v>
      </c>
      <c r="F10188" t="s">
        <v>11</v>
      </c>
      <c r="G10188" t="s">
        <v>19868</v>
      </c>
      <c r="H10188" t="s">
        <v>546</v>
      </c>
    </row>
    <row r="10189" spans="1:8" x14ac:dyDescent="0.35">
      <c r="A10189" t="s">
        <v>19919</v>
      </c>
      <c r="B10189" t="s">
        <v>7140</v>
      </c>
      <c r="C10189" t="s">
        <v>7141</v>
      </c>
      <c r="D10189">
        <v>6</v>
      </c>
      <c r="E10189">
        <v>2</v>
      </c>
      <c r="F10189" t="s">
        <v>11</v>
      </c>
      <c r="G10189" t="s">
        <v>19920</v>
      </c>
      <c r="H10189" t="s">
        <v>3355</v>
      </c>
    </row>
    <row r="10190" spans="1:8" x14ac:dyDescent="0.35">
      <c r="A10190" t="s">
        <v>19975</v>
      </c>
      <c r="B10190" t="s">
        <v>19976</v>
      </c>
      <c r="C10190" t="s">
        <v>19977</v>
      </c>
      <c r="D10190">
        <v>6</v>
      </c>
      <c r="E10190">
        <v>2</v>
      </c>
      <c r="F10190" t="s">
        <v>11</v>
      </c>
      <c r="G10190" t="s">
        <v>19978</v>
      </c>
      <c r="H10190" t="s">
        <v>1077</v>
      </c>
    </row>
    <row r="10191" spans="1:8" x14ac:dyDescent="0.35">
      <c r="A10191" t="s">
        <v>20002</v>
      </c>
      <c r="B10191" t="s">
        <v>16398</v>
      </c>
      <c r="C10191" t="s">
        <v>20003</v>
      </c>
      <c r="D10191">
        <v>6</v>
      </c>
      <c r="E10191">
        <v>0</v>
      </c>
      <c r="F10191" t="s">
        <v>11</v>
      </c>
      <c r="G10191" t="s">
        <v>20004</v>
      </c>
      <c r="H10191" t="s">
        <v>2730</v>
      </c>
    </row>
    <row r="10192" spans="1:8" x14ac:dyDescent="0.35">
      <c r="A10192" t="s">
        <v>20115</v>
      </c>
      <c r="B10192" t="s">
        <v>14777</v>
      </c>
      <c r="C10192" t="s">
        <v>14778</v>
      </c>
      <c r="D10192">
        <v>6</v>
      </c>
      <c r="E10192">
        <v>1</v>
      </c>
      <c r="F10192" t="s">
        <v>11</v>
      </c>
      <c r="G10192" t="s">
        <v>20116</v>
      </c>
      <c r="H10192" t="s">
        <v>434</v>
      </c>
    </row>
    <row r="10193" spans="1:8" x14ac:dyDescent="0.35">
      <c r="A10193" t="s">
        <v>20267</v>
      </c>
      <c r="B10193" t="s">
        <v>1501</v>
      </c>
      <c r="C10193" t="s">
        <v>1502</v>
      </c>
      <c r="D10193">
        <v>6</v>
      </c>
      <c r="E10193">
        <v>4</v>
      </c>
      <c r="F10193" t="s">
        <v>11</v>
      </c>
      <c r="G10193" t="s">
        <v>20268</v>
      </c>
      <c r="H10193" t="s">
        <v>15096</v>
      </c>
    </row>
    <row r="10194" spans="1:8" x14ac:dyDescent="0.35">
      <c r="A10194" t="s">
        <v>20361</v>
      </c>
      <c r="B10194" t="s">
        <v>1742</v>
      </c>
      <c r="C10194" t="s">
        <v>1743</v>
      </c>
      <c r="D10194">
        <v>6</v>
      </c>
      <c r="E10194">
        <v>0</v>
      </c>
      <c r="F10194" t="s">
        <v>11</v>
      </c>
      <c r="G10194" t="s">
        <v>20362</v>
      </c>
      <c r="H10194" t="s">
        <v>355</v>
      </c>
    </row>
    <row r="10195" spans="1:8" x14ac:dyDescent="0.35">
      <c r="A10195" t="s">
        <v>20379</v>
      </c>
      <c r="B10195" t="s">
        <v>2222</v>
      </c>
      <c r="C10195" t="s">
        <v>2223</v>
      </c>
      <c r="D10195">
        <v>6</v>
      </c>
      <c r="E10195">
        <v>0</v>
      </c>
      <c r="F10195" t="s">
        <v>11</v>
      </c>
      <c r="G10195" t="s">
        <v>20380</v>
      </c>
      <c r="H10195" t="s">
        <v>2225</v>
      </c>
    </row>
    <row r="10196" spans="1:8" x14ac:dyDescent="0.35">
      <c r="A10196" t="s">
        <v>20411</v>
      </c>
      <c r="B10196" t="s">
        <v>758</v>
      </c>
      <c r="C10196" t="s">
        <v>759</v>
      </c>
      <c r="D10196">
        <v>6</v>
      </c>
      <c r="E10196">
        <v>0</v>
      </c>
      <c r="F10196" t="s">
        <v>11</v>
      </c>
      <c r="G10196" t="s">
        <v>20412</v>
      </c>
      <c r="H10196" t="s">
        <v>18</v>
      </c>
    </row>
    <row r="10197" spans="1:8" x14ac:dyDescent="0.35">
      <c r="A10197" t="s">
        <v>20433</v>
      </c>
      <c r="B10197" t="s">
        <v>1378</v>
      </c>
      <c r="C10197" t="s">
        <v>1379</v>
      </c>
      <c r="D10197">
        <v>6</v>
      </c>
      <c r="E10197">
        <v>3</v>
      </c>
      <c r="F10197" t="s">
        <v>11</v>
      </c>
      <c r="G10197" t="s">
        <v>20432</v>
      </c>
      <c r="H10197" t="s">
        <v>2011</v>
      </c>
    </row>
    <row r="10198" spans="1:8" x14ac:dyDescent="0.35">
      <c r="A10198" t="s">
        <v>20492</v>
      </c>
      <c r="B10198" t="s">
        <v>937</v>
      </c>
      <c r="C10198" t="s">
        <v>936</v>
      </c>
      <c r="D10198">
        <v>6</v>
      </c>
      <c r="E10198">
        <v>0</v>
      </c>
      <c r="F10198" t="s">
        <v>11</v>
      </c>
      <c r="G10198" t="s">
        <v>20493</v>
      </c>
      <c r="H10198" t="s">
        <v>2156</v>
      </c>
    </row>
    <row r="10199" spans="1:8" x14ac:dyDescent="0.35">
      <c r="A10199" t="s">
        <v>20555</v>
      </c>
      <c r="B10199" t="s">
        <v>8665</v>
      </c>
      <c r="C10199" t="s">
        <v>8666</v>
      </c>
      <c r="D10199">
        <v>6</v>
      </c>
      <c r="E10199">
        <v>1</v>
      </c>
      <c r="F10199" t="s">
        <v>11</v>
      </c>
      <c r="G10199" t="s">
        <v>20556</v>
      </c>
      <c r="H10199" t="s">
        <v>251</v>
      </c>
    </row>
    <row r="10200" spans="1:8" x14ac:dyDescent="0.35">
      <c r="A10200" t="s">
        <v>20580</v>
      </c>
      <c r="B10200" t="s">
        <v>100</v>
      </c>
      <c r="C10200" t="s">
        <v>101</v>
      </c>
      <c r="D10200">
        <v>6</v>
      </c>
      <c r="E10200">
        <v>3</v>
      </c>
      <c r="F10200" t="s">
        <v>11</v>
      </c>
      <c r="G10200" t="s">
        <v>20581</v>
      </c>
      <c r="H10200" t="s">
        <v>1942</v>
      </c>
    </row>
    <row r="10201" spans="1:8" x14ac:dyDescent="0.35">
      <c r="A10201" t="s">
        <v>20596</v>
      </c>
      <c r="B10201" t="s">
        <v>2520</v>
      </c>
      <c r="C10201" t="s">
        <v>2521</v>
      </c>
      <c r="D10201">
        <v>6</v>
      </c>
      <c r="E10201">
        <v>2</v>
      </c>
      <c r="F10201" t="s">
        <v>11</v>
      </c>
      <c r="G10201" t="s">
        <v>20597</v>
      </c>
      <c r="H10201" t="s">
        <v>448</v>
      </c>
    </row>
    <row r="10202" spans="1:8" x14ac:dyDescent="0.35">
      <c r="A10202" t="s">
        <v>20690</v>
      </c>
      <c r="B10202" t="s">
        <v>933</v>
      </c>
      <c r="C10202" t="s">
        <v>934</v>
      </c>
      <c r="D10202">
        <v>6</v>
      </c>
      <c r="E10202">
        <v>3</v>
      </c>
      <c r="F10202" t="s">
        <v>11</v>
      </c>
      <c r="G10202" t="s">
        <v>20691</v>
      </c>
      <c r="H10202" t="s">
        <v>11098</v>
      </c>
    </row>
    <row r="10203" spans="1:8" x14ac:dyDescent="0.35">
      <c r="A10203" t="s">
        <v>20739</v>
      </c>
      <c r="B10203" t="s">
        <v>3465</v>
      </c>
      <c r="C10203" t="s">
        <v>3466</v>
      </c>
      <c r="D10203">
        <v>6</v>
      </c>
      <c r="E10203">
        <v>0</v>
      </c>
      <c r="F10203" t="s">
        <v>11</v>
      </c>
      <c r="G10203" t="s">
        <v>20740</v>
      </c>
      <c r="H10203" t="s">
        <v>1530</v>
      </c>
    </row>
    <row r="10204" spans="1:8" x14ac:dyDescent="0.35">
      <c r="A10204" t="s">
        <v>20767</v>
      </c>
      <c r="B10204" t="s">
        <v>20768</v>
      </c>
      <c r="C10204" t="s">
        <v>20769</v>
      </c>
      <c r="D10204">
        <v>6</v>
      </c>
      <c r="E10204">
        <v>0</v>
      </c>
      <c r="F10204" t="s">
        <v>11</v>
      </c>
      <c r="G10204" t="s">
        <v>20770</v>
      </c>
      <c r="H10204" t="s">
        <v>13324</v>
      </c>
    </row>
    <row r="10205" spans="1:8" x14ac:dyDescent="0.35">
      <c r="A10205" t="s">
        <v>20826</v>
      </c>
      <c r="B10205" t="s">
        <v>1287</v>
      </c>
      <c r="C10205" t="s">
        <v>1288</v>
      </c>
      <c r="D10205">
        <v>6</v>
      </c>
      <c r="E10205">
        <v>5</v>
      </c>
      <c r="F10205" t="s">
        <v>11</v>
      </c>
      <c r="G10205" t="s">
        <v>20827</v>
      </c>
      <c r="H10205" t="s">
        <v>2791</v>
      </c>
    </row>
    <row r="10206" spans="1:8" x14ac:dyDescent="0.35">
      <c r="A10206" t="s">
        <v>20884</v>
      </c>
      <c r="B10206" t="s">
        <v>20885</v>
      </c>
      <c r="C10206" t="s">
        <v>20886</v>
      </c>
      <c r="D10206">
        <v>6</v>
      </c>
      <c r="E10206">
        <v>0</v>
      </c>
      <c r="F10206" t="s">
        <v>11</v>
      </c>
      <c r="G10206" t="s">
        <v>20887</v>
      </c>
      <c r="H10206" t="s">
        <v>2248</v>
      </c>
    </row>
    <row r="10207" spans="1:8" x14ac:dyDescent="0.35">
      <c r="A10207" t="s">
        <v>20884</v>
      </c>
      <c r="B10207" t="s">
        <v>20885</v>
      </c>
      <c r="C10207" t="s">
        <v>20886</v>
      </c>
      <c r="D10207">
        <v>6</v>
      </c>
      <c r="E10207">
        <v>0</v>
      </c>
      <c r="F10207" t="s">
        <v>11</v>
      </c>
      <c r="G10207" t="s">
        <v>20917</v>
      </c>
      <c r="H10207" t="s">
        <v>2248</v>
      </c>
    </row>
    <row r="10208" spans="1:8" x14ac:dyDescent="0.35">
      <c r="A10208" t="s">
        <v>20936</v>
      </c>
      <c r="B10208" t="s">
        <v>13459</v>
      </c>
      <c r="C10208" t="s">
        <v>13460</v>
      </c>
      <c r="D10208">
        <v>6</v>
      </c>
      <c r="E10208">
        <v>1</v>
      </c>
      <c r="F10208" t="s">
        <v>11</v>
      </c>
      <c r="G10208" t="s">
        <v>20937</v>
      </c>
      <c r="H10208" t="s">
        <v>371</v>
      </c>
    </row>
    <row r="10209" spans="1:8" x14ac:dyDescent="0.35">
      <c r="A10209" t="s">
        <v>20944</v>
      </c>
      <c r="B10209" t="s">
        <v>1725</v>
      </c>
      <c r="C10209" t="s">
        <v>1726</v>
      </c>
      <c r="D10209">
        <v>6</v>
      </c>
      <c r="E10209">
        <v>3</v>
      </c>
      <c r="F10209" t="s">
        <v>11</v>
      </c>
      <c r="G10209" t="s">
        <v>20945</v>
      </c>
      <c r="H10209" t="s">
        <v>1275</v>
      </c>
    </row>
    <row r="10210" spans="1:8" x14ac:dyDescent="0.35">
      <c r="A10210" t="s">
        <v>20946</v>
      </c>
      <c r="B10210" t="s">
        <v>1272</v>
      </c>
      <c r="C10210" t="s">
        <v>1273</v>
      </c>
      <c r="D10210">
        <v>6</v>
      </c>
      <c r="E10210">
        <v>0</v>
      </c>
      <c r="F10210" t="s">
        <v>11</v>
      </c>
      <c r="G10210" t="s">
        <v>20947</v>
      </c>
      <c r="H10210" t="s">
        <v>1473</v>
      </c>
    </row>
    <row r="10211" spans="1:8" x14ac:dyDescent="0.35">
      <c r="A10211" t="s">
        <v>20954</v>
      </c>
      <c r="B10211" t="s">
        <v>3453</v>
      </c>
      <c r="C10211" t="s">
        <v>3454</v>
      </c>
      <c r="D10211">
        <v>6</v>
      </c>
      <c r="E10211">
        <v>2</v>
      </c>
      <c r="F10211" t="s">
        <v>11</v>
      </c>
      <c r="G10211" t="s">
        <v>20955</v>
      </c>
      <c r="H10211" t="s">
        <v>371</v>
      </c>
    </row>
    <row r="10212" spans="1:8" x14ac:dyDescent="0.35">
      <c r="A10212" t="s">
        <v>21017</v>
      </c>
      <c r="B10212" t="s">
        <v>12015</v>
      </c>
      <c r="C10212" t="s">
        <v>12016</v>
      </c>
      <c r="D10212">
        <v>6</v>
      </c>
      <c r="E10212">
        <v>0</v>
      </c>
      <c r="F10212" t="s">
        <v>11</v>
      </c>
      <c r="G10212" t="s">
        <v>21018</v>
      </c>
      <c r="H10212" t="s">
        <v>6073</v>
      </c>
    </row>
    <row r="10213" spans="1:8" x14ac:dyDescent="0.35">
      <c r="A10213" t="s">
        <v>21029</v>
      </c>
      <c r="B10213" t="s">
        <v>21030</v>
      </c>
      <c r="C10213" t="s">
        <v>21031</v>
      </c>
      <c r="D10213">
        <v>6</v>
      </c>
      <c r="E10213">
        <v>1</v>
      </c>
      <c r="F10213" t="s">
        <v>11</v>
      </c>
      <c r="G10213" t="s">
        <v>21032</v>
      </c>
      <c r="H10213" t="s">
        <v>2032</v>
      </c>
    </row>
    <row r="10214" spans="1:8" x14ac:dyDescent="0.35">
      <c r="A10214" t="s">
        <v>21151</v>
      </c>
      <c r="B10214" t="s">
        <v>436</v>
      </c>
      <c r="C10214" t="s">
        <v>437</v>
      </c>
      <c r="D10214">
        <v>6</v>
      </c>
      <c r="E10214">
        <v>2</v>
      </c>
      <c r="F10214" t="s">
        <v>11</v>
      </c>
      <c r="G10214" t="s">
        <v>21152</v>
      </c>
      <c r="H10214" t="s">
        <v>812</v>
      </c>
    </row>
    <row r="10215" spans="1:8" x14ac:dyDescent="0.35">
      <c r="A10215" t="s">
        <v>21410</v>
      </c>
      <c r="B10215" t="s">
        <v>4857</v>
      </c>
      <c r="C10215" t="s">
        <v>4858</v>
      </c>
      <c r="D10215">
        <v>6</v>
      </c>
      <c r="E10215">
        <v>0</v>
      </c>
      <c r="F10215" t="s">
        <v>11</v>
      </c>
      <c r="G10215" t="s">
        <v>21411</v>
      </c>
      <c r="H10215" t="s">
        <v>2270</v>
      </c>
    </row>
    <row r="10216" spans="1:8" x14ac:dyDescent="0.35">
      <c r="A10216" t="s">
        <v>21429</v>
      </c>
      <c r="B10216" t="s">
        <v>436</v>
      </c>
      <c r="C10216" t="s">
        <v>437</v>
      </c>
      <c r="D10216">
        <v>6</v>
      </c>
      <c r="E10216">
        <v>0</v>
      </c>
      <c r="F10216" t="s">
        <v>11</v>
      </c>
      <c r="G10216" t="s">
        <v>21430</v>
      </c>
      <c r="H10216" t="s">
        <v>2464</v>
      </c>
    </row>
    <row r="10217" spans="1:8" x14ac:dyDescent="0.35">
      <c r="A10217" t="s">
        <v>21554</v>
      </c>
      <c r="B10217" t="s">
        <v>140</v>
      </c>
      <c r="C10217" t="s">
        <v>141</v>
      </c>
      <c r="D10217">
        <v>6</v>
      </c>
      <c r="E10217">
        <v>6</v>
      </c>
      <c r="F10217" t="s">
        <v>11</v>
      </c>
      <c r="G10217" t="s">
        <v>21555</v>
      </c>
      <c r="H10217" t="s">
        <v>1031</v>
      </c>
    </row>
    <row r="10218" spans="1:8" x14ac:dyDescent="0.35">
      <c r="A10218" t="s">
        <v>21599</v>
      </c>
      <c r="B10218" t="s">
        <v>17689</v>
      </c>
      <c r="C10218" t="s">
        <v>17690</v>
      </c>
      <c r="D10218">
        <v>6</v>
      </c>
      <c r="E10218">
        <v>0</v>
      </c>
      <c r="F10218" t="s">
        <v>11</v>
      </c>
      <c r="G10218" t="s">
        <v>21600</v>
      </c>
      <c r="H10218" t="s">
        <v>106</v>
      </c>
    </row>
    <row r="10219" spans="1:8" x14ac:dyDescent="0.35">
      <c r="A10219" t="s">
        <v>21660</v>
      </c>
      <c r="B10219" t="s">
        <v>408</v>
      </c>
      <c r="C10219" t="s">
        <v>409</v>
      </c>
      <c r="D10219">
        <v>6</v>
      </c>
      <c r="E10219">
        <v>1</v>
      </c>
      <c r="F10219" t="s">
        <v>11</v>
      </c>
      <c r="G10219" t="s">
        <v>21661</v>
      </c>
      <c r="H10219" t="s">
        <v>18</v>
      </c>
    </row>
    <row r="10220" spans="1:8" x14ac:dyDescent="0.35">
      <c r="A10220" t="s">
        <v>21700</v>
      </c>
      <c r="B10220" t="s">
        <v>2123</v>
      </c>
      <c r="C10220" t="s">
        <v>2124</v>
      </c>
      <c r="D10220">
        <v>6</v>
      </c>
      <c r="E10220">
        <v>0</v>
      </c>
      <c r="F10220" t="s">
        <v>11</v>
      </c>
      <c r="G10220" t="s">
        <v>21701</v>
      </c>
      <c r="H10220" t="s">
        <v>1228</v>
      </c>
    </row>
    <row r="10221" spans="1:8" x14ac:dyDescent="0.35">
      <c r="A10221" t="s">
        <v>21750</v>
      </c>
      <c r="B10221" t="s">
        <v>3934</v>
      </c>
      <c r="C10221" t="s">
        <v>3935</v>
      </c>
      <c r="D10221">
        <v>6</v>
      </c>
      <c r="E10221">
        <v>2</v>
      </c>
      <c r="F10221" t="s">
        <v>11</v>
      </c>
      <c r="G10221" t="s">
        <v>21751</v>
      </c>
      <c r="H10221" t="s">
        <v>251</v>
      </c>
    </row>
    <row r="10222" spans="1:8" x14ac:dyDescent="0.35">
      <c r="A10222" t="s">
        <v>21809</v>
      </c>
      <c r="B10222" t="s">
        <v>2199</v>
      </c>
      <c r="C10222" t="s">
        <v>2200</v>
      </c>
      <c r="D10222">
        <v>6</v>
      </c>
      <c r="E10222">
        <v>0</v>
      </c>
      <c r="F10222" t="s">
        <v>11</v>
      </c>
      <c r="G10222" t="s">
        <v>21810</v>
      </c>
      <c r="H10222" t="s">
        <v>171</v>
      </c>
    </row>
    <row r="10223" spans="1:8" x14ac:dyDescent="0.35">
      <c r="A10223" t="s">
        <v>21845</v>
      </c>
      <c r="B10223" t="s">
        <v>21846</v>
      </c>
      <c r="C10223" t="s">
        <v>21847</v>
      </c>
      <c r="D10223">
        <v>6</v>
      </c>
      <c r="E10223">
        <v>1</v>
      </c>
      <c r="F10223" t="s">
        <v>11</v>
      </c>
      <c r="G10223" t="s">
        <v>21844</v>
      </c>
      <c r="H10223" t="s">
        <v>18</v>
      </c>
    </row>
    <row r="10224" spans="1:8" x14ac:dyDescent="0.35">
      <c r="A10224" t="s">
        <v>21893</v>
      </c>
      <c r="B10224" t="s">
        <v>1002</v>
      </c>
      <c r="C10224" t="s">
        <v>1003</v>
      </c>
      <c r="D10224">
        <v>6</v>
      </c>
      <c r="E10224">
        <v>1</v>
      </c>
      <c r="F10224" t="s">
        <v>11</v>
      </c>
      <c r="G10224" t="s">
        <v>21894</v>
      </c>
      <c r="H10224" t="s">
        <v>83</v>
      </c>
    </row>
    <row r="10225" spans="1:8" x14ac:dyDescent="0.35">
      <c r="A10225" t="s">
        <v>21919</v>
      </c>
      <c r="B10225" t="s">
        <v>2397</v>
      </c>
      <c r="C10225" t="s">
        <v>2398</v>
      </c>
      <c r="D10225">
        <v>6</v>
      </c>
      <c r="E10225">
        <v>0</v>
      </c>
      <c r="F10225" t="s">
        <v>11</v>
      </c>
      <c r="G10225" t="s">
        <v>21920</v>
      </c>
      <c r="H10225" t="s">
        <v>2838</v>
      </c>
    </row>
    <row r="10226" spans="1:8" x14ac:dyDescent="0.35">
      <c r="A10226" t="s">
        <v>21923</v>
      </c>
      <c r="B10226" t="s">
        <v>1881</v>
      </c>
      <c r="C10226" t="s">
        <v>1882</v>
      </c>
      <c r="D10226">
        <v>6</v>
      </c>
      <c r="E10226">
        <v>1</v>
      </c>
      <c r="F10226" t="s">
        <v>11</v>
      </c>
      <c r="G10226" t="s">
        <v>21924</v>
      </c>
      <c r="H10226" t="s">
        <v>1734</v>
      </c>
    </row>
    <row r="10227" spans="1:8" x14ac:dyDescent="0.35">
      <c r="A10227" t="s">
        <v>21961</v>
      </c>
      <c r="B10227" t="s">
        <v>10464</v>
      </c>
      <c r="C10227" t="s">
        <v>10463</v>
      </c>
      <c r="D10227">
        <v>6</v>
      </c>
      <c r="E10227">
        <v>0</v>
      </c>
      <c r="F10227" t="s">
        <v>11</v>
      </c>
      <c r="G10227" t="s">
        <v>21960</v>
      </c>
      <c r="H10227" t="s">
        <v>355</v>
      </c>
    </row>
    <row r="10228" spans="1:8" x14ac:dyDescent="0.35">
      <c r="A10228" t="s">
        <v>21965</v>
      </c>
      <c r="B10228" t="s">
        <v>4399</v>
      </c>
      <c r="C10228" t="s">
        <v>4400</v>
      </c>
      <c r="D10228">
        <v>6</v>
      </c>
      <c r="E10228">
        <v>0</v>
      </c>
      <c r="F10228" t="s">
        <v>11</v>
      </c>
      <c r="G10228" t="s">
        <v>21964</v>
      </c>
      <c r="H10228" t="s">
        <v>21966</v>
      </c>
    </row>
    <row r="10229" spans="1:8" x14ac:dyDescent="0.35">
      <c r="A10229" t="s">
        <v>22062</v>
      </c>
      <c r="B10229" t="s">
        <v>22063</v>
      </c>
      <c r="C10229" t="s">
        <v>22064</v>
      </c>
      <c r="D10229">
        <v>6</v>
      </c>
      <c r="E10229">
        <v>1</v>
      </c>
      <c r="F10229" t="s">
        <v>11</v>
      </c>
      <c r="G10229" t="s">
        <v>22065</v>
      </c>
      <c r="H10229" t="s">
        <v>22066</v>
      </c>
    </row>
    <row r="10230" spans="1:8" x14ac:dyDescent="0.35">
      <c r="A10230" t="s">
        <v>22110</v>
      </c>
      <c r="B10230" t="s">
        <v>3934</v>
      </c>
      <c r="C10230" t="s">
        <v>3935</v>
      </c>
      <c r="D10230">
        <v>6</v>
      </c>
      <c r="E10230">
        <v>0</v>
      </c>
      <c r="F10230" t="s">
        <v>11</v>
      </c>
      <c r="G10230" t="s">
        <v>22111</v>
      </c>
      <c r="H10230" t="s">
        <v>2225</v>
      </c>
    </row>
    <row r="10231" spans="1:8" x14ac:dyDescent="0.35">
      <c r="A10231" t="s">
        <v>22160</v>
      </c>
      <c r="B10231" t="s">
        <v>4968</v>
      </c>
      <c r="C10231" t="s">
        <v>4967</v>
      </c>
      <c r="D10231">
        <v>6</v>
      </c>
      <c r="E10231">
        <v>0</v>
      </c>
      <c r="F10231" t="s">
        <v>11</v>
      </c>
      <c r="G10231" t="s">
        <v>22158</v>
      </c>
      <c r="H10231" t="s">
        <v>18713</v>
      </c>
    </row>
    <row r="10232" spans="1:8" x14ac:dyDescent="0.35">
      <c r="A10232" t="s">
        <v>22221</v>
      </c>
      <c r="B10232" t="s">
        <v>7317</v>
      </c>
      <c r="C10232" t="s">
        <v>7318</v>
      </c>
      <c r="D10232">
        <v>6</v>
      </c>
      <c r="E10232">
        <v>3</v>
      </c>
      <c r="F10232" t="s">
        <v>11</v>
      </c>
      <c r="G10232" t="s">
        <v>22222</v>
      </c>
      <c r="H10232" t="s">
        <v>18</v>
      </c>
    </row>
    <row r="10233" spans="1:8" x14ac:dyDescent="0.35">
      <c r="A10233" t="s">
        <v>22293</v>
      </c>
      <c r="B10233" t="s">
        <v>22294</v>
      </c>
      <c r="C10233" t="s">
        <v>22295</v>
      </c>
      <c r="D10233">
        <v>6</v>
      </c>
      <c r="E10233">
        <v>3</v>
      </c>
      <c r="F10233" t="s">
        <v>11</v>
      </c>
      <c r="G10233" t="s">
        <v>22296</v>
      </c>
      <c r="H10233" t="s">
        <v>18</v>
      </c>
    </row>
    <row r="10234" spans="1:8" x14ac:dyDescent="0.35">
      <c r="A10234" t="s">
        <v>22324</v>
      </c>
      <c r="B10234" t="s">
        <v>2575</v>
      </c>
      <c r="C10234" t="s">
        <v>2576</v>
      </c>
      <c r="D10234">
        <v>6</v>
      </c>
      <c r="E10234">
        <v>1</v>
      </c>
      <c r="F10234" t="s">
        <v>11</v>
      </c>
      <c r="G10234" t="s">
        <v>22325</v>
      </c>
      <c r="H10234" t="s">
        <v>703</v>
      </c>
    </row>
    <row r="10235" spans="1:8" x14ac:dyDescent="0.35">
      <c r="A10235" t="s">
        <v>22335</v>
      </c>
      <c r="B10235" t="s">
        <v>1844</v>
      </c>
      <c r="C10235" t="s">
        <v>1843</v>
      </c>
      <c r="D10235">
        <v>6</v>
      </c>
      <c r="E10235">
        <v>1</v>
      </c>
      <c r="F10235" t="s">
        <v>11</v>
      </c>
      <c r="G10235" t="s">
        <v>22334</v>
      </c>
      <c r="H10235" t="s">
        <v>295</v>
      </c>
    </row>
    <row r="10236" spans="1:8" x14ac:dyDescent="0.35">
      <c r="A10236" t="s">
        <v>22377</v>
      </c>
      <c r="B10236" t="s">
        <v>3759</v>
      </c>
      <c r="C10236" t="s">
        <v>3760</v>
      </c>
      <c r="D10236">
        <v>6</v>
      </c>
      <c r="E10236">
        <v>1</v>
      </c>
      <c r="F10236" t="s">
        <v>11</v>
      </c>
      <c r="G10236" t="s">
        <v>22378</v>
      </c>
      <c r="H10236" t="s">
        <v>251</v>
      </c>
    </row>
    <row r="10237" spans="1:8" x14ac:dyDescent="0.35">
      <c r="A10237" t="s">
        <v>22432</v>
      </c>
      <c r="B10237" t="s">
        <v>1896</v>
      </c>
      <c r="C10237" t="s">
        <v>1895</v>
      </c>
      <c r="D10237">
        <v>6</v>
      </c>
      <c r="E10237">
        <v>0</v>
      </c>
      <c r="F10237" t="s">
        <v>11</v>
      </c>
      <c r="G10237" t="s">
        <v>22433</v>
      </c>
      <c r="H10237" t="s">
        <v>495</v>
      </c>
    </row>
    <row r="10238" spans="1:8" x14ac:dyDescent="0.35">
      <c r="A10238" t="s">
        <v>22440</v>
      </c>
      <c r="B10238" t="s">
        <v>2210</v>
      </c>
      <c r="C10238" t="s">
        <v>2211</v>
      </c>
      <c r="D10238">
        <v>6</v>
      </c>
      <c r="E10238">
        <v>5</v>
      </c>
      <c r="F10238" t="s">
        <v>11</v>
      </c>
      <c r="G10238" t="s">
        <v>22441</v>
      </c>
      <c r="H10238" t="s">
        <v>18</v>
      </c>
    </row>
    <row r="10239" spans="1:8" x14ac:dyDescent="0.35">
      <c r="A10239" t="s">
        <v>22459</v>
      </c>
      <c r="B10239" t="s">
        <v>5920</v>
      </c>
      <c r="C10239" t="s">
        <v>5921</v>
      </c>
      <c r="D10239">
        <v>6</v>
      </c>
      <c r="E10239">
        <v>0</v>
      </c>
      <c r="F10239" t="s">
        <v>11</v>
      </c>
      <c r="G10239" t="s">
        <v>22460</v>
      </c>
      <c r="H10239" t="s">
        <v>2391</v>
      </c>
    </row>
    <row r="10240" spans="1:8" x14ac:dyDescent="0.35">
      <c r="A10240" t="s">
        <v>22480</v>
      </c>
      <c r="B10240" t="s">
        <v>559</v>
      </c>
      <c r="C10240" t="s">
        <v>560</v>
      </c>
      <c r="D10240">
        <v>6</v>
      </c>
      <c r="E10240">
        <v>6</v>
      </c>
      <c r="F10240" t="s">
        <v>11</v>
      </c>
      <c r="G10240" t="s">
        <v>22481</v>
      </c>
      <c r="H10240" t="s">
        <v>1072</v>
      </c>
    </row>
    <row r="10241" spans="1:8" x14ac:dyDescent="0.35">
      <c r="A10241" t="s">
        <v>22573</v>
      </c>
      <c r="B10241" t="s">
        <v>3688</v>
      </c>
      <c r="C10241" t="s">
        <v>3689</v>
      </c>
      <c r="D10241">
        <v>6</v>
      </c>
      <c r="E10241">
        <v>0</v>
      </c>
      <c r="F10241" t="s">
        <v>11</v>
      </c>
      <c r="G10241" t="s">
        <v>22574</v>
      </c>
      <c r="H10241" t="s">
        <v>20901</v>
      </c>
    </row>
    <row r="10242" spans="1:8" x14ac:dyDescent="0.35">
      <c r="A10242" t="s">
        <v>22637</v>
      </c>
      <c r="B10242" t="s">
        <v>13256</v>
      </c>
      <c r="C10242" t="s">
        <v>13255</v>
      </c>
      <c r="D10242">
        <v>6</v>
      </c>
      <c r="E10242">
        <v>2</v>
      </c>
      <c r="F10242" t="s">
        <v>11</v>
      </c>
      <c r="G10242" t="s">
        <v>22638</v>
      </c>
      <c r="H10242" t="s">
        <v>1771</v>
      </c>
    </row>
    <row r="10243" spans="1:8" x14ac:dyDescent="0.35">
      <c r="A10243" t="s">
        <v>22646</v>
      </c>
      <c r="B10243" t="s">
        <v>130</v>
      </c>
      <c r="C10243" t="s">
        <v>131</v>
      </c>
      <c r="D10243">
        <v>6</v>
      </c>
      <c r="E10243">
        <v>0</v>
      </c>
      <c r="F10243" t="s">
        <v>11</v>
      </c>
      <c r="G10243" t="s">
        <v>22647</v>
      </c>
      <c r="H10243" t="s">
        <v>8706</v>
      </c>
    </row>
    <row r="10244" spans="1:8" x14ac:dyDescent="0.35">
      <c r="A10244" t="s">
        <v>22664</v>
      </c>
      <c r="B10244" t="s">
        <v>8928</v>
      </c>
      <c r="C10244" t="s">
        <v>8927</v>
      </c>
      <c r="D10244">
        <v>6</v>
      </c>
      <c r="E10244">
        <v>0</v>
      </c>
      <c r="F10244" t="s">
        <v>11</v>
      </c>
      <c r="G10244" t="s">
        <v>22665</v>
      </c>
      <c r="H10244" t="s">
        <v>8930</v>
      </c>
    </row>
    <row r="10245" spans="1:8" x14ac:dyDescent="0.35">
      <c r="A10245" t="s">
        <v>22762</v>
      </c>
      <c r="B10245" t="s">
        <v>22763</v>
      </c>
      <c r="C10245" t="s">
        <v>22764</v>
      </c>
      <c r="D10245">
        <v>6</v>
      </c>
      <c r="E10245">
        <v>1</v>
      </c>
      <c r="F10245" t="s">
        <v>11</v>
      </c>
      <c r="G10245" t="s">
        <v>22765</v>
      </c>
      <c r="H10245" t="s">
        <v>8017</v>
      </c>
    </row>
    <row r="10246" spans="1:8" x14ac:dyDescent="0.35">
      <c r="A10246" t="s">
        <v>22819</v>
      </c>
      <c r="B10246" t="s">
        <v>18295</v>
      </c>
      <c r="C10246" t="s">
        <v>18296</v>
      </c>
      <c r="D10246">
        <v>6</v>
      </c>
      <c r="E10246">
        <v>0</v>
      </c>
      <c r="F10246" t="s">
        <v>11</v>
      </c>
      <c r="G10246" t="s">
        <v>22820</v>
      </c>
      <c r="H10246" t="s">
        <v>656</v>
      </c>
    </row>
    <row r="10247" spans="1:8" x14ac:dyDescent="0.35">
      <c r="A10247" t="s">
        <v>22936</v>
      </c>
      <c r="B10247" t="s">
        <v>2459</v>
      </c>
      <c r="C10247" t="s">
        <v>2460</v>
      </c>
      <c r="D10247">
        <v>6</v>
      </c>
      <c r="E10247">
        <v>1</v>
      </c>
      <c r="F10247" t="s">
        <v>11</v>
      </c>
      <c r="G10247" t="s">
        <v>22937</v>
      </c>
      <c r="H10247" t="s">
        <v>6359</v>
      </c>
    </row>
    <row r="10248" spans="1:8" x14ac:dyDescent="0.35">
      <c r="A10248" t="s">
        <v>23148</v>
      </c>
      <c r="B10248" t="s">
        <v>559</v>
      </c>
      <c r="C10248" t="s">
        <v>560</v>
      </c>
      <c r="D10248">
        <v>6</v>
      </c>
      <c r="E10248">
        <v>1</v>
      </c>
      <c r="F10248" t="s">
        <v>11</v>
      </c>
      <c r="G10248" t="s">
        <v>23149</v>
      </c>
      <c r="H10248" t="s">
        <v>7971</v>
      </c>
    </row>
    <row r="10249" spans="1:8" x14ac:dyDescent="0.35">
      <c r="A10249" t="s">
        <v>23364</v>
      </c>
      <c r="B10249" t="s">
        <v>3395</v>
      </c>
      <c r="C10249" t="s">
        <v>3396</v>
      </c>
      <c r="D10249">
        <v>6</v>
      </c>
      <c r="E10249">
        <v>3</v>
      </c>
      <c r="F10249" t="s">
        <v>11</v>
      </c>
      <c r="G10249" t="s">
        <v>23361</v>
      </c>
      <c r="H10249" t="s">
        <v>7687</v>
      </c>
    </row>
    <row r="10250" spans="1:8" x14ac:dyDescent="0.35">
      <c r="A10250" t="s">
        <v>23514</v>
      </c>
      <c r="B10250" t="s">
        <v>23515</v>
      </c>
      <c r="C10250" t="s">
        <v>23516</v>
      </c>
      <c r="D10250">
        <v>6</v>
      </c>
      <c r="E10250">
        <v>0</v>
      </c>
      <c r="F10250" t="s">
        <v>11</v>
      </c>
      <c r="G10250" t="s">
        <v>23513</v>
      </c>
      <c r="H10250" t="s">
        <v>6766</v>
      </c>
    </row>
    <row r="10251" spans="1:8" x14ac:dyDescent="0.35">
      <c r="A10251" t="s">
        <v>23533</v>
      </c>
      <c r="B10251" t="s">
        <v>7955</v>
      </c>
      <c r="C10251" t="s">
        <v>7956</v>
      </c>
      <c r="D10251">
        <v>6</v>
      </c>
      <c r="E10251">
        <v>0</v>
      </c>
      <c r="F10251" t="s">
        <v>11</v>
      </c>
      <c r="G10251" t="s">
        <v>23534</v>
      </c>
      <c r="H10251" t="s">
        <v>371</v>
      </c>
    </row>
    <row r="10252" spans="1:8" x14ac:dyDescent="0.35">
      <c r="A10252" t="s">
        <v>23553</v>
      </c>
      <c r="B10252" t="s">
        <v>677</v>
      </c>
      <c r="C10252" t="s">
        <v>678</v>
      </c>
      <c r="D10252">
        <v>6</v>
      </c>
      <c r="E10252">
        <v>0</v>
      </c>
      <c r="F10252" t="s">
        <v>11</v>
      </c>
      <c r="G10252" t="s">
        <v>23554</v>
      </c>
      <c r="H10252" t="s">
        <v>23555</v>
      </c>
    </row>
    <row r="10253" spans="1:8" x14ac:dyDescent="0.35">
      <c r="A10253" t="s">
        <v>23565</v>
      </c>
      <c r="B10253" t="s">
        <v>23566</v>
      </c>
      <c r="C10253" t="s">
        <v>23567</v>
      </c>
      <c r="D10253">
        <v>6</v>
      </c>
      <c r="E10253">
        <v>1</v>
      </c>
      <c r="F10253" t="s">
        <v>11</v>
      </c>
      <c r="G10253" t="s">
        <v>23568</v>
      </c>
      <c r="H10253" t="s">
        <v>2782</v>
      </c>
    </row>
    <row r="10254" spans="1:8" x14ac:dyDescent="0.35">
      <c r="A10254" t="s">
        <v>23637</v>
      </c>
      <c r="B10254" t="s">
        <v>23638</v>
      </c>
      <c r="C10254" t="s">
        <v>23639</v>
      </c>
      <c r="D10254">
        <v>6</v>
      </c>
      <c r="E10254">
        <v>0</v>
      </c>
      <c r="F10254" t="s">
        <v>11</v>
      </c>
      <c r="G10254" t="s">
        <v>23640</v>
      </c>
      <c r="H10254" t="s">
        <v>586</v>
      </c>
    </row>
    <row r="10255" spans="1:8" x14ac:dyDescent="0.35">
      <c r="A10255" t="s">
        <v>23711</v>
      </c>
      <c r="B10255" t="s">
        <v>10708</v>
      </c>
      <c r="C10255" t="s">
        <v>10709</v>
      </c>
      <c r="D10255">
        <v>6</v>
      </c>
      <c r="E10255">
        <v>0</v>
      </c>
      <c r="F10255" t="s">
        <v>11</v>
      </c>
      <c r="G10255" t="s">
        <v>23712</v>
      </c>
      <c r="H10255" t="s">
        <v>29</v>
      </c>
    </row>
    <row r="10256" spans="1:8" x14ac:dyDescent="0.35">
      <c r="A10256" t="s">
        <v>23781</v>
      </c>
      <c r="B10256" t="s">
        <v>990</v>
      </c>
      <c r="C10256" t="s">
        <v>991</v>
      </c>
      <c r="D10256">
        <v>6</v>
      </c>
      <c r="E10256">
        <v>0</v>
      </c>
      <c r="F10256" t="s">
        <v>11</v>
      </c>
      <c r="G10256" t="s">
        <v>23782</v>
      </c>
      <c r="H10256" t="s">
        <v>3743</v>
      </c>
    </row>
    <row r="10257" spans="1:8" x14ac:dyDescent="0.35">
      <c r="A10257" t="s">
        <v>23836</v>
      </c>
      <c r="B10257" t="s">
        <v>2749</v>
      </c>
      <c r="C10257" t="s">
        <v>2750</v>
      </c>
      <c r="D10257">
        <v>6</v>
      </c>
      <c r="E10257">
        <v>2</v>
      </c>
      <c r="F10257" t="s">
        <v>11</v>
      </c>
      <c r="G10257" t="s">
        <v>23835</v>
      </c>
      <c r="H10257" t="s">
        <v>14100</v>
      </c>
    </row>
    <row r="10258" spans="1:8" x14ac:dyDescent="0.35">
      <c r="A10258" t="s">
        <v>23840</v>
      </c>
      <c r="B10258" t="s">
        <v>2614</v>
      </c>
      <c r="C10258" t="s">
        <v>2613</v>
      </c>
      <c r="D10258">
        <v>6</v>
      </c>
      <c r="E10258">
        <v>0</v>
      </c>
      <c r="F10258" t="s">
        <v>11</v>
      </c>
      <c r="G10258" t="s">
        <v>23841</v>
      </c>
      <c r="H10258" t="s">
        <v>23842</v>
      </c>
    </row>
    <row r="10259" spans="1:8" x14ac:dyDescent="0.35">
      <c r="A10259" t="s">
        <v>24012</v>
      </c>
      <c r="B10259" t="s">
        <v>24013</v>
      </c>
      <c r="C10259" t="s">
        <v>24014</v>
      </c>
      <c r="D10259">
        <v>6</v>
      </c>
      <c r="E10259">
        <v>1</v>
      </c>
      <c r="F10259" t="s">
        <v>11</v>
      </c>
      <c r="G10259" t="s">
        <v>24015</v>
      </c>
      <c r="H10259" t="s">
        <v>18543</v>
      </c>
    </row>
    <row r="10260" spans="1:8" x14ac:dyDescent="0.35">
      <c r="A10260" t="s">
        <v>24128</v>
      </c>
      <c r="B10260" t="s">
        <v>1844</v>
      </c>
      <c r="C10260" t="s">
        <v>1843</v>
      </c>
      <c r="D10260">
        <v>6</v>
      </c>
      <c r="E10260">
        <v>2</v>
      </c>
      <c r="F10260" t="s">
        <v>11</v>
      </c>
      <c r="G10260" t="s">
        <v>24129</v>
      </c>
      <c r="H10260" t="s">
        <v>2391</v>
      </c>
    </row>
    <row r="10261" spans="1:8" x14ac:dyDescent="0.35">
      <c r="A10261" t="s">
        <v>24136</v>
      </c>
      <c r="B10261" t="s">
        <v>9747</v>
      </c>
      <c r="C10261" t="s">
        <v>9748</v>
      </c>
      <c r="D10261">
        <v>6</v>
      </c>
      <c r="E10261">
        <v>1</v>
      </c>
      <c r="F10261" t="s">
        <v>11</v>
      </c>
      <c r="G10261" t="s">
        <v>24137</v>
      </c>
      <c r="H10261" t="s">
        <v>24138</v>
      </c>
    </row>
    <row r="10262" spans="1:8" x14ac:dyDescent="0.35">
      <c r="A10262" t="s">
        <v>24149</v>
      </c>
      <c r="B10262" t="s">
        <v>10708</v>
      </c>
      <c r="C10262" t="s">
        <v>10709</v>
      </c>
      <c r="D10262">
        <v>6</v>
      </c>
      <c r="E10262">
        <v>2</v>
      </c>
      <c r="F10262" t="s">
        <v>11</v>
      </c>
      <c r="G10262" t="s">
        <v>24150</v>
      </c>
      <c r="H10262" t="s">
        <v>2267</v>
      </c>
    </row>
    <row r="10263" spans="1:8" x14ac:dyDescent="0.35">
      <c r="A10263" t="s">
        <v>24153</v>
      </c>
      <c r="B10263" t="s">
        <v>24154</v>
      </c>
      <c r="C10263" t="s">
        <v>24155</v>
      </c>
      <c r="D10263">
        <v>6</v>
      </c>
      <c r="E10263">
        <v>0</v>
      </c>
      <c r="F10263" t="s">
        <v>11</v>
      </c>
      <c r="G10263" t="s">
        <v>24156</v>
      </c>
      <c r="H10263" t="s">
        <v>1671</v>
      </c>
    </row>
    <row r="10264" spans="1:8" x14ac:dyDescent="0.35">
      <c r="A10264" t="s">
        <v>24292</v>
      </c>
      <c r="B10264" t="s">
        <v>7973</v>
      </c>
      <c r="C10264" t="s">
        <v>7974</v>
      </c>
      <c r="D10264">
        <v>6</v>
      </c>
      <c r="E10264">
        <v>1</v>
      </c>
      <c r="F10264" t="s">
        <v>11</v>
      </c>
      <c r="G10264" t="s">
        <v>24293</v>
      </c>
      <c r="H10264" t="s">
        <v>1636</v>
      </c>
    </row>
    <row r="10265" spans="1:8" x14ac:dyDescent="0.35">
      <c r="A10265" t="s">
        <v>24334</v>
      </c>
      <c r="B10265" t="s">
        <v>5789</v>
      </c>
      <c r="C10265" t="s">
        <v>5790</v>
      </c>
      <c r="D10265">
        <v>6</v>
      </c>
      <c r="E10265">
        <v>0</v>
      </c>
      <c r="F10265" t="s">
        <v>11</v>
      </c>
      <c r="G10265" t="s">
        <v>24335</v>
      </c>
      <c r="H10265" t="s">
        <v>83</v>
      </c>
    </row>
    <row r="10266" spans="1:8" x14ac:dyDescent="0.35">
      <c r="A10266" t="s">
        <v>24338</v>
      </c>
      <c r="B10266" t="s">
        <v>2199</v>
      </c>
      <c r="C10266" t="s">
        <v>2200</v>
      </c>
      <c r="D10266">
        <v>6</v>
      </c>
      <c r="E10266">
        <v>0</v>
      </c>
      <c r="F10266" t="s">
        <v>11</v>
      </c>
      <c r="G10266" t="s">
        <v>24339</v>
      </c>
      <c r="H10266" t="s">
        <v>14416</v>
      </c>
    </row>
    <row r="10267" spans="1:8" x14ac:dyDescent="0.35">
      <c r="A10267" t="s">
        <v>24347</v>
      </c>
      <c r="B10267" t="s">
        <v>1777</v>
      </c>
      <c r="C10267" t="s">
        <v>1778</v>
      </c>
      <c r="D10267">
        <v>6</v>
      </c>
      <c r="E10267">
        <v>1</v>
      </c>
      <c r="F10267" t="s">
        <v>11</v>
      </c>
      <c r="G10267" t="s">
        <v>24348</v>
      </c>
      <c r="H10267" t="s">
        <v>18</v>
      </c>
    </row>
    <row r="10268" spans="1:8" x14ac:dyDescent="0.35">
      <c r="A10268" t="s">
        <v>24359</v>
      </c>
      <c r="B10268" t="s">
        <v>662</v>
      </c>
      <c r="C10268" t="s">
        <v>663</v>
      </c>
      <c r="D10268">
        <v>6</v>
      </c>
      <c r="E10268">
        <v>0</v>
      </c>
      <c r="F10268" t="s">
        <v>11</v>
      </c>
      <c r="G10268" t="s">
        <v>24360</v>
      </c>
      <c r="H10268" t="s">
        <v>1473</v>
      </c>
    </row>
    <row r="10269" spans="1:8" x14ac:dyDescent="0.35">
      <c r="A10269" t="s">
        <v>24516</v>
      </c>
      <c r="B10269" t="s">
        <v>2575</v>
      </c>
      <c r="C10269" t="s">
        <v>2576</v>
      </c>
      <c r="D10269">
        <v>6</v>
      </c>
      <c r="E10269">
        <v>2</v>
      </c>
      <c r="F10269" t="s">
        <v>11</v>
      </c>
      <c r="G10269" t="s">
        <v>24517</v>
      </c>
      <c r="H10269" t="s">
        <v>805</v>
      </c>
    </row>
    <row r="10270" spans="1:8" x14ac:dyDescent="0.35">
      <c r="A10270" t="s">
        <v>24663</v>
      </c>
      <c r="B10270" t="s">
        <v>3607</v>
      </c>
      <c r="C10270" t="s">
        <v>3608</v>
      </c>
      <c r="D10270">
        <v>6</v>
      </c>
      <c r="E10270">
        <v>0</v>
      </c>
      <c r="F10270" t="s">
        <v>11</v>
      </c>
      <c r="G10270" t="s">
        <v>24664</v>
      </c>
      <c r="H10270" t="s">
        <v>6001</v>
      </c>
    </row>
    <row r="10271" spans="1:8" x14ac:dyDescent="0.35">
      <c r="A10271" t="s">
        <v>24672</v>
      </c>
      <c r="B10271" t="s">
        <v>2537</v>
      </c>
      <c r="C10271" t="s">
        <v>2538</v>
      </c>
      <c r="D10271">
        <v>6</v>
      </c>
      <c r="E10271">
        <v>3</v>
      </c>
      <c r="F10271" t="s">
        <v>11</v>
      </c>
      <c r="G10271" t="s">
        <v>24671</v>
      </c>
      <c r="H10271" t="s">
        <v>4898</v>
      </c>
    </row>
    <row r="10272" spans="1:8" x14ac:dyDescent="0.35">
      <c r="A10272" t="s">
        <v>24696</v>
      </c>
      <c r="B10272" t="s">
        <v>3607</v>
      </c>
      <c r="C10272" t="s">
        <v>3608</v>
      </c>
      <c r="D10272">
        <v>6</v>
      </c>
      <c r="E10272">
        <v>0</v>
      </c>
      <c r="F10272" t="s">
        <v>11</v>
      </c>
      <c r="G10272" t="s">
        <v>24697</v>
      </c>
      <c r="H10272" t="s">
        <v>6001</v>
      </c>
    </row>
    <row r="10273" spans="1:8" x14ac:dyDescent="0.35">
      <c r="A10273" t="s">
        <v>24793</v>
      </c>
      <c r="B10273" t="s">
        <v>5060</v>
      </c>
      <c r="C10273" t="s">
        <v>5061</v>
      </c>
      <c r="D10273">
        <v>6</v>
      </c>
      <c r="E10273">
        <v>0</v>
      </c>
      <c r="F10273" t="s">
        <v>11</v>
      </c>
      <c r="G10273" t="s">
        <v>24794</v>
      </c>
      <c r="H10273" t="s">
        <v>5087</v>
      </c>
    </row>
    <row r="10274" spans="1:8" x14ac:dyDescent="0.35">
      <c r="A10274" t="s">
        <v>24841</v>
      </c>
      <c r="B10274" t="s">
        <v>24842</v>
      </c>
      <c r="C10274" t="s">
        <v>24843</v>
      </c>
      <c r="D10274">
        <v>6</v>
      </c>
      <c r="E10274">
        <v>2</v>
      </c>
      <c r="F10274" t="s">
        <v>11</v>
      </c>
      <c r="G10274" t="s">
        <v>24840</v>
      </c>
      <c r="H10274" t="s">
        <v>3926</v>
      </c>
    </row>
    <row r="10275" spans="1:8" x14ac:dyDescent="0.35">
      <c r="A10275" t="s">
        <v>24849</v>
      </c>
      <c r="B10275" t="s">
        <v>2599</v>
      </c>
      <c r="C10275" t="s">
        <v>2600</v>
      </c>
      <c r="D10275">
        <v>6</v>
      </c>
      <c r="E10275">
        <v>1</v>
      </c>
      <c r="F10275" t="s">
        <v>11</v>
      </c>
      <c r="G10275" t="s">
        <v>24848</v>
      </c>
      <c r="H10275" t="s">
        <v>6538</v>
      </c>
    </row>
    <row r="10276" spans="1:8" x14ac:dyDescent="0.35">
      <c r="A10276" t="s">
        <v>24855</v>
      </c>
      <c r="B10276" t="s">
        <v>10925</v>
      </c>
      <c r="C10276" t="s">
        <v>10926</v>
      </c>
      <c r="D10276">
        <v>6</v>
      </c>
      <c r="E10276">
        <v>0</v>
      </c>
      <c r="F10276" t="s">
        <v>11</v>
      </c>
      <c r="G10276" t="s">
        <v>24856</v>
      </c>
      <c r="H10276" t="s">
        <v>272</v>
      </c>
    </row>
    <row r="10277" spans="1:8" x14ac:dyDescent="0.35">
      <c r="A10277" t="s">
        <v>24889</v>
      </c>
      <c r="B10277" t="s">
        <v>3607</v>
      </c>
      <c r="C10277" t="s">
        <v>3608</v>
      </c>
      <c r="D10277">
        <v>6</v>
      </c>
      <c r="E10277">
        <v>0</v>
      </c>
      <c r="F10277" t="s">
        <v>11</v>
      </c>
      <c r="G10277" t="s">
        <v>24890</v>
      </c>
      <c r="H10277" t="s">
        <v>6001</v>
      </c>
    </row>
    <row r="10278" spans="1:8" x14ac:dyDescent="0.35">
      <c r="A10278" t="s">
        <v>24999</v>
      </c>
      <c r="B10278" t="s">
        <v>14593</v>
      </c>
      <c r="C10278" t="s">
        <v>14594</v>
      </c>
      <c r="D10278">
        <v>6</v>
      </c>
      <c r="E10278">
        <v>0</v>
      </c>
      <c r="F10278" t="s">
        <v>11</v>
      </c>
      <c r="G10278" t="s">
        <v>25000</v>
      </c>
      <c r="H10278" t="s">
        <v>2486</v>
      </c>
    </row>
    <row r="10279" spans="1:8" x14ac:dyDescent="0.35">
      <c r="A10279" t="s">
        <v>25013</v>
      </c>
      <c r="B10279" t="s">
        <v>9009</v>
      </c>
      <c r="C10279" t="s">
        <v>9010</v>
      </c>
      <c r="D10279">
        <v>6</v>
      </c>
      <c r="E10279">
        <v>1</v>
      </c>
      <c r="F10279" t="s">
        <v>11</v>
      </c>
      <c r="G10279" t="s">
        <v>25014</v>
      </c>
      <c r="H10279" t="s">
        <v>25015</v>
      </c>
    </row>
    <row r="10280" spans="1:8" x14ac:dyDescent="0.35">
      <c r="A10280" t="s">
        <v>25022</v>
      </c>
      <c r="B10280" t="s">
        <v>1161</v>
      </c>
      <c r="C10280" t="s">
        <v>1162</v>
      </c>
      <c r="D10280">
        <v>6</v>
      </c>
      <c r="E10280">
        <v>4</v>
      </c>
      <c r="F10280" t="s">
        <v>11</v>
      </c>
      <c r="G10280" t="s">
        <v>25023</v>
      </c>
      <c r="H10280" t="s">
        <v>2134</v>
      </c>
    </row>
    <row r="10281" spans="1:8" x14ac:dyDescent="0.35">
      <c r="A10281" t="s">
        <v>25063</v>
      </c>
      <c r="B10281" t="s">
        <v>11187</v>
      </c>
      <c r="C10281" t="s">
        <v>11186</v>
      </c>
      <c r="D10281">
        <v>6</v>
      </c>
      <c r="E10281">
        <v>1</v>
      </c>
      <c r="F10281" t="s">
        <v>11</v>
      </c>
      <c r="G10281" t="s">
        <v>25064</v>
      </c>
      <c r="H10281" t="s">
        <v>350</v>
      </c>
    </row>
    <row r="10282" spans="1:8" x14ac:dyDescent="0.35">
      <c r="A10282" t="s">
        <v>25125</v>
      </c>
      <c r="B10282" t="s">
        <v>4050</v>
      </c>
      <c r="C10282" t="s">
        <v>4051</v>
      </c>
      <c r="D10282">
        <v>6</v>
      </c>
      <c r="E10282">
        <v>1</v>
      </c>
      <c r="F10282" t="s">
        <v>11</v>
      </c>
      <c r="G10282" t="s">
        <v>25126</v>
      </c>
      <c r="H10282" t="s">
        <v>2270</v>
      </c>
    </row>
    <row r="10283" spans="1:8" x14ac:dyDescent="0.35">
      <c r="A10283" t="s">
        <v>25133</v>
      </c>
      <c r="B10283" t="s">
        <v>25128</v>
      </c>
      <c r="C10283" t="s">
        <v>25129</v>
      </c>
      <c r="D10283">
        <v>6</v>
      </c>
      <c r="E10283">
        <v>0</v>
      </c>
      <c r="F10283" t="s">
        <v>11</v>
      </c>
      <c r="G10283" t="s">
        <v>25134</v>
      </c>
      <c r="H10283" t="s">
        <v>13324</v>
      </c>
    </row>
    <row r="10284" spans="1:8" x14ac:dyDescent="0.35">
      <c r="A10284" t="s">
        <v>25187</v>
      </c>
      <c r="B10284" t="s">
        <v>25188</v>
      </c>
      <c r="C10284" t="s">
        <v>25189</v>
      </c>
      <c r="D10284">
        <v>6</v>
      </c>
      <c r="E10284">
        <v>2</v>
      </c>
      <c r="F10284" t="s">
        <v>11</v>
      </c>
      <c r="G10284" t="s">
        <v>25190</v>
      </c>
      <c r="H10284" t="s">
        <v>25191</v>
      </c>
    </row>
    <row r="10285" spans="1:8" x14ac:dyDescent="0.35">
      <c r="A10285" t="s">
        <v>25198</v>
      </c>
      <c r="B10285" t="s">
        <v>5475</v>
      </c>
      <c r="C10285" t="s">
        <v>5474</v>
      </c>
      <c r="D10285">
        <v>6</v>
      </c>
      <c r="E10285">
        <v>4</v>
      </c>
      <c r="F10285" t="s">
        <v>11</v>
      </c>
      <c r="G10285" t="s">
        <v>25196</v>
      </c>
      <c r="H10285" t="s">
        <v>10728</v>
      </c>
    </row>
    <row r="10286" spans="1:8" x14ac:dyDescent="0.35">
      <c r="A10286" t="s">
        <v>25236</v>
      </c>
      <c r="B10286" t="s">
        <v>5060</v>
      </c>
      <c r="C10286" t="s">
        <v>5061</v>
      </c>
      <c r="D10286">
        <v>6</v>
      </c>
      <c r="E10286">
        <v>0</v>
      </c>
      <c r="F10286" t="s">
        <v>11</v>
      </c>
      <c r="G10286" t="s">
        <v>25237</v>
      </c>
      <c r="H10286" t="s">
        <v>304</v>
      </c>
    </row>
    <row r="10287" spans="1:8" x14ac:dyDescent="0.35">
      <c r="A10287" t="s">
        <v>25304</v>
      </c>
      <c r="B10287" t="s">
        <v>2456</v>
      </c>
      <c r="C10287" t="s">
        <v>2457</v>
      </c>
      <c r="D10287">
        <v>6</v>
      </c>
      <c r="E10287">
        <v>3</v>
      </c>
      <c r="F10287" t="s">
        <v>11</v>
      </c>
      <c r="G10287" t="s">
        <v>25305</v>
      </c>
      <c r="H10287" t="s">
        <v>2332</v>
      </c>
    </row>
    <row r="10288" spans="1:8" x14ac:dyDescent="0.35">
      <c r="A10288" t="s">
        <v>25373</v>
      </c>
      <c r="B10288" t="s">
        <v>994</v>
      </c>
      <c r="C10288" t="s">
        <v>995</v>
      </c>
      <c r="D10288">
        <v>6</v>
      </c>
      <c r="E10288">
        <v>2</v>
      </c>
      <c r="F10288" t="s">
        <v>11</v>
      </c>
      <c r="G10288" t="s">
        <v>25374</v>
      </c>
      <c r="H10288" t="s">
        <v>13</v>
      </c>
    </row>
    <row r="10289" spans="1:8" x14ac:dyDescent="0.35">
      <c r="A10289" t="s">
        <v>25383</v>
      </c>
      <c r="B10289" t="s">
        <v>2614</v>
      </c>
      <c r="C10289" t="s">
        <v>2613</v>
      </c>
      <c r="D10289">
        <v>6</v>
      </c>
      <c r="E10289">
        <v>0</v>
      </c>
      <c r="F10289" t="s">
        <v>11</v>
      </c>
      <c r="G10289" t="s">
        <v>25384</v>
      </c>
      <c r="H10289" t="s">
        <v>703</v>
      </c>
    </row>
    <row r="10290" spans="1:8" x14ac:dyDescent="0.35">
      <c r="A10290" t="s">
        <v>25546</v>
      </c>
      <c r="B10290" t="s">
        <v>9885</v>
      </c>
      <c r="C10290" t="s">
        <v>9886</v>
      </c>
      <c r="D10290">
        <v>6</v>
      </c>
      <c r="E10290">
        <v>2</v>
      </c>
      <c r="F10290" t="s">
        <v>11</v>
      </c>
      <c r="G10290" t="s">
        <v>25547</v>
      </c>
      <c r="H10290" t="s">
        <v>8017</v>
      </c>
    </row>
    <row r="10291" spans="1:8" x14ac:dyDescent="0.35">
      <c r="A10291" t="s">
        <v>25650</v>
      </c>
      <c r="B10291" t="s">
        <v>990</v>
      </c>
      <c r="C10291" t="s">
        <v>991</v>
      </c>
      <c r="D10291">
        <v>6</v>
      </c>
      <c r="E10291">
        <v>1</v>
      </c>
      <c r="F10291" t="s">
        <v>11</v>
      </c>
      <c r="G10291" t="s">
        <v>25651</v>
      </c>
      <c r="H10291" t="s">
        <v>1350</v>
      </c>
    </row>
    <row r="10292" spans="1:8" x14ac:dyDescent="0.35">
      <c r="A10292" t="s">
        <v>25684</v>
      </c>
      <c r="B10292" t="s">
        <v>3759</v>
      </c>
      <c r="C10292" t="s">
        <v>3760</v>
      </c>
      <c r="D10292">
        <v>6</v>
      </c>
      <c r="E10292">
        <v>0</v>
      </c>
      <c r="F10292" t="s">
        <v>11</v>
      </c>
      <c r="G10292" t="s">
        <v>25685</v>
      </c>
      <c r="H10292" t="s">
        <v>7810</v>
      </c>
    </row>
    <row r="10293" spans="1:8" x14ac:dyDescent="0.35">
      <c r="A10293" t="s">
        <v>25712</v>
      </c>
      <c r="B10293" t="s">
        <v>2872</v>
      </c>
      <c r="C10293" t="s">
        <v>2873</v>
      </c>
      <c r="D10293">
        <v>6</v>
      </c>
      <c r="E10293">
        <v>1</v>
      </c>
      <c r="F10293" t="s">
        <v>11</v>
      </c>
      <c r="G10293" t="s">
        <v>25713</v>
      </c>
      <c r="H10293" t="s">
        <v>304</v>
      </c>
    </row>
    <row r="10294" spans="1:8" x14ac:dyDescent="0.35">
      <c r="A10294" t="s">
        <v>25839</v>
      </c>
      <c r="B10294" t="s">
        <v>25840</v>
      </c>
      <c r="C10294" t="s">
        <v>25841</v>
      </c>
      <c r="D10294">
        <v>6</v>
      </c>
      <c r="E10294">
        <v>1</v>
      </c>
      <c r="F10294" t="s">
        <v>11</v>
      </c>
      <c r="G10294" t="s">
        <v>25842</v>
      </c>
      <c r="H10294" t="s">
        <v>3659</v>
      </c>
    </row>
    <row r="10295" spans="1:8" x14ac:dyDescent="0.35">
      <c r="A10295" t="s">
        <v>25878</v>
      </c>
      <c r="B10295" t="s">
        <v>610</v>
      </c>
      <c r="C10295" t="s">
        <v>611</v>
      </c>
      <c r="D10295">
        <v>6</v>
      </c>
      <c r="E10295">
        <v>1</v>
      </c>
      <c r="F10295" t="s">
        <v>11</v>
      </c>
      <c r="G10295" t="s">
        <v>25879</v>
      </c>
      <c r="H10295" t="s">
        <v>3973</v>
      </c>
    </row>
    <row r="10296" spans="1:8" x14ac:dyDescent="0.35">
      <c r="A10296" t="s">
        <v>25960</v>
      </c>
      <c r="B10296" t="s">
        <v>253</v>
      </c>
      <c r="C10296" t="s">
        <v>252</v>
      </c>
      <c r="D10296">
        <v>6</v>
      </c>
      <c r="E10296">
        <v>2</v>
      </c>
      <c r="F10296" t="s">
        <v>11</v>
      </c>
      <c r="G10296" t="s">
        <v>25961</v>
      </c>
      <c r="H10296" t="s">
        <v>25962</v>
      </c>
    </row>
    <row r="10297" spans="1:8" x14ac:dyDescent="0.35">
      <c r="A10297" t="s">
        <v>25992</v>
      </c>
      <c r="B10297" t="s">
        <v>2618</v>
      </c>
      <c r="C10297" t="s">
        <v>2617</v>
      </c>
      <c r="D10297">
        <v>6</v>
      </c>
      <c r="E10297">
        <v>0</v>
      </c>
      <c r="F10297" t="s">
        <v>11</v>
      </c>
      <c r="G10297" t="s">
        <v>25993</v>
      </c>
      <c r="H10297" t="s">
        <v>812</v>
      </c>
    </row>
    <row r="10298" spans="1:8" x14ac:dyDescent="0.35">
      <c r="A10298" t="s">
        <v>26072</v>
      </c>
      <c r="B10298" t="s">
        <v>2599</v>
      </c>
      <c r="C10298" t="s">
        <v>2600</v>
      </c>
      <c r="D10298">
        <v>6</v>
      </c>
      <c r="E10298">
        <v>2</v>
      </c>
      <c r="F10298" t="s">
        <v>11</v>
      </c>
      <c r="G10298" t="s">
        <v>26071</v>
      </c>
      <c r="H10298" t="s">
        <v>18</v>
      </c>
    </row>
    <row r="10299" spans="1:8" x14ac:dyDescent="0.35">
      <c r="A10299" t="s">
        <v>26302</v>
      </c>
      <c r="B10299" t="s">
        <v>5601</v>
      </c>
      <c r="C10299" t="s">
        <v>5602</v>
      </c>
      <c r="D10299">
        <v>6</v>
      </c>
      <c r="E10299">
        <v>2</v>
      </c>
      <c r="F10299" t="s">
        <v>11</v>
      </c>
      <c r="G10299" t="s">
        <v>26303</v>
      </c>
      <c r="H10299" t="s">
        <v>180</v>
      </c>
    </row>
    <row r="10300" spans="1:8" x14ac:dyDescent="0.35">
      <c r="A10300" t="s">
        <v>26337</v>
      </c>
      <c r="B10300" t="s">
        <v>5434</v>
      </c>
      <c r="C10300" t="s">
        <v>5435</v>
      </c>
      <c r="D10300">
        <v>6</v>
      </c>
      <c r="E10300">
        <v>1</v>
      </c>
      <c r="F10300" t="s">
        <v>11</v>
      </c>
      <c r="G10300" t="s">
        <v>26338</v>
      </c>
      <c r="H10300" t="s">
        <v>26339</v>
      </c>
    </row>
    <row r="10301" spans="1:8" x14ac:dyDescent="0.35">
      <c r="A10301" t="s">
        <v>26341</v>
      </c>
      <c r="B10301" t="s">
        <v>3628</v>
      </c>
      <c r="C10301" t="s">
        <v>3629</v>
      </c>
      <c r="D10301">
        <v>6</v>
      </c>
      <c r="E10301">
        <v>0</v>
      </c>
      <c r="F10301" t="s">
        <v>11</v>
      </c>
      <c r="G10301" t="s">
        <v>26342</v>
      </c>
      <c r="H10301" t="s">
        <v>3871</v>
      </c>
    </row>
    <row r="10302" spans="1:8" x14ac:dyDescent="0.35">
      <c r="A10302" t="s">
        <v>26380</v>
      </c>
      <c r="B10302" t="s">
        <v>758</v>
      </c>
      <c r="C10302" t="s">
        <v>759</v>
      </c>
      <c r="D10302">
        <v>6</v>
      </c>
      <c r="E10302">
        <v>0</v>
      </c>
      <c r="F10302" t="s">
        <v>11</v>
      </c>
      <c r="G10302" t="s">
        <v>26381</v>
      </c>
      <c r="H10302" t="s">
        <v>18</v>
      </c>
    </row>
    <row r="10303" spans="1:8" x14ac:dyDescent="0.35">
      <c r="A10303" t="s">
        <v>26385</v>
      </c>
      <c r="B10303" t="s">
        <v>9758</v>
      </c>
      <c r="C10303" t="s">
        <v>9759</v>
      </c>
      <c r="D10303">
        <v>6</v>
      </c>
      <c r="E10303">
        <v>1</v>
      </c>
      <c r="F10303" t="s">
        <v>11</v>
      </c>
      <c r="G10303" t="s">
        <v>26386</v>
      </c>
      <c r="H10303" t="s">
        <v>106</v>
      </c>
    </row>
    <row r="10304" spans="1:8" x14ac:dyDescent="0.35">
      <c r="A10304" t="s">
        <v>26416</v>
      </c>
      <c r="B10304" t="s">
        <v>2614</v>
      </c>
      <c r="C10304" t="s">
        <v>2613</v>
      </c>
      <c r="D10304">
        <v>6</v>
      </c>
      <c r="E10304">
        <v>0</v>
      </c>
      <c r="F10304" t="s">
        <v>11</v>
      </c>
      <c r="G10304" t="s">
        <v>26414</v>
      </c>
      <c r="H10304" t="s">
        <v>26415</v>
      </c>
    </row>
    <row r="10305" spans="1:8" x14ac:dyDescent="0.35">
      <c r="A10305" t="s">
        <v>26433</v>
      </c>
      <c r="B10305" t="s">
        <v>2872</v>
      </c>
      <c r="C10305" t="s">
        <v>2873</v>
      </c>
      <c r="D10305">
        <v>6</v>
      </c>
      <c r="E10305">
        <v>1</v>
      </c>
      <c r="F10305" t="s">
        <v>11</v>
      </c>
      <c r="G10305" t="s">
        <v>26434</v>
      </c>
      <c r="H10305" t="s">
        <v>4340</v>
      </c>
    </row>
    <row r="10306" spans="1:8" x14ac:dyDescent="0.35">
      <c r="A10306" t="s">
        <v>26446</v>
      </c>
      <c r="B10306" t="s">
        <v>14777</v>
      </c>
      <c r="C10306" t="s">
        <v>14778</v>
      </c>
      <c r="D10306">
        <v>6</v>
      </c>
      <c r="E10306">
        <v>3</v>
      </c>
      <c r="F10306" t="s">
        <v>11</v>
      </c>
      <c r="G10306" t="s">
        <v>26447</v>
      </c>
      <c r="H10306" t="s">
        <v>7114</v>
      </c>
    </row>
    <row r="10307" spans="1:8" x14ac:dyDescent="0.35">
      <c r="A10307" t="s">
        <v>26474</v>
      </c>
      <c r="B10307" t="s">
        <v>26475</v>
      </c>
      <c r="C10307" t="s">
        <v>26476</v>
      </c>
      <c r="D10307">
        <v>6</v>
      </c>
      <c r="E10307">
        <v>3</v>
      </c>
      <c r="F10307" t="s">
        <v>11</v>
      </c>
      <c r="G10307" t="s">
        <v>26477</v>
      </c>
      <c r="H10307" t="s">
        <v>5105</v>
      </c>
    </row>
    <row r="10308" spans="1:8" x14ac:dyDescent="0.35">
      <c r="A10308" t="s">
        <v>26625</v>
      </c>
      <c r="B10308" t="s">
        <v>758</v>
      </c>
      <c r="C10308" t="s">
        <v>759</v>
      </c>
      <c r="D10308">
        <v>6</v>
      </c>
      <c r="E10308">
        <v>2</v>
      </c>
      <c r="F10308" t="s">
        <v>11</v>
      </c>
      <c r="G10308" t="s">
        <v>26626</v>
      </c>
      <c r="H10308" t="s">
        <v>18</v>
      </c>
    </row>
    <row r="10309" spans="1:8" x14ac:dyDescent="0.35">
      <c r="A10309" t="s">
        <v>26633</v>
      </c>
      <c r="B10309" t="s">
        <v>7326</v>
      </c>
      <c r="C10309" t="s">
        <v>7327</v>
      </c>
      <c r="D10309">
        <v>6</v>
      </c>
      <c r="E10309">
        <v>0</v>
      </c>
      <c r="F10309" t="s">
        <v>11</v>
      </c>
      <c r="G10309" t="s">
        <v>26634</v>
      </c>
      <c r="H10309" t="s">
        <v>764</v>
      </c>
    </row>
    <row r="10310" spans="1:8" x14ac:dyDescent="0.35">
      <c r="A10310" t="s">
        <v>26667</v>
      </c>
      <c r="B10310" t="s">
        <v>215</v>
      </c>
      <c r="C10310" t="s">
        <v>216</v>
      </c>
      <c r="D10310">
        <v>6</v>
      </c>
      <c r="E10310">
        <v>7</v>
      </c>
      <c r="F10310" t="s">
        <v>11</v>
      </c>
      <c r="G10310" t="s">
        <v>26666</v>
      </c>
      <c r="H10310" t="s">
        <v>53</v>
      </c>
    </row>
    <row r="10311" spans="1:8" x14ac:dyDescent="0.35">
      <c r="A10311" t="s">
        <v>26688</v>
      </c>
      <c r="B10311" t="s">
        <v>640</v>
      </c>
      <c r="C10311" t="s">
        <v>641</v>
      </c>
      <c r="D10311">
        <v>6</v>
      </c>
      <c r="E10311">
        <v>2</v>
      </c>
      <c r="F10311" t="s">
        <v>11</v>
      </c>
      <c r="G10311" t="s">
        <v>26689</v>
      </c>
      <c r="H10311" t="s">
        <v>53</v>
      </c>
    </row>
    <row r="10312" spans="1:8" x14ac:dyDescent="0.35">
      <c r="A10312" t="s">
        <v>26697</v>
      </c>
      <c r="B10312" t="s">
        <v>21768</v>
      </c>
      <c r="C10312" t="s">
        <v>21769</v>
      </c>
      <c r="D10312">
        <v>6</v>
      </c>
      <c r="E10312">
        <v>0</v>
      </c>
      <c r="F10312" t="s">
        <v>11</v>
      </c>
      <c r="G10312" t="s">
        <v>26698</v>
      </c>
      <c r="H10312" t="s">
        <v>1399</v>
      </c>
    </row>
    <row r="10313" spans="1:8" x14ac:dyDescent="0.35">
      <c r="A10313" t="s">
        <v>26766</v>
      </c>
      <c r="B10313" t="s">
        <v>140</v>
      </c>
      <c r="C10313" t="s">
        <v>141</v>
      </c>
      <c r="D10313">
        <v>6</v>
      </c>
      <c r="E10313">
        <v>0</v>
      </c>
      <c r="F10313" t="s">
        <v>11</v>
      </c>
      <c r="G10313" t="s">
        <v>26767</v>
      </c>
      <c r="H10313" t="s">
        <v>2071</v>
      </c>
    </row>
    <row r="10314" spans="1:8" x14ac:dyDescent="0.35">
      <c r="A10314" t="s">
        <v>26775</v>
      </c>
      <c r="B10314" t="s">
        <v>1720</v>
      </c>
      <c r="C10314" t="s">
        <v>1721</v>
      </c>
      <c r="D10314">
        <v>6</v>
      </c>
      <c r="E10314">
        <v>3</v>
      </c>
      <c r="F10314" t="s">
        <v>11</v>
      </c>
      <c r="G10314" t="s">
        <v>26776</v>
      </c>
      <c r="H10314" t="s">
        <v>1122</v>
      </c>
    </row>
    <row r="10315" spans="1:8" x14ac:dyDescent="0.35">
      <c r="A10315" t="s">
        <v>27040</v>
      </c>
      <c r="B10315" t="s">
        <v>27041</v>
      </c>
      <c r="C10315" t="s">
        <v>27042</v>
      </c>
      <c r="D10315">
        <v>6</v>
      </c>
      <c r="E10315">
        <v>1</v>
      </c>
      <c r="F10315" t="s">
        <v>11</v>
      </c>
      <c r="G10315" t="s">
        <v>27038</v>
      </c>
      <c r="H10315" t="s">
        <v>7275</v>
      </c>
    </row>
    <row r="10316" spans="1:8" x14ac:dyDescent="0.35">
      <c r="A10316" t="s">
        <v>27221</v>
      </c>
      <c r="B10316" t="s">
        <v>1104</v>
      </c>
      <c r="C10316" t="s">
        <v>1105</v>
      </c>
      <c r="D10316">
        <v>6</v>
      </c>
      <c r="E10316">
        <v>2</v>
      </c>
      <c r="F10316" t="s">
        <v>11</v>
      </c>
      <c r="G10316" t="s">
        <v>27222</v>
      </c>
      <c r="H10316" t="s">
        <v>3743</v>
      </c>
    </row>
    <row r="10317" spans="1:8" x14ac:dyDescent="0.35">
      <c r="A10317" t="s">
        <v>27236</v>
      </c>
      <c r="B10317" t="s">
        <v>27237</v>
      </c>
      <c r="C10317" t="s">
        <v>27238</v>
      </c>
      <c r="D10317">
        <v>6</v>
      </c>
      <c r="E10317">
        <v>0</v>
      </c>
      <c r="F10317" t="s">
        <v>11</v>
      </c>
      <c r="G10317" t="s">
        <v>27239</v>
      </c>
      <c r="H10317" t="s">
        <v>1473</v>
      </c>
    </row>
    <row r="10318" spans="1:8" x14ac:dyDescent="0.35">
      <c r="A10318" t="s">
        <v>27398</v>
      </c>
      <c r="B10318" t="s">
        <v>27399</v>
      </c>
      <c r="C10318" t="s">
        <v>27400</v>
      </c>
      <c r="D10318">
        <v>6</v>
      </c>
      <c r="E10318">
        <v>0</v>
      </c>
      <c r="F10318" t="s">
        <v>11</v>
      </c>
      <c r="G10318" t="s">
        <v>27401</v>
      </c>
      <c r="H10318" t="s">
        <v>5314</v>
      </c>
    </row>
    <row r="10319" spans="1:8" x14ac:dyDescent="0.35">
      <c r="A10319" t="s">
        <v>27481</v>
      </c>
      <c r="B10319" t="s">
        <v>135</v>
      </c>
      <c r="C10319" t="s">
        <v>136</v>
      </c>
      <c r="D10319">
        <v>6</v>
      </c>
      <c r="E10319">
        <v>1</v>
      </c>
      <c r="F10319" t="s">
        <v>11</v>
      </c>
      <c r="G10319" t="s">
        <v>27482</v>
      </c>
      <c r="H10319" t="s">
        <v>490</v>
      </c>
    </row>
    <row r="10320" spans="1:8" x14ac:dyDescent="0.35">
      <c r="A10320" t="s">
        <v>27518</v>
      </c>
      <c r="B10320" t="s">
        <v>7332</v>
      </c>
      <c r="C10320" t="s">
        <v>7333</v>
      </c>
      <c r="D10320">
        <v>6</v>
      </c>
      <c r="E10320">
        <v>2</v>
      </c>
      <c r="F10320" t="s">
        <v>11</v>
      </c>
      <c r="G10320" t="s">
        <v>27519</v>
      </c>
      <c r="H10320" t="s">
        <v>180</v>
      </c>
    </row>
    <row r="10321" spans="1:8" x14ac:dyDescent="0.35">
      <c r="A10321" t="s">
        <v>27630</v>
      </c>
      <c r="B10321" t="s">
        <v>27631</v>
      </c>
      <c r="C10321" t="s">
        <v>27632</v>
      </c>
      <c r="D10321">
        <v>6</v>
      </c>
      <c r="E10321">
        <v>0</v>
      </c>
      <c r="F10321" t="s">
        <v>11</v>
      </c>
      <c r="G10321" t="s">
        <v>27633</v>
      </c>
      <c r="H10321" t="s">
        <v>27634</v>
      </c>
    </row>
    <row r="10322" spans="1:8" x14ac:dyDescent="0.35">
      <c r="A10322" t="s">
        <v>27715</v>
      </c>
      <c r="B10322" t="s">
        <v>3991</v>
      </c>
      <c r="C10322" t="s">
        <v>3990</v>
      </c>
      <c r="D10322">
        <v>6</v>
      </c>
      <c r="E10322">
        <v>0</v>
      </c>
      <c r="F10322" t="s">
        <v>11</v>
      </c>
      <c r="G10322" t="s">
        <v>27716</v>
      </c>
      <c r="H10322" t="s">
        <v>2667</v>
      </c>
    </row>
    <row r="10323" spans="1:8" x14ac:dyDescent="0.35">
      <c r="A10323" t="s">
        <v>27912</v>
      </c>
      <c r="B10323" t="s">
        <v>3281</v>
      </c>
      <c r="C10323" t="s">
        <v>3282</v>
      </c>
      <c r="D10323">
        <v>6</v>
      </c>
      <c r="E10323">
        <v>1</v>
      </c>
      <c r="F10323" t="s">
        <v>11</v>
      </c>
      <c r="G10323" t="s">
        <v>27913</v>
      </c>
      <c r="H10323" t="s">
        <v>5396</v>
      </c>
    </row>
    <row r="10324" spans="1:8" x14ac:dyDescent="0.35">
      <c r="A10324" t="s">
        <v>28153</v>
      </c>
      <c r="B10324" t="s">
        <v>1172</v>
      </c>
      <c r="C10324" t="s">
        <v>1173</v>
      </c>
      <c r="D10324">
        <v>6</v>
      </c>
      <c r="E10324">
        <v>0</v>
      </c>
      <c r="F10324" t="s">
        <v>11</v>
      </c>
      <c r="G10324" t="s">
        <v>28154</v>
      </c>
      <c r="H10324" t="s">
        <v>371</v>
      </c>
    </row>
    <row r="10325" spans="1:8" x14ac:dyDescent="0.35">
      <c r="A10325" t="s">
        <v>28525</v>
      </c>
      <c r="B10325" t="s">
        <v>13840</v>
      </c>
      <c r="C10325" t="s">
        <v>13841</v>
      </c>
      <c r="D10325">
        <v>6</v>
      </c>
      <c r="E10325">
        <v>0</v>
      </c>
      <c r="F10325" t="s">
        <v>11</v>
      </c>
      <c r="G10325" t="s">
        <v>28526</v>
      </c>
      <c r="H10325" t="s">
        <v>5314</v>
      </c>
    </row>
    <row r="10326" spans="1:8" x14ac:dyDescent="0.35">
      <c r="A10326" t="s">
        <v>28536</v>
      </c>
      <c r="B10326" t="s">
        <v>25503</v>
      </c>
      <c r="C10326" t="s">
        <v>25504</v>
      </c>
      <c r="D10326">
        <v>6</v>
      </c>
      <c r="E10326">
        <v>1</v>
      </c>
      <c r="F10326" t="s">
        <v>11</v>
      </c>
      <c r="G10326" t="s">
        <v>28537</v>
      </c>
      <c r="H10326" t="s">
        <v>5881</v>
      </c>
    </row>
    <row r="10327" spans="1:8" x14ac:dyDescent="0.35">
      <c r="A10327" t="s">
        <v>28578</v>
      </c>
      <c r="B10327" t="s">
        <v>13853</v>
      </c>
      <c r="C10327" t="s">
        <v>13854</v>
      </c>
      <c r="D10327">
        <v>6</v>
      </c>
      <c r="E10327">
        <v>6</v>
      </c>
      <c r="F10327" t="s">
        <v>11</v>
      </c>
      <c r="G10327" t="s">
        <v>28579</v>
      </c>
      <c r="H10327" t="s">
        <v>5357</v>
      </c>
    </row>
    <row r="10328" spans="1:8" x14ac:dyDescent="0.35">
      <c r="A10328" t="s">
        <v>28779</v>
      </c>
      <c r="B10328" t="s">
        <v>9470</v>
      </c>
      <c r="C10328" t="s">
        <v>9471</v>
      </c>
      <c r="D10328">
        <v>6</v>
      </c>
      <c r="E10328">
        <v>1</v>
      </c>
      <c r="F10328" t="s">
        <v>11</v>
      </c>
      <c r="G10328" t="s">
        <v>28780</v>
      </c>
      <c r="H10328" t="s">
        <v>251</v>
      </c>
    </row>
    <row r="10329" spans="1:8" x14ac:dyDescent="0.35">
      <c r="A10329" t="s">
        <v>28863</v>
      </c>
      <c r="B10329" t="s">
        <v>3059</v>
      </c>
      <c r="C10329" t="s">
        <v>3060</v>
      </c>
      <c r="D10329">
        <v>6</v>
      </c>
      <c r="E10329">
        <v>0</v>
      </c>
      <c r="F10329" t="s">
        <v>11</v>
      </c>
      <c r="G10329" t="s">
        <v>28864</v>
      </c>
      <c r="H10329" t="s">
        <v>424</v>
      </c>
    </row>
    <row r="10330" spans="1:8" x14ac:dyDescent="0.35">
      <c r="A10330" t="s">
        <v>29048</v>
      </c>
      <c r="B10330" t="s">
        <v>29049</v>
      </c>
      <c r="C10330" t="s">
        <v>29050</v>
      </c>
      <c r="D10330">
        <v>6</v>
      </c>
      <c r="E10330">
        <v>1</v>
      </c>
      <c r="F10330" t="s">
        <v>11</v>
      </c>
      <c r="G10330" t="s">
        <v>29051</v>
      </c>
      <c r="H10330" t="s">
        <v>2702</v>
      </c>
    </row>
    <row r="10331" spans="1:8" x14ac:dyDescent="0.35">
      <c r="A10331" t="s">
        <v>29062</v>
      </c>
      <c r="B10331" t="s">
        <v>140</v>
      </c>
      <c r="C10331" t="s">
        <v>141</v>
      </c>
      <c r="D10331">
        <v>6</v>
      </c>
      <c r="E10331">
        <v>1</v>
      </c>
      <c r="F10331" t="s">
        <v>11</v>
      </c>
      <c r="G10331" t="s">
        <v>29060</v>
      </c>
      <c r="H10331" t="s">
        <v>304</v>
      </c>
    </row>
    <row r="10332" spans="1:8" x14ac:dyDescent="0.35">
      <c r="A10332" t="s">
        <v>29101</v>
      </c>
      <c r="B10332" t="s">
        <v>29102</v>
      </c>
      <c r="C10332" t="s">
        <v>29103</v>
      </c>
      <c r="D10332">
        <v>6</v>
      </c>
      <c r="E10332">
        <v>0</v>
      </c>
      <c r="F10332" t="s">
        <v>11</v>
      </c>
      <c r="G10332" t="s">
        <v>29104</v>
      </c>
      <c r="H10332" t="s">
        <v>2471</v>
      </c>
    </row>
    <row r="10333" spans="1:8" x14ac:dyDescent="0.35">
      <c r="A10333" t="s">
        <v>29135</v>
      </c>
      <c r="B10333" t="s">
        <v>6815</v>
      </c>
      <c r="C10333" t="s">
        <v>6816</v>
      </c>
      <c r="D10333">
        <v>6</v>
      </c>
      <c r="E10333">
        <v>1</v>
      </c>
      <c r="F10333" t="s">
        <v>11</v>
      </c>
      <c r="G10333" t="s">
        <v>29136</v>
      </c>
      <c r="H10333" t="s">
        <v>295</v>
      </c>
    </row>
    <row r="10334" spans="1:8" x14ac:dyDescent="0.35">
      <c r="A10334" t="s">
        <v>29397</v>
      </c>
      <c r="B10334" t="s">
        <v>29398</v>
      </c>
      <c r="C10334" t="s">
        <v>29399</v>
      </c>
      <c r="D10334">
        <v>6</v>
      </c>
      <c r="E10334">
        <v>0</v>
      </c>
      <c r="F10334" t="s">
        <v>11</v>
      </c>
      <c r="G10334" t="s">
        <v>29400</v>
      </c>
      <c r="H10334" t="s">
        <v>29401</v>
      </c>
    </row>
    <row r="10335" spans="1:8" x14ac:dyDescent="0.35">
      <c r="A10335" t="s">
        <v>29412</v>
      </c>
      <c r="B10335" t="s">
        <v>16723</v>
      </c>
      <c r="C10335" t="s">
        <v>16722</v>
      </c>
      <c r="D10335">
        <v>6</v>
      </c>
      <c r="E10335">
        <v>0</v>
      </c>
      <c r="F10335" t="s">
        <v>11</v>
      </c>
      <c r="G10335" t="s">
        <v>29413</v>
      </c>
      <c r="H10335" t="s">
        <v>1473</v>
      </c>
    </row>
    <row r="10336" spans="1:8" x14ac:dyDescent="0.35">
      <c r="A10336" t="s">
        <v>29440</v>
      </c>
      <c r="B10336" t="s">
        <v>990</v>
      </c>
      <c r="C10336" t="s">
        <v>991</v>
      </c>
      <c r="D10336">
        <v>6</v>
      </c>
      <c r="E10336">
        <v>2</v>
      </c>
      <c r="F10336" t="s">
        <v>11</v>
      </c>
      <c r="G10336" t="s">
        <v>29441</v>
      </c>
      <c r="H10336" t="s">
        <v>2667</v>
      </c>
    </row>
    <row r="10337" spans="1:8" x14ac:dyDescent="0.35">
      <c r="A10337" t="s">
        <v>29581</v>
      </c>
      <c r="B10337" t="s">
        <v>2824</v>
      </c>
      <c r="C10337" t="s">
        <v>2825</v>
      </c>
      <c r="D10337">
        <v>6</v>
      </c>
      <c r="E10337">
        <v>0</v>
      </c>
      <c r="F10337" t="s">
        <v>11</v>
      </c>
      <c r="G10337" t="s">
        <v>29582</v>
      </c>
      <c r="H10337" t="s">
        <v>1060</v>
      </c>
    </row>
    <row r="10338" spans="1:8" x14ac:dyDescent="0.35">
      <c r="A10338" t="s">
        <v>29611</v>
      </c>
      <c r="B10338" t="s">
        <v>6347</v>
      </c>
      <c r="C10338" t="s">
        <v>6348</v>
      </c>
      <c r="D10338">
        <v>6</v>
      </c>
      <c r="E10338">
        <v>0</v>
      </c>
      <c r="F10338" t="s">
        <v>11</v>
      </c>
      <c r="G10338" t="s">
        <v>29612</v>
      </c>
      <c r="H10338" t="s">
        <v>18</v>
      </c>
    </row>
    <row r="10339" spans="1:8" x14ac:dyDescent="0.35">
      <c r="A10339" t="s">
        <v>29613</v>
      </c>
      <c r="B10339" t="s">
        <v>2158</v>
      </c>
      <c r="C10339" t="s">
        <v>2159</v>
      </c>
      <c r="D10339">
        <v>6</v>
      </c>
      <c r="E10339">
        <v>2</v>
      </c>
      <c r="F10339" t="s">
        <v>11</v>
      </c>
      <c r="G10339" t="s">
        <v>29614</v>
      </c>
      <c r="H10339" t="s">
        <v>18</v>
      </c>
    </row>
    <row r="10340" spans="1:8" x14ac:dyDescent="0.35">
      <c r="A10340" t="s">
        <v>29629</v>
      </c>
      <c r="B10340" t="s">
        <v>29630</v>
      </c>
      <c r="C10340" t="s">
        <v>29631</v>
      </c>
      <c r="D10340">
        <v>6</v>
      </c>
      <c r="E10340">
        <v>1</v>
      </c>
      <c r="F10340" t="s">
        <v>11</v>
      </c>
      <c r="G10340" t="s">
        <v>29632</v>
      </c>
      <c r="H10340" t="s">
        <v>11232</v>
      </c>
    </row>
    <row r="10341" spans="1:8" x14ac:dyDescent="0.35">
      <c r="A10341" t="s">
        <v>29698</v>
      </c>
      <c r="B10341" t="s">
        <v>18912</v>
      </c>
      <c r="C10341" t="s">
        <v>18911</v>
      </c>
      <c r="D10341">
        <v>6</v>
      </c>
      <c r="E10341">
        <v>0</v>
      </c>
      <c r="F10341" t="s">
        <v>11</v>
      </c>
      <c r="G10341" t="s">
        <v>29699</v>
      </c>
      <c r="H10341" t="s">
        <v>4947</v>
      </c>
    </row>
    <row r="10342" spans="1:8" x14ac:dyDescent="0.35">
      <c r="A10342" t="s">
        <v>29774</v>
      </c>
      <c r="B10342" t="s">
        <v>8387</v>
      </c>
      <c r="C10342" t="s">
        <v>8388</v>
      </c>
      <c r="D10342">
        <v>6</v>
      </c>
      <c r="E10342">
        <v>2</v>
      </c>
      <c r="F10342" t="s">
        <v>11</v>
      </c>
      <c r="G10342" t="s">
        <v>29775</v>
      </c>
      <c r="H10342" t="s">
        <v>968</v>
      </c>
    </row>
    <row r="10343" spans="1:8" x14ac:dyDescent="0.35">
      <c r="A10343" t="s">
        <v>29823</v>
      </c>
      <c r="B10343" t="s">
        <v>2824</v>
      </c>
      <c r="C10343" t="s">
        <v>2825</v>
      </c>
      <c r="D10343">
        <v>6</v>
      </c>
      <c r="E10343">
        <v>0</v>
      </c>
      <c r="F10343" t="s">
        <v>11</v>
      </c>
      <c r="G10343" t="s">
        <v>29824</v>
      </c>
      <c r="H10343" t="s">
        <v>546</v>
      </c>
    </row>
    <row r="10344" spans="1:8" x14ac:dyDescent="0.35">
      <c r="A10344" t="s">
        <v>29973</v>
      </c>
      <c r="B10344" t="s">
        <v>1180</v>
      </c>
      <c r="C10344" t="s">
        <v>1181</v>
      </c>
      <c r="D10344">
        <v>6</v>
      </c>
      <c r="E10344">
        <v>0</v>
      </c>
      <c r="F10344" t="s">
        <v>11</v>
      </c>
      <c r="G10344" t="s">
        <v>29974</v>
      </c>
      <c r="H10344" t="s">
        <v>703</v>
      </c>
    </row>
    <row r="10345" spans="1:8" x14ac:dyDescent="0.35">
      <c r="A10345" t="s">
        <v>30019</v>
      </c>
      <c r="B10345" t="s">
        <v>30020</v>
      </c>
      <c r="C10345" t="s">
        <v>30021</v>
      </c>
      <c r="D10345">
        <v>6</v>
      </c>
      <c r="E10345">
        <v>1</v>
      </c>
      <c r="F10345" t="s">
        <v>11</v>
      </c>
      <c r="G10345" t="s">
        <v>30022</v>
      </c>
      <c r="H10345" t="s">
        <v>7949</v>
      </c>
    </row>
    <row r="10346" spans="1:8" x14ac:dyDescent="0.35">
      <c r="A10346" t="s">
        <v>30063</v>
      </c>
      <c r="B10346" t="s">
        <v>16623</v>
      </c>
      <c r="C10346" t="s">
        <v>16624</v>
      </c>
      <c r="D10346">
        <v>6</v>
      </c>
      <c r="E10346">
        <v>0</v>
      </c>
      <c r="F10346" t="s">
        <v>11</v>
      </c>
      <c r="G10346" t="s">
        <v>30062</v>
      </c>
      <c r="H10346" t="s">
        <v>106</v>
      </c>
    </row>
    <row r="10347" spans="1:8" x14ac:dyDescent="0.35">
      <c r="A10347" t="s">
        <v>30127</v>
      </c>
      <c r="B10347" t="s">
        <v>1212</v>
      </c>
      <c r="C10347" t="s">
        <v>1213</v>
      </c>
      <c r="D10347">
        <v>6</v>
      </c>
      <c r="E10347">
        <v>1</v>
      </c>
      <c r="F10347" t="s">
        <v>11</v>
      </c>
      <c r="G10347" t="s">
        <v>30128</v>
      </c>
      <c r="H10347" t="s">
        <v>2870</v>
      </c>
    </row>
    <row r="10348" spans="1:8" x14ac:dyDescent="0.35">
      <c r="A10348" t="s">
        <v>30214</v>
      </c>
      <c r="B10348" t="s">
        <v>130</v>
      </c>
      <c r="C10348" t="s">
        <v>131</v>
      </c>
      <c r="D10348">
        <v>6</v>
      </c>
      <c r="E10348">
        <v>3</v>
      </c>
      <c r="F10348" t="s">
        <v>11</v>
      </c>
      <c r="G10348" t="s">
        <v>30215</v>
      </c>
      <c r="H10348" t="s">
        <v>180</v>
      </c>
    </row>
    <row r="10349" spans="1:8" x14ac:dyDescent="0.35">
      <c r="A10349" t="s">
        <v>30262</v>
      </c>
      <c r="B10349" t="s">
        <v>30263</v>
      </c>
      <c r="C10349" t="s">
        <v>30264</v>
      </c>
      <c r="D10349">
        <v>6</v>
      </c>
      <c r="E10349">
        <v>1</v>
      </c>
      <c r="F10349" t="s">
        <v>11</v>
      </c>
      <c r="G10349" t="s">
        <v>30265</v>
      </c>
      <c r="H10349" t="s">
        <v>18</v>
      </c>
    </row>
    <row r="10350" spans="1:8" x14ac:dyDescent="0.35">
      <c r="A10350" t="s">
        <v>30291</v>
      </c>
      <c r="B10350" t="s">
        <v>1045</v>
      </c>
      <c r="C10350" t="s">
        <v>1046</v>
      </c>
      <c r="D10350">
        <v>6</v>
      </c>
      <c r="E10350">
        <v>0</v>
      </c>
      <c r="F10350" t="s">
        <v>11</v>
      </c>
      <c r="G10350" t="s">
        <v>30292</v>
      </c>
      <c r="H10350" t="s">
        <v>703</v>
      </c>
    </row>
    <row r="10351" spans="1:8" x14ac:dyDescent="0.35">
      <c r="A10351" t="s">
        <v>30371</v>
      </c>
      <c r="B10351" t="s">
        <v>2789</v>
      </c>
      <c r="C10351" t="s">
        <v>2790</v>
      </c>
      <c r="D10351">
        <v>6</v>
      </c>
      <c r="E10351">
        <v>3</v>
      </c>
      <c r="F10351" t="s">
        <v>11</v>
      </c>
      <c r="G10351" t="s">
        <v>30372</v>
      </c>
      <c r="H10351" t="s">
        <v>68</v>
      </c>
    </row>
    <row r="10352" spans="1:8" x14ac:dyDescent="0.35">
      <c r="A10352" t="s">
        <v>30378</v>
      </c>
      <c r="B10352" t="s">
        <v>2664</v>
      </c>
      <c r="C10352" t="s">
        <v>2665</v>
      </c>
      <c r="D10352">
        <v>6</v>
      </c>
      <c r="E10352">
        <v>0</v>
      </c>
      <c r="F10352" t="s">
        <v>11</v>
      </c>
      <c r="G10352" t="s">
        <v>30377</v>
      </c>
      <c r="H10352" t="s">
        <v>1036</v>
      </c>
    </row>
    <row r="10353" spans="1:8" x14ac:dyDescent="0.35">
      <c r="A10353" t="s">
        <v>30402</v>
      </c>
      <c r="B10353" t="s">
        <v>3212</v>
      </c>
      <c r="C10353" t="s">
        <v>3211</v>
      </c>
      <c r="D10353">
        <v>6</v>
      </c>
      <c r="E10353">
        <v>1</v>
      </c>
      <c r="F10353" t="s">
        <v>11</v>
      </c>
      <c r="G10353" t="s">
        <v>30403</v>
      </c>
      <c r="H10353" t="s">
        <v>14260</v>
      </c>
    </row>
    <row r="10354" spans="1:8" x14ac:dyDescent="0.35">
      <c r="A10354" t="s">
        <v>232</v>
      </c>
      <c r="B10354" t="s">
        <v>233</v>
      </c>
      <c r="C10354" t="s">
        <v>234</v>
      </c>
      <c r="D10354">
        <v>7</v>
      </c>
      <c r="E10354">
        <v>0</v>
      </c>
      <c r="F10354" t="s">
        <v>11</v>
      </c>
      <c r="G10354" t="s">
        <v>235</v>
      </c>
      <c r="H10354" t="s">
        <v>236</v>
      </c>
    </row>
    <row r="10355" spans="1:8" x14ac:dyDescent="0.35">
      <c r="A10355" t="s">
        <v>379</v>
      </c>
      <c r="B10355" t="s">
        <v>380</v>
      </c>
      <c r="C10355" t="s">
        <v>381</v>
      </c>
      <c r="D10355">
        <v>7</v>
      </c>
      <c r="E10355">
        <v>0</v>
      </c>
      <c r="F10355" t="s">
        <v>11</v>
      </c>
      <c r="G10355" t="s">
        <v>382</v>
      </c>
      <c r="H10355" t="s">
        <v>148</v>
      </c>
    </row>
    <row r="10356" spans="1:8" x14ac:dyDescent="0.35">
      <c r="A10356" t="s">
        <v>510</v>
      </c>
      <c r="B10356" t="s">
        <v>511</v>
      </c>
      <c r="C10356" t="s">
        <v>512</v>
      </c>
      <c r="D10356">
        <v>7</v>
      </c>
      <c r="E10356">
        <v>1</v>
      </c>
      <c r="F10356" t="s">
        <v>11</v>
      </c>
      <c r="G10356" t="s">
        <v>513</v>
      </c>
      <c r="H10356" t="s">
        <v>217</v>
      </c>
    </row>
    <row r="10357" spans="1:8" x14ac:dyDescent="0.35">
      <c r="A10357" t="s">
        <v>535</v>
      </c>
      <c r="B10357" t="s">
        <v>536</v>
      </c>
      <c r="C10357" t="s">
        <v>537</v>
      </c>
      <c r="D10357">
        <v>7</v>
      </c>
      <c r="E10357">
        <v>2</v>
      </c>
      <c r="F10357" t="s">
        <v>11</v>
      </c>
      <c r="G10357" t="s">
        <v>538</v>
      </c>
      <c r="H10357" t="s">
        <v>13</v>
      </c>
    </row>
    <row r="10358" spans="1:8" x14ac:dyDescent="0.35">
      <c r="A10358" t="s">
        <v>713</v>
      </c>
      <c r="B10358" t="s">
        <v>714</v>
      </c>
      <c r="C10358" t="s">
        <v>715</v>
      </c>
      <c r="D10358">
        <v>7</v>
      </c>
      <c r="E10358">
        <v>8</v>
      </c>
      <c r="F10358" t="s">
        <v>11</v>
      </c>
      <c r="G10358" t="s">
        <v>716</v>
      </c>
      <c r="H10358" t="s">
        <v>717</v>
      </c>
    </row>
    <row r="10359" spans="1:8" x14ac:dyDescent="0.35">
      <c r="A10359" t="s">
        <v>806</v>
      </c>
      <c r="B10359" t="s">
        <v>807</v>
      </c>
      <c r="C10359" t="s">
        <v>808</v>
      </c>
      <c r="D10359">
        <v>7</v>
      </c>
      <c r="E10359">
        <v>0</v>
      </c>
      <c r="F10359" t="s">
        <v>11</v>
      </c>
      <c r="G10359" t="s">
        <v>809</v>
      </c>
      <c r="H10359" t="s">
        <v>779</v>
      </c>
    </row>
    <row r="10360" spans="1:8" x14ac:dyDescent="0.35">
      <c r="A10360" t="s">
        <v>1254</v>
      </c>
      <c r="B10360" t="s">
        <v>1251</v>
      </c>
      <c r="C10360" t="s">
        <v>1252</v>
      </c>
      <c r="D10360">
        <v>7</v>
      </c>
      <c r="E10360">
        <v>0</v>
      </c>
      <c r="F10360" t="s">
        <v>11</v>
      </c>
      <c r="G10360" t="s">
        <v>1253</v>
      </c>
      <c r="H10360" t="s">
        <v>330</v>
      </c>
    </row>
    <row r="10361" spans="1:8" x14ac:dyDescent="0.35">
      <c r="A10361" t="s">
        <v>1351</v>
      </c>
      <c r="B10361" t="s">
        <v>352</v>
      </c>
      <c r="C10361" t="s">
        <v>353</v>
      </c>
      <c r="D10361">
        <v>7</v>
      </c>
      <c r="E10361">
        <v>0</v>
      </c>
      <c r="F10361" t="s">
        <v>11</v>
      </c>
      <c r="G10361" t="s">
        <v>1352</v>
      </c>
      <c r="H10361" t="s">
        <v>350</v>
      </c>
    </row>
    <row r="10362" spans="1:8" x14ac:dyDescent="0.35">
      <c r="A10362" t="s">
        <v>1444</v>
      </c>
      <c r="B10362" t="s">
        <v>1445</v>
      </c>
      <c r="C10362" t="s">
        <v>1446</v>
      </c>
      <c r="D10362">
        <v>7</v>
      </c>
      <c r="E10362">
        <v>1</v>
      </c>
      <c r="F10362" t="s">
        <v>11</v>
      </c>
      <c r="G10362" t="s">
        <v>1447</v>
      </c>
      <c r="H10362" t="s">
        <v>64</v>
      </c>
    </row>
    <row r="10363" spans="1:8" x14ac:dyDescent="0.35">
      <c r="A10363" t="s">
        <v>1460</v>
      </c>
      <c r="B10363" t="s">
        <v>1461</v>
      </c>
      <c r="C10363" t="s">
        <v>1462</v>
      </c>
      <c r="D10363">
        <v>7</v>
      </c>
      <c r="E10363">
        <v>5</v>
      </c>
      <c r="F10363" t="s">
        <v>11</v>
      </c>
      <c r="G10363" t="s">
        <v>1463</v>
      </c>
      <c r="H10363" t="s">
        <v>255</v>
      </c>
    </row>
    <row r="10364" spans="1:8" x14ac:dyDescent="0.35">
      <c r="A10364" t="s">
        <v>1500</v>
      </c>
      <c r="B10364" t="s">
        <v>1501</v>
      </c>
      <c r="C10364" t="s">
        <v>1502</v>
      </c>
      <c r="D10364">
        <v>7</v>
      </c>
      <c r="E10364">
        <v>1</v>
      </c>
      <c r="F10364" t="s">
        <v>11</v>
      </c>
      <c r="G10364" t="s">
        <v>1503</v>
      </c>
      <c r="H10364" t="s">
        <v>1293</v>
      </c>
    </row>
    <row r="10365" spans="1:8" x14ac:dyDescent="0.35">
      <c r="A10365" t="s">
        <v>1838</v>
      </c>
      <c r="B10365" t="s">
        <v>1839</v>
      </c>
      <c r="C10365" t="s">
        <v>1840</v>
      </c>
      <c r="D10365">
        <v>7</v>
      </c>
      <c r="E10365">
        <v>1</v>
      </c>
      <c r="F10365" t="s">
        <v>11</v>
      </c>
      <c r="G10365" t="s">
        <v>1841</v>
      </c>
      <c r="H10365" t="s">
        <v>1842</v>
      </c>
    </row>
    <row r="10366" spans="1:8" x14ac:dyDescent="0.35">
      <c r="A10366" t="s">
        <v>2016</v>
      </c>
      <c r="B10366" t="s">
        <v>2017</v>
      </c>
      <c r="C10366" t="s">
        <v>2018</v>
      </c>
      <c r="D10366">
        <v>7</v>
      </c>
      <c r="E10366">
        <v>2</v>
      </c>
      <c r="F10366" t="s">
        <v>11</v>
      </c>
      <c r="G10366" t="s">
        <v>2019</v>
      </c>
      <c r="H10366" t="s">
        <v>643</v>
      </c>
    </row>
    <row r="10367" spans="1:8" x14ac:dyDescent="0.35">
      <c r="A10367" t="s">
        <v>2033</v>
      </c>
      <c r="B10367" t="s">
        <v>2034</v>
      </c>
      <c r="C10367" t="s">
        <v>2035</v>
      </c>
      <c r="D10367">
        <v>7</v>
      </c>
      <c r="E10367">
        <v>0</v>
      </c>
      <c r="F10367" t="s">
        <v>11</v>
      </c>
      <c r="G10367" t="s">
        <v>2036</v>
      </c>
      <c r="H10367" t="s">
        <v>2037</v>
      </c>
    </row>
    <row r="10368" spans="1:8" x14ac:dyDescent="0.35">
      <c r="A10368" t="s">
        <v>2072</v>
      </c>
      <c r="B10368" t="s">
        <v>1725</v>
      </c>
      <c r="C10368" t="s">
        <v>1726</v>
      </c>
      <c r="D10368">
        <v>7</v>
      </c>
      <c r="E10368">
        <v>1</v>
      </c>
      <c r="F10368" t="s">
        <v>11</v>
      </c>
      <c r="G10368" t="s">
        <v>2073</v>
      </c>
      <c r="H10368" t="s">
        <v>18</v>
      </c>
    </row>
    <row r="10369" spans="1:8" x14ac:dyDescent="0.35">
      <c r="A10369" t="s">
        <v>2165</v>
      </c>
      <c r="B10369" t="s">
        <v>2166</v>
      </c>
      <c r="C10369" t="s">
        <v>2167</v>
      </c>
      <c r="D10369">
        <v>7</v>
      </c>
      <c r="E10369">
        <v>1</v>
      </c>
      <c r="F10369" t="s">
        <v>11</v>
      </c>
      <c r="G10369" t="s">
        <v>2168</v>
      </c>
      <c r="H10369" t="s">
        <v>251</v>
      </c>
    </row>
    <row r="10370" spans="1:8" x14ac:dyDescent="0.35">
      <c r="A10370" t="s">
        <v>2287</v>
      </c>
      <c r="B10370" t="s">
        <v>2288</v>
      </c>
      <c r="C10370" t="s">
        <v>2289</v>
      </c>
      <c r="D10370">
        <v>7</v>
      </c>
      <c r="E10370">
        <v>0</v>
      </c>
      <c r="F10370" t="s">
        <v>11</v>
      </c>
      <c r="G10370" t="s">
        <v>2290</v>
      </c>
      <c r="H10370" t="s">
        <v>338</v>
      </c>
    </row>
    <row r="10371" spans="1:8" x14ac:dyDescent="0.35">
      <c r="A10371" t="s">
        <v>2337</v>
      </c>
      <c r="B10371" t="s">
        <v>1986</v>
      </c>
      <c r="C10371" t="s">
        <v>1987</v>
      </c>
      <c r="D10371">
        <v>7</v>
      </c>
      <c r="E10371">
        <v>7</v>
      </c>
      <c r="F10371" t="s">
        <v>11</v>
      </c>
      <c r="G10371" t="s">
        <v>2338</v>
      </c>
      <c r="H10371" t="s">
        <v>1821</v>
      </c>
    </row>
    <row r="10372" spans="1:8" x14ac:dyDescent="0.35">
      <c r="A10372" t="s">
        <v>2367</v>
      </c>
      <c r="B10372" t="s">
        <v>2368</v>
      </c>
      <c r="C10372" t="s">
        <v>2369</v>
      </c>
      <c r="D10372">
        <v>7</v>
      </c>
      <c r="E10372">
        <v>0</v>
      </c>
      <c r="F10372" t="s">
        <v>11</v>
      </c>
      <c r="G10372" t="s">
        <v>2361</v>
      </c>
      <c r="H10372" t="s">
        <v>2370</v>
      </c>
    </row>
    <row r="10373" spans="1:8" x14ac:dyDescent="0.35">
      <c r="A10373" t="s">
        <v>2465</v>
      </c>
      <c r="B10373" t="s">
        <v>1580</v>
      </c>
      <c r="C10373" t="s">
        <v>1581</v>
      </c>
      <c r="D10373">
        <v>7</v>
      </c>
      <c r="E10373">
        <v>8</v>
      </c>
      <c r="F10373" t="s">
        <v>11</v>
      </c>
      <c r="G10373" t="s">
        <v>2466</v>
      </c>
      <c r="H10373" t="s">
        <v>64</v>
      </c>
    </row>
    <row r="10374" spans="1:8" x14ac:dyDescent="0.35">
      <c r="A10374" t="s">
        <v>2533</v>
      </c>
      <c r="B10374" t="s">
        <v>2534</v>
      </c>
      <c r="C10374" t="s">
        <v>2535</v>
      </c>
      <c r="D10374">
        <v>7</v>
      </c>
      <c r="E10374">
        <v>1</v>
      </c>
      <c r="F10374" t="s">
        <v>11</v>
      </c>
      <c r="G10374" t="s">
        <v>2532</v>
      </c>
      <c r="H10374" t="s">
        <v>371</v>
      </c>
    </row>
    <row r="10375" spans="1:8" x14ac:dyDescent="0.35">
      <c r="A10375" t="s">
        <v>2621</v>
      </c>
      <c r="B10375" t="s">
        <v>2622</v>
      </c>
      <c r="C10375" t="s">
        <v>2623</v>
      </c>
      <c r="D10375">
        <v>7</v>
      </c>
      <c r="E10375">
        <v>0</v>
      </c>
      <c r="F10375" t="s">
        <v>11</v>
      </c>
      <c r="G10375" t="s">
        <v>2624</v>
      </c>
      <c r="H10375" t="s">
        <v>24</v>
      </c>
    </row>
    <row r="10376" spans="1:8" x14ac:dyDescent="0.35">
      <c r="A10376" t="s">
        <v>2631</v>
      </c>
      <c r="B10376" t="s">
        <v>2632</v>
      </c>
      <c r="C10376" t="s">
        <v>2633</v>
      </c>
      <c r="D10376">
        <v>7</v>
      </c>
      <c r="E10376">
        <v>2</v>
      </c>
      <c r="F10376" t="s">
        <v>11</v>
      </c>
      <c r="G10376" t="s">
        <v>2634</v>
      </c>
      <c r="H10376" t="s">
        <v>2635</v>
      </c>
    </row>
    <row r="10377" spans="1:8" x14ac:dyDescent="0.35">
      <c r="A10377" t="s">
        <v>2936</v>
      </c>
      <c r="B10377" t="s">
        <v>100</v>
      </c>
      <c r="C10377" t="s">
        <v>101</v>
      </c>
      <c r="D10377">
        <v>7</v>
      </c>
      <c r="E10377">
        <v>0</v>
      </c>
      <c r="F10377" t="s">
        <v>11</v>
      </c>
      <c r="G10377" t="s">
        <v>2937</v>
      </c>
      <c r="H10377" t="s">
        <v>2938</v>
      </c>
    </row>
    <row r="10378" spans="1:8" x14ac:dyDescent="0.35">
      <c r="A10378" t="s">
        <v>2973</v>
      </c>
      <c r="B10378" t="s">
        <v>2974</v>
      </c>
      <c r="C10378" t="s">
        <v>2975</v>
      </c>
      <c r="D10378">
        <v>7</v>
      </c>
      <c r="E10378">
        <v>1</v>
      </c>
      <c r="F10378" t="s">
        <v>11</v>
      </c>
      <c r="G10378" t="s">
        <v>2976</v>
      </c>
      <c r="H10378" t="s">
        <v>2977</v>
      </c>
    </row>
    <row r="10379" spans="1:8" x14ac:dyDescent="0.35">
      <c r="A10379" t="s">
        <v>3012</v>
      </c>
      <c r="B10379" t="s">
        <v>3013</v>
      </c>
      <c r="C10379" t="s">
        <v>3014</v>
      </c>
      <c r="D10379">
        <v>7</v>
      </c>
      <c r="E10379">
        <v>1</v>
      </c>
      <c r="F10379" t="s">
        <v>11</v>
      </c>
      <c r="G10379" t="s">
        <v>3015</v>
      </c>
      <c r="H10379" t="s">
        <v>490</v>
      </c>
    </row>
    <row r="10380" spans="1:8" x14ac:dyDescent="0.35">
      <c r="A10380" t="s">
        <v>3163</v>
      </c>
      <c r="B10380" t="s">
        <v>3164</v>
      </c>
      <c r="C10380" t="s">
        <v>3165</v>
      </c>
      <c r="D10380">
        <v>7</v>
      </c>
      <c r="E10380">
        <v>0</v>
      </c>
      <c r="F10380" t="s">
        <v>11</v>
      </c>
      <c r="G10380" t="s">
        <v>3166</v>
      </c>
      <c r="H10380" t="s">
        <v>24</v>
      </c>
    </row>
    <row r="10381" spans="1:8" x14ac:dyDescent="0.35">
      <c r="A10381" t="s">
        <v>3242</v>
      </c>
      <c r="B10381" t="s">
        <v>559</v>
      </c>
      <c r="C10381" t="s">
        <v>560</v>
      </c>
      <c r="D10381">
        <v>7</v>
      </c>
      <c r="E10381">
        <v>1</v>
      </c>
      <c r="F10381" t="s">
        <v>11</v>
      </c>
      <c r="G10381" t="s">
        <v>3243</v>
      </c>
      <c r="H10381" t="s">
        <v>2279</v>
      </c>
    </row>
    <row r="10382" spans="1:8" x14ac:dyDescent="0.35">
      <c r="A10382" t="s">
        <v>3246</v>
      </c>
      <c r="B10382" t="s">
        <v>3247</v>
      </c>
      <c r="C10382" t="s">
        <v>3248</v>
      </c>
      <c r="D10382">
        <v>7</v>
      </c>
      <c r="E10382">
        <v>1</v>
      </c>
      <c r="F10382" t="s">
        <v>11</v>
      </c>
      <c r="G10382" t="s">
        <v>3245</v>
      </c>
      <c r="H10382" t="s">
        <v>3249</v>
      </c>
    </row>
    <row r="10383" spans="1:8" x14ac:dyDescent="0.35">
      <c r="A10383" t="s">
        <v>3348</v>
      </c>
      <c r="B10383" t="s">
        <v>1640</v>
      </c>
      <c r="C10383" t="s">
        <v>1641</v>
      </c>
      <c r="D10383">
        <v>7</v>
      </c>
      <c r="E10383">
        <v>8</v>
      </c>
      <c r="F10383" t="s">
        <v>11</v>
      </c>
      <c r="G10383" t="s">
        <v>3349</v>
      </c>
      <c r="H10383" t="s">
        <v>3350</v>
      </c>
    </row>
    <row r="10384" spans="1:8" x14ac:dyDescent="0.35">
      <c r="A10384" t="s">
        <v>3452</v>
      </c>
      <c r="B10384" t="s">
        <v>3453</v>
      </c>
      <c r="C10384" t="s">
        <v>3454</v>
      </c>
      <c r="D10384">
        <v>7</v>
      </c>
      <c r="E10384">
        <v>0</v>
      </c>
      <c r="F10384" t="s">
        <v>11</v>
      </c>
      <c r="G10384" t="s">
        <v>3455</v>
      </c>
      <c r="H10384" t="s">
        <v>1293</v>
      </c>
    </row>
    <row r="10385" spans="1:8" x14ac:dyDescent="0.35">
      <c r="A10385" t="s">
        <v>3735</v>
      </c>
      <c r="B10385" t="s">
        <v>3736</v>
      </c>
      <c r="C10385" t="s">
        <v>3737</v>
      </c>
      <c r="D10385">
        <v>7</v>
      </c>
      <c r="E10385">
        <v>0</v>
      </c>
      <c r="F10385" t="s">
        <v>11</v>
      </c>
      <c r="G10385" t="s">
        <v>3738</v>
      </c>
      <c r="H10385" t="s">
        <v>1734</v>
      </c>
    </row>
    <row r="10386" spans="1:8" x14ac:dyDescent="0.35">
      <c r="A10386" t="s">
        <v>3758</v>
      </c>
      <c r="B10386" t="s">
        <v>3759</v>
      </c>
      <c r="C10386" t="s">
        <v>3760</v>
      </c>
      <c r="D10386">
        <v>7</v>
      </c>
      <c r="E10386">
        <v>0</v>
      </c>
      <c r="F10386" t="s">
        <v>11</v>
      </c>
      <c r="G10386" t="s">
        <v>3761</v>
      </c>
      <c r="H10386" t="s">
        <v>18</v>
      </c>
    </row>
    <row r="10387" spans="1:8" x14ac:dyDescent="0.35">
      <c r="A10387" t="s">
        <v>4224</v>
      </c>
      <c r="B10387" t="s">
        <v>2530</v>
      </c>
      <c r="C10387" t="s">
        <v>2531</v>
      </c>
      <c r="D10387">
        <v>7</v>
      </c>
      <c r="E10387">
        <v>1</v>
      </c>
      <c r="F10387" t="s">
        <v>11</v>
      </c>
      <c r="G10387" t="s">
        <v>4222</v>
      </c>
      <c r="H10387" t="s">
        <v>4147</v>
      </c>
    </row>
    <row r="10388" spans="1:8" x14ac:dyDescent="0.35">
      <c r="A10388" t="s">
        <v>4332</v>
      </c>
      <c r="B10388" t="s">
        <v>4333</v>
      </c>
      <c r="C10388" t="s">
        <v>4334</v>
      </c>
      <c r="D10388">
        <v>7</v>
      </c>
      <c r="E10388">
        <v>1</v>
      </c>
      <c r="F10388" t="s">
        <v>11</v>
      </c>
      <c r="G10388" t="s">
        <v>4335</v>
      </c>
      <c r="H10388" t="s">
        <v>13</v>
      </c>
    </row>
    <row r="10389" spans="1:8" x14ac:dyDescent="0.35">
      <c r="A10389" t="s">
        <v>4341</v>
      </c>
      <c r="B10389" t="s">
        <v>4342</v>
      </c>
      <c r="C10389" t="s">
        <v>4343</v>
      </c>
      <c r="D10389">
        <v>7</v>
      </c>
      <c r="E10389">
        <v>1</v>
      </c>
      <c r="F10389" t="s">
        <v>11</v>
      </c>
      <c r="G10389" t="s">
        <v>4344</v>
      </c>
      <c r="H10389" t="s">
        <v>826</v>
      </c>
    </row>
    <row r="10390" spans="1:8" x14ac:dyDescent="0.35">
      <c r="A10390" t="s">
        <v>4381</v>
      </c>
      <c r="B10390" t="s">
        <v>4382</v>
      </c>
      <c r="C10390" t="s">
        <v>4383</v>
      </c>
      <c r="D10390">
        <v>7</v>
      </c>
      <c r="E10390">
        <v>1</v>
      </c>
      <c r="F10390" t="s">
        <v>11</v>
      </c>
      <c r="G10390" t="s">
        <v>4384</v>
      </c>
      <c r="H10390" t="s">
        <v>18</v>
      </c>
    </row>
    <row r="10391" spans="1:8" x14ac:dyDescent="0.35">
      <c r="A10391" t="s">
        <v>4551</v>
      </c>
      <c r="B10391" t="s">
        <v>1946</v>
      </c>
      <c r="C10391" t="s">
        <v>1947</v>
      </c>
      <c r="D10391">
        <v>7</v>
      </c>
      <c r="E10391">
        <v>0</v>
      </c>
      <c r="F10391" t="s">
        <v>11</v>
      </c>
      <c r="G10391" t="s">
        <v>4552</v>
      </c>
      <c r="H10391" t="s">
        <v>330</v>
      </c>
    </row>
    <row r="10392" spans="1:8" x14ac:dyDescent="0.35">
      <c r="A10392" t="s">
        <v>4597</v>
      </c>
      <c r="B10392" t="s">
        <v>2199</v>
      </c>
      <c r="C10392" t="s">
        <v>2200</v>
      </c>
      <c r="D10392">
        <v>7</v>
      </c>
      <c r="E10392">
        <v>0</v>
      </c>
      <c r="F10392" t="s">
        <v>11</v>
      </c>
      <c r="G10392" t="s">
        <v>4598</v>
      </c>
      <c r="H10392" t="s">
        <v>171</v>
      </c>
    </row>
    <row r="10393" spans="1:8" x14ac:dyDescent="0.35">
      <c r="A10393" t="s">
        <v>4612</v>
      </c>
      <c r="B10393" t="s">
        <v>1580</v>
      </c>
      <c r="C10393" t="s">
        <v>1581</v>
      </c>
      <c r="D10393">
        <v>7</v>
      </c>
      <c r="E10393">
        <v>2</v>
      </c>
      <c r="F10393" t="s">
        <v>11</v>
      </c>
      <c r="G10393" t="s">
        <v>4613</v>
      </c>
      <c r="H10393" t="s">
        <v>304</v>
      </c>
    </row>
    <row r="10394" spans="1:8" x14ac:dyDescent="0.35">
      <c r="A10394" t="s">
        <v>4744</v>
      </c>
      <c r="B10394" t="s">
        <v>1565</v>
      </c>
      <c r="C10394" t="s">
        <v>1566</v>
      </c>
      <c r="D10394">
        <v>7</v>
      </c>
      <c r="E10394">
        <v>1</v>
      </c>
      <c r="F10394" t="s">
        <v>11</v>
      </c>
      <c r="G10394" t="s">
        <v>4745</v>
      </c>
      <c r="H10394" t="s">
        <v>4746</v>
      </c>
    </row>
    <row r="10395" spans="1:8" x14ac:dyDescent="0.35">
      <c r="A10395" t="s">
        <v>4802</v>
      </c>
      <c r="B10395" t="s">
        <v>4803</v>
      </c>
      <c r="C10395" t="s">
        <v>4804</v>
      </c>
      <c r="D10395">
        <v>7</v>
      </c>
      <c r="E10395">
        <v>0</v>
      </c>
      <c r="F10395" t="s">
        <v>11</v>
      </c>
      <c r="G10395" t="s">
        <v>4805</v>
      </c>
      <c r="H10395" t="s">
        <v>2052</v>
      </c>
    </row>
    <row r="10396" spans="1:8" x14ac:dyDescent="0.35">
      <c r="A10396" t="s">
        <v>4861</v>
      </c>
      <c r="B10396" t="s">
        <v>4862</v>
      </c>
      <c r="C10396" t="s">
        <v>4863</v>
      </c>
      <c r="D10396">
        <v>7</v>
      </c>
      <c r="E10396">
        <v>2</v>
      </c>
      <c r="F10396" t="s">
        <v>11</v>
      </c>
      <c r="G10396" t="s">
        <v>4864</v>
      </c>
      <c r="H10396" t="s">
        <v>295</v>
      </c>
    </row>
    <row r="10397" spans="1:8" x14ac:dyDescent="0.35">
      <c r="A10397" t="s">
        <v>4894</v>
      </c>
      <c r="B10397" t="s">
        <v>4895</v>
      </c>
      <c r="C10397" t="s">
        <v>4896</v>
      </c>
      <c r="D10397">
        <v>7</v>
      </c>
      <c r="E10397">
        <v>4</v>
      </c>
      <c r="F10397" t="s">
        <v>11</v>
      </c>
      <c r="G10397" t="s">
        <v>4897</v>
      </c>
      <c r="H10397" t="s">
        <v>4898</v>
      </c>
    </row>
    <row r="10398" spans="1:8" x14ac:dyDescent="0.35">
      <c r="A10398" t="s">
        <v>5027</v>
      </c>
      <c r="B10398" t="s">
        <v>215</v>
      </c>
      <c r="C10398" t="s">
        <v>216</v>
      </c>
      <c r="D10398">
        <v>7</v>
      </c>
      <c r="E10398">
        <v>1</v>
      </c>
      <c r="F10398" t="s">
        <v>11</v>
      </c>
      <c r="G10398" t="s">
        <v>5028</v>
      </c>
      <c r="H10398" t="s">
        <v>1031</v>
      </c>
    </row>
    <row r="10399" spans="1:8" x14ac:dyDescent="0.35">
      <c r="A10399" t="s">
        <v>5278</v>
      </c>
      <c r="B10399" t="s">
        <v>352</v>
      </c>
      <c r="C10399" t="s">
        <v>353</v>
      </c>
      <c r="D10399">
        <v>7</v>
      </c>
      <c r="E10399">
        <v>0</v>
      </c>
      <c r="F10399" t="s">
        <v>11</v>
      </c>
      <c r="G10399" t="s">
        <v>5275</v>
      </c>
      <c r="H10399" t="s">
        <v>5277</v>
      </c>
    </row>
    <row r="10400" spans="1:8" x14ac:dyDescent="0.35">
      <c r="A10400" t="s">
        <v>5535</v>
      </c>
      <c r="B10400" t="s">
        <v>2158</v>
      </c>
      <c r="C10400" t="s">
        <v>2159</v>
      </c>
      <c r="D10400">
        <v>7</v>
      </c>
      <c r="E10400">
        <v>1</v>
      </c>
      <c r="F10400" t="s">
        <v>11</v>
      </c>
      <c r="G10400" t="s">
        <v>5536</v>
      </c>
      <c r="H10400" t="s">
        <v>18</v>
      </c>
    </row>
    <row r="10401" spans="1:8" x14ac:dyDescent="0.35">
      <c r="A10401" t="s">
        <v>5638</v>
      </c>
      <c r="B10401" t="s">
        <v>46</v>
      </c>
      <c r="C10401" t="s">
        <v>47</v>
      </c>
      <c r="D10401">
        <v>7</v>
      </c>
      <c r="E10401">
        <v>0</v>
      </c>
      <c r="F10401" t="s">
        <v>11</v>
      </c>
      <c r="G10401" t="s">
        <v>5639</v>
      </c>
      <c r="H10401" t="s">
        <v>18</v>
      </c>
    </row>
    <row r="10402" spans="1:8" x14ac:dyDescent="0.35">
      <c r="A10402" t="s">
        <v>5919</v>
      </c>
      <c r="B10402" t="s">
        <v>5920</v>
      </c>
      <c r="C10402" t="s">
        <v>5921</v>
      </c>
      <c r="D10402">
        <v>7</v>
      </c>
      <c r="E10402">
        <v>0</v>
      </c>
      <c r="F10402" t="s">
        <v>11</v>
      </c>
      <c r="G10402" t="s">
        <v>5922</v>
      </c>
      <c r="H10402" t="s">
        <v>1875</v>
      </c>
    </row>
    <row r="10403" spans="1:8" x14ac:dyDescent="0.35">
      <c r="A10403" t="s">
        <v>5953</v>
      </c>
      <c r="B10403" t="s">
        <v>2614</v>
      </c>
      <c r="C10403" t="s">
        <v>2613</v>
      </c>
      <c r="D10403">
        <v>7</v>
      </c>
      <c r="E10403">
        <v>0</v>
      </c>
      <c r="F10403" t="s">
        <v>11</v>
      </c>
      <c r="G10403" t="s">
        <v>5954</v>
      </c>
      <c r="H10403" t="s">
        <v>83</v>
      </c>
    </row>
    <row r="10404" spans="1:8" x14ac:dyDescent="0.35">
      <c r="A10404" t="s">
        <v>5964</v>
      </c>
      <c r="B10404" t="s">
        <v>2789</v>
      </c>
      <c r="C10404" t="s">
        <v>2790</v>
      </c>
      <c r="D10404">
        <v>7</v>
      </c>
      <c r="E10404">
        <v>0</v>
      </c>
      <c r="F10404" t="s">
        <v>11</v>
      </c>
      <c r="G10404" t="s">
        <v>5965</v>
      </c>
      <c r="H10404" t="s">
        <v>5966</v>
      </c>
    </row>
    <row r="10405" spans="1:8" x14ac:dyDescent="0.35">
      <c r="A10405" t="s">
        <v>6025</v>
      </c>
      <c r="B10405" t="s">
        <v>1990</v>
      </c>
      <c r="C10405" t="s">
        <v>1991</v>
      </c>
      <c r="D10405">
        <v>7</v>
      </c>
      <c r="E10405">
        <v>1</v>
      </c>
      <c r="F10405" t="s">
        <v>11</v>
      </c>
      <c r="G10405" t="s">
        <v>6026</v>
      </c>
      <c r="H10405" t="s">
        <v>1601</v>
      </c>
    </row>
    <row r="10406" spans="1:8" x14ac:dyDescent="0.35">
      <c r="A10406" t="s">
        <v>6080</v>
      </c>
      <c r="B10406" t="s">
        <v>6081</v>
      </c>
      <c r="C10406" t="s">
        <v>6082</v>
      </c>
      <c r="D10406">
        <v>7</v>
      </c>
      <c r="E10406">
        <v>2</v>
      </c>
      <c r="F10406" t="s">
        <v>11</v>
      </c>
      <c r="G10406" t="s">
        <v>6083</v>
      </c>
      <c r="H10406" t="s">
        <v>18</v>
      </c>
    </row>
    <row r="10407" spans="1:8" x14ac:dyDescent="0.35">
      <c r="A10407" t="s">
        <v>6192</v>
      </c>
      <c r="B10407" t="s">
        <v>937</v>
      </c>
      <c r="C10407" t="s">
        <v>936</v>
      </c>
      <c r="D10407">
        <v>7</v>
      </c>
      <c r="E10407">
        <v>1</v>
      </c>
      <c r="F10407" t="s">
        <v>11</v>
      </c>
      <c r="G10407" t="s">
        <v>6193</v>
      </c>
      <c r="H10407" t="s">
        <v>3192</v>
      </c>
    </row>
    <row r="10408" spans="1:8" x14ac:dyDescent="0.35">
      <c r="A10408" t="s">
        <v>6373</v>
      </c>
      <c r="B10408" t="s">
        <v>6374</v>
      </c>
      <c r="C10408" t="s">
        <v>6375</v>
      </c>
      <c r="D10408">
        <v>7</v>
      </c>
      <c r="E10408">
        <v>6</v>
      </c>
      <c r="F10408" t="s">
        <v>11</v>
      </c>
      <c r="G10408" t="s">
        <v>6376</v>
      </c>
      <c r="H10408" t="s">
        <v>495</v>
      </c>
    </row>
    <row r="10409" spans="1:8" x14ac:dyDescent="0.35">
      <c r="A10409" t="s">
        <v>6447</v>
      </c>
      <c r="B10409" t="s">
        <v>6448</v>
      </c>
      <c r="C10409" t="s">
        <v>6449</v>
      </c>
      <c r="D10409">
        <v>7</v>
      </c>
      <c r="E10409">
        <v>0</v>
      </c>
      <c r="F10409" t="s">
        <v>11</v>
      </c>
      <c r="G10409" t="s">
        <v>6450</v>
      </c>
      <c r="H10409" t="s">
        <v>290</v>
      </c>
    </row>
    <row r="10410" spans="1:8" x14ac:dyDescent="0.35">
      <c r="A10410" t="s">
        <v>6607</v>
      </c>
      <c r="B10410" t="s">
        <v>6608</v>
      </c>
      <c r="C10410" t="s">
        <v>6609</v>
      </c>
      <c r="D10410">
        <v>7</v>
      </c>
      <c r="E10410">
        <v>0</v>
      </c>
      <c r="F10410" t="s">
        <v>11</v>
      </c>
      <c r="G10410" t="s">
        <v>6610</v>
      </c>
      <c r="H10410" t="s">
        <v>1293</v>
      </c>
    </row>
    <row r="10411" spans="1:8" x14ac:dyDescent="0.35">
      <c r="A10411" t="s">
        <v>6738</v>
      </c>
      <c r="B10411" t="s">
        <v>840</v>
      </c>
      <c r="C10411" t="s">
        <v>841</v>
      </c>
      <c r="D10411">
        <v>7</v>
      </c>
      <c r="E10411">
        <v>0</v>
      </c>
      <c r="F10411" t="s">
        <v>11</v>
      </c>
      <c r="G10411" t="s">
        <v>6739</v>
      </c>
      <c r="H10411" t="s">
        <v>1122</v>
      </c>
    </row>
    <row r="10412" spans="1:8" x14ac:dyDescent="0.35">
      <c r="A10412" t="s">
        <v>6948</v>
      </c>
      <c r="B10412" t="s">
        <v>6949</v>
      </c>
      <c r="C10412" t="s">
        <v>6950</v>
      </c>
      <c r="D10412">
        <v>7</v>
      </c>
      <c r="E10412">
        <v>0</v>
      </c>
      <c r="F10412" t="s">
        <v>11</v>
      </c>
      <c r="G10412" t="s">
        <v>6951</v>
      </c>
      <c r="H10412" t="s">
        <v>83</v>
      </c>
    </row>
    <row r="10413" spans="1:8" x14ac:dyDescent="0.35">
      <c r="A10413" t="s">
        <v>7055</v>
      </c>
      <c r="B10413" t="s">
        <v>3477</v>
      </c>
      <c r="C10413" t="s">
        <v>3478</v>
      </c>
      <c r="D10413">
        <v>7</v>
      </c>
      <c r="E10413">
        <v>1</v>
      </c>
      <c r="F10413" t="s">
        <v>11</v>
      </c>
      <c r="G10413" t="s">
        <v>7056</v>
      </c>
      <c r="H10413" t="s">
        <v>2286</v>
      </c>
    </row>
    <row r="10414" spans="1:8" x14ac:dyDescent="0.35">
      <c r="A10414" t="s">
        <v>7279</v>
      </c>
      <c r="B10414" t="s">
        <v>5332</v>
      </c>
      <c r="C10414" t="s">
        <v>5333</v>
      </c>
      <c r="D10414">
        <v>7</v>
      </c>
      <c r="E10414">
        <v>1</v>
      </c>
      <c r="F10414" t="s">
        <v>11</v>
      </c>
      <c r="G10414" t="s">
        <v>7280</v>
      </c>
      <c r="H10414" t="s">
        <v>495</v>
      </c>
    </row>
    <row r="10415" spans="1:8" x14ac:dyDescent="0.35">
      <c r="A10415" t="s">
        <v>7391</v>
      </c>
      <c r="B10415" t="s">
        <v>7392</v>
      </c>
      <c r="C10415" t="s">
        <v>7393</v>
      </c>
      <c r="D10415">
        <v>7</v>
      </c>
      <c r="E10415">
        <v>0</v>
      </c>
      <c r="F10415" t="s">
        <v>11</v>
      </c>
      <c r="G10415" t="s">
        <v>7394</v>
      </c>
      <c r="H10415" t="s">
        <v>481</v>
      </c>
    </row>
    <row r="10416" spans="1:8" x14ac:dyDescent="0.35">
      <c r="A10416" t="s">
        <v>7443</v>
      </c>
      <c r="B10416" t="s">
        <v>215</v>
      </c>
      <c r="C10416" t="s">
        <v>216</v>
      </c>
      <c r="D10416">
        <v>7</v>
      </c>
      <c r="E10416">
        <v>1</v>
      </c>
      <c r="F10416" t="s">
        <v>11</v>
      </c>
      <c r="G10416" t="s">
        <v>7442</v>
      </c>
      <c r="H10416" t="s">
        <v>217</v>
      </c>
    </row>
    <row r="10417" spans="1:8" x14ac:dyDescent="0.35">
      <c r="A10417" t="s">
        <v>7686</v>
      </c>
      <c r="B10417" t="s">
        <v>2614</v>
      </c>
      <c r="C10417" t="s">
        <v>2613</v>
      </c>
      <c r="D10417">
        <v>7</v>
      </c>
      <c r="E10417">
        <v>2</v>
      </c>
      <c r="F10417" t="s">
        <v>11</v>
      </c>
      <c r="G10417" t="s">
        <v>7685</v>
      </c>
      <c r="H10417" t="s">
        <v>7687</v>
      </c>
    </row>
    <row r="10418" spans="1:8" x14ac:dyDescent="0.35">
      <c r="A10418" t="s">
        <v>7783</v>
      </c>
      <c r="B10418" t="s">
        <v>3530</v>
      </c>
      <c r="C10418" t="s">
        <v>3531</v>
      </c>
      <c r="D10418">
        <v>7</v>
      </c>
      <c r="E10418">
        <v>2</v>
      </c>
      <c r="F10418" t="s">
        <v>11</v>
      </c>
      <c r="G10418" t="s">
        <v>7784</v>
      </c>
      <c r="H10418" t="s">
        <v>466</v>
      </c>
    </row>
    <row r="10419" spans="1:8" x14ac:dyDescent="0.35">
      <c r="A10419" t="s">
        <v>7972</v>
      </c>
      <c r="B10419" t="s">
        <v>7973</v>
      </c>
      <c r="C10419" t="s">
        <v>7974</v>
      </c>
      <c r="D10419">
        <v>7</v>
      </c>
      <c r="E10419">
        <v>1</v>
      </c>
      <c r="F10419" t="s">
        <v>11</v>
      </c>
      <c r="G10419" t="s">
        <v>7975</v>
      </c>
      <c r="H10419" t="s">
        <v>1192</v>
      </c>
    </row>
    <row r="10420" spans="1:8" x14ac:dyDescent="0.35">
      <c r="A10420" t="s">
        <v>8120</v>
      </c>
      <c r="B10420" t="s">
        <v>2490</v>
      </c>
      <c r="C10420" t="s">
        <v>2491</v>
      </c>
      <c r="D10420">
        <v>7</v>
      </c>
      <c r="E10420">
        <v>0</v>
      </c>
      <c r="F10420" t="s">
        <v>11</v>
      </c>
      <c r="G10420" t="s">
        <v>8121</v>
      </c>
      <c r="H10420" t="s">
        <v>3228</v>
      </c>
    </row>
    <row r="10421" spans="1:8" x14ac:dyDescent="0.35">
      <c r="A10421" t="s">
        <v>8170</v>
      </c>
      <c r="B10421" t="s">
        <v>2626</v>
      </c>
      <c r="C10421" t="s">
        <v>2627</v>
      </c>
      <c r="D10421">
        <v>7</v>
      </c>
      <c r="E10421">
        <v>10</v>
      </c>
      <c r="F10421" t="s">
        <v>11</v>
      </c>
      <c r="G10421" t="s">
        <v>8171</v>
      </c>
      <c r="H10421" t="s">
        <v>8172</v>
      </c>
    </row>
    <row r="10422" spans="1:8" x14ac:dyDescent="0.35">
      <c r="A10422" t="s">
        <v>8273</v>
      </c>
      <c r="B10422" t="s">
        <v>492</v>
      </c>
      <c r="C10422" t="s">
        <v>493</v>
      </c>
      <c r="D10422">
        <v>7</v>
      </c>
      <c r="E10422">
        <v>2</v>
      </c>
      <c r="F10422" t="s">
        <v>11</v>
      </c>
      <c r="G10422" t="s">
        <v>8274</v>
      </c>
      <c r="H10422" t="s">
        <v>805</v>
      </c>
    </row>
    <row r="10423" spans="1:8" x14ac:dyDescent="0.35">
      <c r="A10423" t="s">
        <v>8321</v>
      </c>
      <c r="B10423" t="s">
        <v>2350</v>
      </c>
      <c r="C10423" t="s">
        <v>2351</v>
      </c>
      <c r="D10423">
        <v>7</v>
      </c>
      <c r="E10423">
        <v>5</v>
      </c>
      <c r="F10423" t="s">
        <v>11</v>
      </c>
      <c r="G10423" t="s">
        <v>8322</v>
      </c>
      <c r="H10423" t="s">
        <v>285</v>
      </c>
    </row>
    <row r="10424" spans="1:8" x14ac:dyDescent="0.35">
      <c r="A10424" t="s">
        <v>8398</v>
      </c>
      <c r="B10424" t="s">
        <v>8399</v>
      </c>
      <c r="C10424" t="s">
        <v>8400</v>
      </c>
      <c r="D10424">
        <v>7</v>
      </c>
      <c r="E10424">
        <v>3</v>
      </c>
      <c r="F10424" t="s">
        <v>11</v>
      </c>
      <c r="G10424" t="s">
        <v>8401</v>
      </c>
      <c r="H10424" t="s">
        <v>7903</v>
      </c>
    </row>
    <row r="10425" spans="1:8" x14ac:dyDescent="0.35">
      <c r="A10425" t="s">
        <v>8440</v>
      </c>
      <c r="B10425" t="s">
        <v>50</v>
      </c>
      <c r="C10425" t="s">
        <v>51</v>
      </c>
      <c r="D10425">
        <v>7</v>
      </c>
      <c r="E10425">
        <v>0</v>
      </c>
      <c r="F10425" t="s">
        <v>11</v>
      </c>
      <c r="G10425" t="s">
        <v>8441</v>
      </c>
      <c r="H10425" t="s">
        <v>8442</v>
      </c>
    </row>
    <row r="10426" spans="1:8" x14ac:dyDescent="0.35">
      <c r="A10426" t="s">
        <v>8604</v>
      </c>
      <c r="B10426" t="s">
        <v>100</v>
      </c>
      <c r="C10426" t="s">
        <v>101</v>
      </c>
      <c r="D10426">
        <v>7</v>
      </c>
      <c r="E10426">
        <v>5</v>
      </c>
      <c r="F10426" t="s">
        <v>11</v>
      </c>
      <c r="G10426" t="s">
        <v>8605</v>
      </c>
      <c r="H10426" t="s">
        <v>969</v>
      </c>
    </row>
    <row r="10427" spans="1:8" x14ac:dyDescent="0.35">
      <c r="A10427" t="s">
        <v>8626</v>
      </c>
      <c r="B10427" t="s">
        <v>8627</v>
      </c>
      <c r="C10427" t="s">
        <v>8628</v>
      </c>
      <c r="D10427">
        <v>7</v>
      </c>
      <c r="E10427">
        <v>2</v>
      </c>
      <c r="F10427" t="s">
        <v>11</v>
      </c>
      <c r="G10427" t="s">
        <v>8629</v>
      </c>
      <c r="H10427" t="s">
        <v>2295</v>
      </c>
    </row>
    <row r="10428" spans="1:8" x14ac:dyDescent="0.35">
      <c r="A10428" t="s">
        <v>8700</v>
      </c>
      <c r="B10428" t="s">
        <v>1861</v>
      </c>
      <c r="C10428" t="s">
        <v>1862</v>
      </c>
      <c r="D10428">
        <v>7</v>
      </c>
      <c r="E10428">
        <v>1</v>
      </c>
      <c r="F10428" t="s">
        <v>11</v>
      </c>
      <c r="G10428" t="s">
        <v>8701</v>
      </c>
      <c r="H10428" t="s">
        <v>1939</v>
      </c>
    </row>
    <row r="10429" spans="1:8" x14ac:dyDescent="0.35">
      <c r="A10429" t="s">
        <v>8784</v>
      </c>
      <c r="B10429" t="s">
        <v>3759</v>
      </c>
      <c r="C10429" t="s">
        <v>3760</v>
      </c>
      <c r="D10429">
        <v>7</v>
      </c>
      <c r="E10429">
        <v>0</v>
      </c>
      <c r="F10429" t="s">
        <v>11</v>
      </c>
      <c r="G10429" t="s">
        <v>8785</v>
      </c>
      <c r="H10429" t="s">
        <v>18</v>
      </c>
    </row>
    <row r="10430" spans="1:8" x14ac:dyDescent="0.35">
      <c r="A10430" t="s">
        <v>9001</v>
      </c>
      <c r="B10430" t="s">
        <v>100</v>
      </c>
      <c r="C10430" t="s">
        <v>101</v>
      </c>
      <c r="D10430">
        <v>7</v>
      </c>
      <c r="E10430">
        <v>0</v>
      </c>
      <c r="F10430" t="s">
        <v>11</v>
      </c>
      <c r="G10430" t="s">
        <v>9000</v>
      </c>
      <c r="H10430" t="s">
        <v>251</v>
      </c>
    </row>
    <row r="10431" spans="1:8" x14ac:dyDescent="0.35">
      <c r="A10431" t="s">
        <v>9051</v>
      </c>
      <c r="B10431" t="s">
        <v>9052</v>
      </c>
      <c r="C10431" t="s">
        <v>9053</v>
      </c>
      <c r="D10431">
        <v>7</v>
      </c>
      <c r="E10431">
        <v>2</v>
      </c>
      <c r="F10431" t="s">
        <v>11</v>
      </c>
      <c r="G10431" t="s">
        <v>9054</v>
      </c>
      <c r="H10431" t="s">
        <v>1601</v>
      </c>
    </row>
    <row r="10432" spans="1:8" x14ac:dyDescent="0.35">
      <c r="A10432" t="s">
        <v>9159</v>
      </c>
      <c r="B10432" t="s">
        <v>7140</v>
      </c>
      <c r="C10432" t="s">
        <v>7141</v>
      </c>
      <c r="D10432">
        <v>7</v>
      </c>
      <c r="E10432">
        <v>0</v>
      </c>
      <c r="F10432" t="s">
        <v>11</v>
      </c>
      <c r="G10432" t="s">
        <v>9160</v>
      </c>
      <c r="H10432" t="s">
        <v>338</v>
      </c>
    </row>
    <row r="10433" spans="1:8" x14ac:dyDescent="0.35">
      <c r="A10433" t="s">
        <v>9161</v>
      </c>
      <c r="B10433" t="s">
        <v>9162</v>
      </c>
      <c r="C10433" t="s">
        <v>9163</v>
      </c>
      <c r="D10433">
        <v>7</v>
      </c>
      <c r="E10433">
        <v>0</v>
      </c>
      <c r="F10433" t="s">
        <v>11</v>
      </c>
      <c r="G10433" t="s">
        <v>9164</v>
      </c>
      <c r="H10433" t="s">
        <v>9165</v>
      </c>
    </row>
    <row r="10434" spans="1:8" x14ac:dyDescent="0.35">
      <c r="A10434" t="s">
        <v>9427</v>
      </c>
      <c r="B10434" t="s">
        <v>564</v>
      </c>
      <c r="C10434" t="s">
        <v>565</v>
      </c>
      <c r="D10434">
        <v>7</v>
      </c>
      <c r="E10434">
        <v>1</v>
      </c>
      <c r="F10434" t="s">
        <v>11</v>
      </c>
      <c r="G10434" t="s">
        <v>9428</v>
      </c>
      <c r="H10434" t="s">
        <v>2308</v>
      </c>
    </row>
    <row r="10435" spans="1:8" x14ac:dyDescent="0.35">
      <c r="A10435" t="s">
        <v>9432</v>
      </c>
      <c r="B10435" t="s">
        <v>5054</v>
      </c>
      <c r="C10435" t="s">
        <v>5055</v>
      </c>
      <c r="D10435">
        <v>7</v>
      </c>
      <c r="E10435">
        <v>1</v>
      </c>
      <c r="F10435" t="s">
        <v>11</v>
      </c>
      <c r="G10435" t="s">
        <v>9431</v>
      </c>
      <c r="H10435" t="s">
        <v>3044</v>
      </c>
    </row>
    <row r="10436" spans="1:8" x14ac:dyDescent="0.35">
      <c r="A10436" t="s">
        <v>9655</v>
      </c>
      <c r="B10436" t="s">
        <v>610</v>
      </c>
      <c r="C10436" t="s">
        <v>611</v>
      </c>
      <c r="D10436">
        <v>7</v>
      </c>
      <c r="E10436">
        <v>0</v>
      </c>
      <c r="F10436" t="s">
        <v>11</v>
      </c>
      <c r="G10436" t="s">
        <v>9656</v>
      </c>
      <c r="H10436" t="s">
        <v>2938</v>
      </c>
    </row>
    <row r="10437" spans="1:8" x14ac:dyDescent="0.35">
      <c r="A10437" t="s">
        <v>9815</v>
      </c>
      <c r="B10437" t="s">
        <v>1891</v>
      </c>
      <c r="C10437" t="s">
        <v>1892</v>
      </c>
      <c r="D10437">
        <v>7</v>
      </c>
      <c r="E10437">
        <v>1</v>
      </c>
      <c r="F10437" t="s">
        <v>11</v>
      </c>
      <c r="G10437" t="s">
        <v>9816</v>
      </c>
      <c r="H10437" t="s">
        <v>4298</v>
      </c>
    </row>
    <row r="10438" spans="1:8" x14ac:dyDescent="0.35">
      <c r="A10438" t="s">
        <v>10044</v>
      </c>
      <c r="B10438" t="s">
        <v>2452</v>
      </c>
      <c r="C10438" t="s">
        <v>2453</v>
      </c>
      <c r="D10438">
        <v>7</v>
      </c>
      <c r="E10438">
        <v>2</v>
      </c>
      <c r="F10438" t="s">
        <v>11</v>
      </c>
      <c r="G10438" t="s">
        <v>10043</v>
      </c>
      <c r="H10438" t="s">
        <v>4133</v>
      </c>
    </row>
    <row r="10439" spans="1:8" x14ac:dyDescent="0.35">
      <c r="A10439" t="s">
        <v>10223</v>
      </c>
      <c r="B10439" t="s">
        <v>10224</v>
      </c>
      <c r="C10439" t="s">
        <v>10225</v>
      </c>
      <c r="D10439">
        <v>7</v>
      </c>
      <c r="E10439">
        <v>0</v>
      </c>
      <c r="F10439" t="s">
        <v>11</v>
      </c>
      <c r="G10439" t="s">
        <v>10222</v>
      </c>
      <c r="H10439" t="s">
        <v>10226</v>
      </c>
    </row>
    <row r="10440" spans="1:8" x14ac:dyDescent="0.35">
      <c r="A10440" t="s">
        <v>10238</v>
      </c>
      <c r="B10440" t="s">
        <v>10239</v>
      </c>
      <c r="C10440" t="s">
        <v>10240</v>
      </c>
      <c r="D10440">
        <v>7</v>
      </c>
      <c r="E10440">
        <v>1</v>
      </c>
      <c r="F10440" t="s">
        <v>11</v>
      </c>
      <c r="G10440" t="s">
        <v>10241</v>
      </c>
      <c r="H10440" t="s">
        <v>4133</v>
      </c>
    </row>
    <row r="10441" spans="1:8" x14ac:dyDescent="0.35">
      <c r="A10441" t="s">
        <v>10331</v>
      </c>
      <c r="B10441" t="s">
        <v>10332</v>
      </c>
      <c r="C10441" t="s">
        <v>10333</v>
      </c>
      <c r="D10441">
        <v>7</v>
      </c>
      <c r="E10441">
        <v>0</v>
      </c>
      <c r="F10441" t="s">
        <v>11</v>
      </c>
      <c r="G10441" t="s">
        <v>10334</v>
      </c>
      <c r="H10441" t="s">
        <v>1622</v>
      </c>
    </row>
    <row r="10442" spans="1:8" x14ac:dyDescent="0.35">
      <c r="A10442" t="s">
        <v>10335</v>
      </c>
      <c r="B10442" t="s">
        <v>1777</v>
      </c>
      <c r="C10442" t="s">
        <v>1778</v>
      </c>
      <c r="D10442">
        <v>7</v>
      </c>
      <c r="E10442">
        <v>4</v>
      </c>
      <c r="F10442" t="s">
        <v>11</v>
      </c>
      <c r="G10442" t="s">
        <v>10336</v>
      </c>
      <c r="H10442" t="s">
        <v>18</v>
      </c>
    </row>
    <row r="10443" spans="1:8" x14ac:dyDescent="0.35">
      <c r="A10443" t="s">
        <v>10412</v>
      </c>
      <c r="B10443" t="s">
        <v>1966</v>
      </c>
      <c r="C10443" t="s">
        <v>1967</v>
      </c>
      <c r="D10443">
        <v>7</v>
      </c>
      <c r="E10443">
        <v>0</v>
      </c>
      <c r="F10443" t="s">
        <v>11</v>
      </c>
      <c r="G10443" t="s">
        <v>10413</v>
      </c>
      <c r="H10443" t="s">
        <v>1998</v>
      </c>
    </row>
    <row r="10444" spans="1:8" x14ac:dyDescent="0.35">
      <c r="A10444" t="s">
        <v>10530</v>
      </c>
      <c r="B10444" t="s">
        <v>10531</v>
      </c>
      <c r="C10444" t="s">
        <v>10532</v>
      </c>
      <c r="D10444">
        <v>7</v>
      </c>
      <c r="E10444">
        <v>2</v>
      </c>
      <c r="F10444" t="s">
        <v>11</v>
      </c>
      <c r="G10444" t="s">
        <v>10533</v>
      </c>
      <c r="H10444" t="s">
        <v>13</v>
      </c>
    </row>
    <row r="10445" spans="1:8" x14ac:dyDescent="0.35">
      <c r="A10445" t="s">
        <v>10600</v>
      </c>
      <c r="B10445" t="s">
        <v>4882</v>
      </c>
      <c r="C10445" t="s">
        <v>4883</v>
      </c>
      <c r="D10445">
        <v>7</v>
      </c>
      <c r="E10445">
        <v>0</v>
      </c>
      <c r="F10445" t="s">
        <v>11</v>
      </c>
      <c r="G10445" t="s">
        <v>10601</v>
      </c>
      <c r="H10445" t="s">
        <v>481</v>
      </c>
    </row>
    <row r="10446" spans="1:8" x14ac:dyDescent="0.35">
      <c r="A10446" t="s">
        <v>10776</v>
      </c>
      <c r="B10446" t="s">
        <v>2241</v>
      </c>
      <c r="C10446" t="s">
        <v>2242</v>
      </c>
      <c r="D10446">
        <v>7</v>
      </c>
      <c r="E10446">
        <v>0</v>
      </c>
      <c r="F10446" t="s">
        <v>11</v>
      </c>
      <c r="G10446" t="s">
        <v>10775</v>
      </c>
      <c r="H10446" t="s">
        <v>2156</v>
      </c>
    </row>
    <row r="10447" spans="1:8" x14ac:dyDescent="0.35">
      <c r="A10447" t="s">
        <v>10836</v>
      </c>
      <c r="B10447" t="s">
        <v>2232</v>
      </c>
      <c r="C10447" t="s">
        <v>2233</v>
      </c>
      <c r="D10447">
        <v>7</v>
      </c>
      <c r="E10447">
        <v>0</v>
      </c>
      <c r="F10447" t="s">
        <v>11</v>
      </c>
      <c r="G10447" t="s">
        <v>10837</v>
      </c>
      <c r="H10447" t="s">
        <v>974</v>
      </c>
    </row>
    <row r="10448" spans="1:8" x14ac:dyDescent="0.35">
      <c r="A10448" t="s">
        <v>10864</v>
      </c>
      <c r="B10448" t="s">
        <v>758</v>
      </c>
      <c r="C10448" t="s">
        <v>759</v>
      </c>
      <c r="D10448">
        <v>7</v>
      </c>
      <c r="E10448">
        <v>0</v>
      </c>
      <c r="F10448" t="s">
        <v>11</v>
      </c>
      <c r="G10448" t="s">
        <v>10865</v>
      </c>
      <c r="H10448" t="s">
        <v>18</v>
      </c>
    </row>
    <row r="10449" spans="1:8" x14ac:dyDescent="0.35">
      <c r="A10449" t="s">
        <v>10912</v>
      </c>
      <c r="B10449" t="s">
        <v>90</v>
      </c>
      <c r="C10449" t="s">
        <v>91</v>
      </c>
      <c r="D10449">
        <v>7</v>
      </c>
      <c r="E10449">
        <v>1</v>
      </c>
      <c r="F10449" t="s">
        <v>11</v>
      </c>
      <c r="G10449" t="s">
        <v>10913</v>
      </c>
      <c r="H10449" t="s">
        <v>490</v>
      </c>
    </row>
    <row r="10450" spans="1:8" x14ac:dyDescent="0.35">
      <c r="A10450" t="s">
        <v>10990</v>
      </c>
      <c r="B10450" t="s">
        <v>758</v>
      </c>
      <c r="C10450" t="s">
        <v>759</v>
      </c>
      <c r="D10450">
        <v>7</v>
      </c>
      <c r="E10450">
        <v>0</v>
      </c>
      <c r="F10450" t="s">
        <v>11</v>
      </c>
      <c r="G10450" t="s">
        <v>10991</v>
      </c>
      <c r="H10450" t="s">
        <v>18</v>
      </c>
    </row>
    <row r="10451" spans="1:8" x14ac:dyDescent="0.35">
      <c r="A10451" t="s">
        <v>10994</v>
      </c>
      <c r="B10451" t="s">
        <v>46</v>
      </c>
      <c r="C10451" t="s">
        <v>47</v>
      </c>
      <c r="D10451">
        <v>7</v>
      </c>
      <c r="E10451">
        <v>3</v>
      </c>
      <c r="F10451" t="s">
        <v>11</v>
      </c>
      <c r="G10451" t="s">
        <v>10995</v>
      </c>
      <c r="H10451" t="s">
        <v>495</v>
      </c>
    </row>
    <row r="10452" spans="1:8" x14ac:dyDescent="0.35">
      <c r="A10452" t="s">
        <v>11009</v>
      </c>
      <c r="B10452" t="s">
        <v>990</v>
      </c>
      <c r="C10452" t="s">
        <v>991</v>
      </c>
      <c r="D10452">
        <v>7</v>
      </c>
      <c r="E10452">
        <v>0</v>
      </c>
      <c r="F10452" t="s">
        <v>11</v>
      </c>
      <c r="G10452" t="s">
        <v>11010</v>
      </c>
      <c r="H10452" t="s">
        <v>106</v>
      </c>
    </row>
    <row r="10453" spans="1:8" x14ac:dyDescent="0.35">
      <c r="A10453" t="s">
        <v>11079</v>
      </c>
      <c r="B10453" t="s">
        <v>211</v>
      </c>
      <c r="C10453" t="s">
        <v>212</v>
      </c>
      <c r="D10453">
        <v>7</v>
      </c>
      <c r="E10453">
        <v>0</v>
      </c>
      <c r="F10453" t="s">
        <v>11</v>
      </c>
      <c r="G10453" t="s">
        <v>11080</v>
      </c>
      <c r="H10453" t="s">
        <v>1459</v>
      </c>
    </row>
    <row r="10454" spans="1:8" x14ac:dyDescent="0.35">
      <c r="A10454" t="s">
        <v>11245</v>
      </c>
      <c r="B10454" t="s">
        <v>3059</v>
      </c>
      <c r="C10454" t="s">
        <v>3060</v>
      </c>
      <c r="D10454">
        <v>7</v>
      </c>
      <c r="E10454">
        <v>3</v>
      </c>
      <c r="F10454" t="s">
        <v>11</v>
      </c>
      <c r="G10454" t="s">
        <v>11246</v>
      </c>
      <c r="H10454" t="s">
        <v>3871</v>
      </c>
    </row>
    <row r="10455" spans="1:8" x14ac:dyDescent="0.35">
      <c r="A10455" t="s">
        <v>11375</v>
      </c>
      <c r="B10455" t="s">
        <v>11376</v>
      </c>
      <c r="C10455" t="s">
        <v>11377</v>
      </c>
      <c r="D10455">
        <v>7</v>
      </c>
      <c r="E10455">
        <v>1</v>
      </c>
      <c r="F10455" t="s">
        <v>11</v>
      </c>
      <c r="G10455" t="s">
        <v>11378</v>
      </c>
      <c r="H10455" t="s">
        <v>11379</v>
      </c>
    </row>
    <row r="10456" spans="1:8" x14ac:dyDescent="0.35">
      <c r="A10456" t="s">
        <v>11380</v>
      </c>
      <c r="B10456" t="s">
        <v>3223</v>
      </c>
      <c r="C10456" t="s">
        <v>3224</v>
      </c>
      <c r="D10456">
        <v>7</v>
      </c>
      <c r="E10456">
        <v>2</v>
      </c>
      <c r="F10456" t="s">
        <v>11</v>
      </c>
      <c r="G10456" t="s">
        <v>11378</v>
      </c>
      <c r="H10456" t="s">
        <v>1576</v>
      </c>
    </row>
    <row r="10457" spans="1:8" x14ac:dyDescent="0.35">
      <c r="A10457" t="s">
        <v>11483</v>
      </c>
      <c r="B10457" t="s">
        <v>2232</v>
      </c>
      <c r="C10457" t="s">
        <v>2233</v>
      </c>
      <c r="D10457">
        <v>7</v>
      </c>
      <c r="E10457">
        <v>0</v>
      </c>
      <c r="F10457" t="s">
        <v>11</v>
      </c>
      <c r="G10457" t="s">
        <v>11484</v>
      </c>
      <c r="H10457" t="s">
        <v>673</v>
      </c>
    </row>
    <row r="10458" spans="1:8" x14ac:dyDescent="0.35">
      <c r="A10458" t="s">
        <v>11510</v>
      </c>
      <c r="B10458" t="s">
        <v>3521</v>
      </c>
      <c r="C10458" t="s">
        <v>3522</v>
      </c>
      <c r="D10458">
        <v>7</v>
      </c>
      <c r="E10458">
        <v>0</v>
      </c>
      <c r="F10458" t="s">
        <v>11</v>
      </c>
      <c r="G10458" t="s">
        <v>11511</v>
      </c>
      <c r="H10458" t="s">
        <v>2332</v>
      </c>
    </row>
    <row r="10459" spans="1:8" x14ac:dyDescent="0.35">
      <c r="A10459" t="s">
        <v>11524</v>
      </c>
      <c r="B10459" t="s">
        <v>1946</v>
      </c>
      <c r="C10459" t="s">
        <v>1947</v>
      </c>
      <c r="D10459">
        <v>7</v>
      </c>
      <c r="E10459">
        <v>3</v>
      </c>
      <c r="F10459" t="s">
        <v>11</v>
      </c>
      <c r="G10459" t="s">
        <v>11525</v>
      </c>
      <c r="H10459" t="s">
        <v>18</v>
      </c>
    </row>
    <row r="10460" spans="1:8" x14ac:dyDescent="0.35">
      <c r="A10460" t="s">
        <v>11526</v>
      </c>
      <c r="B10460" t="s">
        <v>840</v>
      </c>
      <c r="C10460" t="s">
        <v>841</v>
      </c>
      <c r="D10460">
        <v>7</v>
      </c>
      <c r="E10460">
        <v>6</v>
      </c>
      <c r="F10460" t="s">
        <v>11</v>
      </c>
      <c r="G10460" t="s">
        <v>11527</v>
      </c>
      <c r="H10460" t="s">
        <v>805</v>
      </c>
    </row>
    <row r="10461" spans="1:8" x14ac:dyDescent="0.35">
      <c r="A10461" t="s">
        <v>11532</v>
      </c>
      <c r="B10461" t="s">
        <v>100</v>
      </c>
      <c r="C10461" t="s">
        <v>101</v>
      </c>
      <c r="D10461">
        <v>7</v>
      </c>
      <c r="E10461">
        <v>0</v>
      </c>
      <c r="F10461" t="s">
        <v>11</v>
      </c>
      <c r="G10461" t="s">
        <v>11533</v>
      </c>
      <c r="H10461" t="s">
        <v>2071</v>
      </c>
    </row>
    <row r="10462" spans="1:8" x14ac:dyDescent="0.35">
      <c r="A10462" t="s">
        <v>11593</v>
      </c>
      <c r="B10462" t="s">
        <v>11594</v>
      </c>
      <c r="C10462" t="s">
        <v>11595</v>
      </c>
      <c r="D10462">
        <v>7</v>
      </c>
      <c r="E10462">
        <v>14</v>
      </c>
      <c r="F10462" t="s">
        <v>11</v>
      </c>
      <c r="G10462" t="s">
        <v>11596</v>
      </c>
      <c r="H10462" t="s">
        <v>44</v>
      </c>
    </row>
    <row r="10463" spans="1:8" x14ac:dyDescent="0.35">
      <c r="A10463" t="s">
        <v>11616</v>
      </c>
      <c r="B10463" t="s">
        <v>1754</v>
      </c>
      <c r="C10463" t="s">
        <v>1755</v>
      </c>
      <c r="D10463">
        <v>7</v>
      </c>
      <c r="E10463">
        <v>6</v>
      </c>
      <c r="F10463" t="s">
        <v>11</v>
      </c>
      <c r="G10463" t="s">
        <v>11617</v>
      </c>
      <c r="H10463" t="s">
        <v>304</v>
      </c>
    </row>
    <row r="10464" spans="1:8" x14ac:dyDescent="0.35">
      <c r="A10464" t="s">
        <v>11618</v>
      </c>
      <c r="B10464" t="s">
        <v>7112</v>
      </c>
      <c r="C10464" t="s">
        <v>7111</v>
      </c>
      <c r="D10464">
        <v>7</v>
      </c>
      <c r="E10464">
        <v>4</v>
      </c>
      <c r="F10464" t="s">
        <v>11</v>
      </c>
      <c r="G10464" t="s">
        <v>11619</v>
      </c>
      <c r="H10464" t="s">
        <v>304</v>
      </c>
    </row>
    <row r="10465" spans="1:8" x14ac:dyDescent="0.35">
      <c r="A10465" t="s">
        <v>11771</v>
      </c>
      <c r="B10465" t="s">
        <v>1560</v>
      </c>
      <c r="C10465" t="s">
        <v>1561</v>
      </c>
      <c r="D10465">
        <v>7</v>
      </c>
      <c r="E10465">
        <v>3</v>
      </c>
      <c r="F10465" t="s">
        <v>11</v>
      </c>
      <c r="G10465" t="s">
        <v>11772</v>
      </c>
      <c r="H10465" t="s">
        <v>4793</v>
      </c>
    </row>
    <row r="10466" spans="1:8" x14ac:dyDescent="0.35">
      <c r="A10466" t="s">
        <v>11883</v>
      </c>
      <c r="B10466" t="s">
        <v>8754</v>
      </c>
      <c r="C10466" t="s">
        <v>8755</v>
      </c>
      <c r="D10466">
        <v>7</v>
      </c>
      <c r="E10466">
        <v>1</v>
      </c>
      <c r="F10466" t="s">
        <v>11</v>
      </c>
      <c r="G10466" t="s">
        <v>11884</v>
      </c>
      <c r="H10466" t="s">
        <v>11885</v>
      </c>
    </row>
    <row r="10467" spans="1:8" x14ac:dyDescent="0.35">
      <c r="A10467" t="s">
        <v>11954</v>
      </c>
      <c r="B10467" t="s">
        <v>982</v>
      </c>
      <c r="C10467" t="s">
        <v>983</v>
      </c>
      <c r="D10467">
        <v>7</v>
      </c>
      <c r="E10467">
        <v>2</v>
      </c>
      <c r="F10467" t="s">
        <v>11</v>
      </c>
      <c r="G10467" t="s">
        <v>11955</v>
      </c>
      <c r="H10467" t="s">
        <v>11956</v>
      </c>
    </row>
    <row r="10468" spans="1:8" x14ac:dyDescent="0.35">
      <c r="A10468" t="s">
        <v>12076</v>
      </c>
      <c r="B10468" t="s">
        <v>4249</v>
      </c>
      <c r="C10468" t="s">
        <v>4250</v>
      </c>
      <c r="D10468">
        <v>7</v>
      </c>
      <c r="E10468">
        <v>0</v>
      </c>
      <c r="F10468" t="s">
        <v>11</v>
      </c>
      <c r="G10468" t="s">
        <v>12077</v>
      </c>
      <c r="H10468" t="s">
        <v>481</v>
      </c>
    </row>
    <row r="10469" spans="1:8" x14ac:dyDescent="0.35">
      <c r="A10469" t="s">
        <v>12140</v>
      </c>
      <c r="B10469" t="s">
        <v>798</v>
      </c>
      <c r="C10469" t="s">
        <v>799</v>
      </c>
      <c r="D10469">
        <v>7</v>
      </c>
      <c r="E10469">
        <v>3</v>
      </c>
      <c r="F10469" t="s">
        <v>11</v>
      </c>
      <c r="G10469" t="s">
        <v>12141</v>
      </c>
      <c r="H10469" t="s">
        <v>457</v>
      </c>
    </row>
    <row r="10470" spans="1:8" x14ac:dyDescent="0.35">
      <c r="A10470" t="s">
        <v>12158</v>
      </c>
      <c r="B10470" t="s">
        <v>559</v>
      </c>
      <c r="C10470" t="s">
        <v>560</v>
      </c>
      <c r="D10470">
        <v>7</v>
      </c>
      <c r="E10470">
        <v>2</v>
      </c>
      <c r="F10470" t="s">
        <v>11</v>
      </c>
      <c r="G10470" t="s">
        <v>12159</v>
      </c>
      <c r="H10470" t="s">
        <v>18</v>
      </c>
    </row>
    <row r="10471" spans="1:8" x14ac:dyDescent="0.35">
      <c r="A10471" t="s">
        <v>12162</v>
      </c>
      <c r="B10471" t="s">
        <v>12163</v>
      </c>
      <c r="C10471" t="s">
        <v>12164</v>
      </c>
      <c r="D10471">
        <v>7</v>
      </c>
      <c r="E10471">
        <v>1</v>
      </c>
      <c r="F10471" t="s">
        <v>11</v>
      </c>
      <c r="G10471" t="s">
        <v>12165</v>
      </c>
      <c r="H10471" t="s">
        <v>371</v>
      </c>
    </row>
    <row r="10472" spans="1:8" x14ac:dyDescent="0.35">
      <c r="A10472" t="s">
        <v>12209</v>
      </c>
      <c r="B10472" t="s">
        <v>6994</v>
      </c>
      <c r="C10472" t="s">
        <v>6993</v>
      </c>
      <c r="D10472">
        <v>7</v>
      </c>
      <c r="E10472">
        <v>1</v>
      </c>
      <c r="F10472" t="s">
        <v>11</v>
      </c>
      <c r="G10472" t="s">
        <v>12210</v>
      </c>
      <c r="H10472" t="s">
        <v>355</v>
      </c>
    </row>
    <row r="10473" spans="1:8" x14ac:dyDescent="0.35">
      <c r="A10473" t="s">
        <v>12404</v>
      </c>
      <c r="B10473" t="s">
        <v>436</v>
      </c>
      <c r="C10473" t="s">
        <v>437</v>
      </c>
      <c r="D10473">
        <v>7</v>
      </c>
      <c r="E10473">
        <v>7</v>
      </c>
      <c r="F10473" t="s">
        <v>11</v>
      </c>
      <c r="G10473" t="s">
        <v>12405</v>
      </c>
      <c r="H10473" t="s">
        <v>812</v>
      </c>
    </row>
    <row r="10474" spans="1:8" x14ac:dyDescent="0.35">
      <c r="A10474" t="s">
        <v>12662</v>
      </c>
      <c r="B10474" t="s">
        <v>12663</v>
      </c>
      <c r="C10474" t="s">
        <v>12664</v>
      </c>
      <c r="D10474">
        <v>7</v>
      </c>
      <c r="E10474">
        <v>0</v>
      </c>
      <c r="F10474" t="s">
        <v>11</v>
      </c>
      <c r="G10474" t="s">
        <v>12665</v>
      </c>
      <c r="H10474" t="s">
        <v>2870</v>
      </c>
    </row>
    <row r="10475" spans="1:8" x14ac:dyDescent="0.35">
      <c r="A10475" t="s">
        <v>12686</v>
      </c>
      <c r="B10475" t="s">
        <v>12687</v>
      </c>
      <c r="C10475" t="s">
        <v>12688</v>
      </c>
      <c r="D10475">
        <v>7</v>
      </c>
      <c r="E10475">
        <v>4</v>
      </c>
      <c r="F10475" t="s">
        <v>11</v>
      </c>
      <c r="G10475" t="s">
        <v>12689</v>
      </c>
      <c r="H10475" t="s">
        <v>185</v>
      </c>
    </row>
    <row r="10476" spans="1:8" x14ac:dyDescent="0.35">
      <c r="A10476" t="s">
        <v>12997</v>
      </c>
      <c r="B10476" t="s">
        <v>12998</v>
      </c>
      <c r="C10476" t="s">
        <v>12999</v>
      </c>
      <c r="D10476">
        <v>7</v>
      </c>
      <c r="E10476">
        <v>1</v>
      </c>
      <c r="F10476" t="s">
        <v>11</v>
      </c>
      <c r="G10476" t="s">
        <v>13000</v>
      </c>
      <c r="H10476" t="s">
        <v>304</v>
      </c>
    </row>
    <row r="10477" spans="1:8" x14ac:dyDescent="0.35">
      <c r="A10477" t="s">
        <v>13014</v>
      </c>
      <c r="B10477" t="s">
        <v>12993</v>
      </c>
      <c r="C10477" t="s">
        <v>12994</v>
      </c>
      <c r="D10477">
        <v>7</v>
      </c>
      <c r="E10477">
        <v>2</v>
      </c>
      <c r="F10477" t="s">
        <v>11</v>
      </c>
      <c r="G10477" t="s">
        <v>13015</v>
      </c>
      <c r="H10477" t="s">
        <v>12996</v>
      </c>
    </row>
    <row r="10478" spans="1:8" x14ac:dyDescent="0.35">
      <c r="A10478" t="s">
        <v>13063</v>
      </c>
      <c r="B10478" t="s">
        <v>13064</v>
      </c>
      <c r="C10478" t="s">
        <v>13065</v>
      </c>
      <c r="D10478">
        <v>7</v>
      </c>
      <c r="E10478">
        <v>0</v>
      </c>
      <c r="F10478" t="s">
        <v>11</v>
      </c>
      <c r="G10478" t="s">
        <v>13066</v>
      </c>
      <c r="H10478" t="s">
        <v>13067</v>
      </c>
    </row>
    <row r="10479" spans="1:8" x14ac:dyDescent="0.35">
      <c r="A10479" t="s">
        <v>13101</v>
      </c>
      <c r="B10479" t="s">
        <v>12706</v>
      </c>
      <c r="C10479" t="s">
        <v>12707</v>
      </c>
      <c r="D10479">
        <v>7</v>
      </c>
      <c r="E10479">
        <v>1</v>
      </c>
      <c r="F10479" t="s">
        <v>11</v>
      </c>
      <c r="G10479" t="s">
        <v>13102</v>
      </c>
      <c r="H10479" t="s">
        <v>1036</v>
      </c>
    </row>
    <row r="10480" spans="1:8" x14ac:dyDescent="0.35">
      <c r="A10480" t="s">
        <v>13176</v>
      </c>
      <c r="B10480" t="s">
        <v>173</v>
      </c>
      <c r="C10480" t="s">
        <v>174</v>
      </c>
      <c r="D10480">
        <v>7</v>
      </c>
      <c r="E10480">
        <v>3</v>
      </c>
      <c r="F10480" t="s">
        <v>11</v>
      </c>
      <c r="G10480" t="s">
        <v>13177</v>
      </c>
      <c r="H10480" t="s">
        <v>13178</v>
      </c>
    </row>
    <row r="10481" spans="1:8" x14ac:dyDescent="0.35">
      <c r="A10481" t="s">
        <v>13194</v>
      </c>
      <c r="B10481" t="s">
        <v>2614</v>
      </c>
      <c r="C10481" t="s">
        <v>2613</v>
      </c>
      <c r="D10481">
        <v>7</v>
      </c>
      <c r="E10481">
        <v>2</v>
      </c>
      <c r="F10481" t="s">
        <v>11</v>
      </c>
      <c r="G10481" t="s">
        <v>13195</v>
      </c>
      <c r="H10481" t="s">
        <v>2332</v>
      </c>
    </row>
    <row r="10482" spans="1:8" x14ac:dyDescent="0.35">
      <c r="A10482" t="s">
        <v>13202</v>
      </c>
      <c r="B10482" t="s">
        <v>5354</v>
      </c>
      <c r="C10482" t="s">
        <v>5355</v>
      </c>
      <c r="D10482">
        <v>7</v>
      </c>
      <c r="E10482">
        <v>4</v>
      </c>
      <c r="F10482" t="s">
        <v>11</v>
      </c>
      <c r="G10482" t="s">
        <v>13203</v>
      </c>
      <c r="H10482" t="s">
        <v>13</v>
      </c>
    </row>
    <row r="10483" spans="1:8" x14ac:dyDescent="0.35">
      <c r="A10483" t="s">
        <v>13249</v>
      </c>
      <c r="B10483" t="s">
        <v>421</v>
      </c>
      <c r="C10483" t="s">
        <v>422</v>
      </c>
      <c r="D10483">
        <v>7</v>
      </c>
      <c r="E10483">
        <v>0</v>
      </c>
      <c r="F10483" t="s">
        <v>11</v>
      </c>
      <c r="G10483" t="s">
        <v>13250</v>
      </c>
      <c r="H10483" t="s">
        <v>9263</v>
      </c>
    </row>
    <row r="10484" spans="1:8" x14ac:dyDescent="0.35">
      <c r="A10484" t="s">
        <v>13322</v>
      </c>
      <c r="B10484" t="s">
        <v>9758</v>
      </c>
      <c r="C10484" t="s">
        <v>9759</v>
      </c>
      <c r="D10484">
        <v>7</v>
      </c>
      <c r="E10484">
        <v>1</v>
      </c>
      <c r="F10484" t="s">
        <v>11</v>
      </c>
      <c r="G10484" t="s">
        <v>13323</v>
      </c>
      <c r="H10484" t="s">
        <v>13324</v>
      </c>
    </row>
    <row r="10485" spans="1:8" x14ac:dyDescent="0.35">
      <c r="A10485" t="s">
        <v>13352</v>
      </c>
      <c r="B10485" t="s">
        <v>13353</v>
      </c>
      <c r="C10485" t="s">
        <v>13354</v>
      </c>
      <c r="D10485">
        <v>7</v>
      </c>
      <c r="E10485">
        <v>0</v>
      </c>
      <c r="F10485" t="s">
        <v>11</v>
      </c>
      <c r="G10485" t="s">
        <v>13355</v>
      </c>
      <c r="H10485" t="s">
        <v>1048</v>
      </c>
    </row>
    <row r="10486" spans="1:8" x14ac:dyDescent="0.35">
      <c r="A10486" t="s">
        <v>13361</v>
      </c>
      <c r="B10486" t="s">
        <v>8695</v>
      </c>
      <c r="C10486" t="s">
        <v>8696</v>
      </c>
      <c r="D10486">
        <v>7</v>
      </c>
      <c r="E10486">
        <v>2</v>
      </c>
      <c r="F10486" t="s">
        <v>11</v>
      </c>
      <c r="G10486" t="s">
        <v>13362</v>
      </c>
      <c r="H10486" t="s">
        <v>1459</v>
      </c>
    </row>
    <row r="10487" spans="1:8" x14ac:dyDescent="0.35">
      <c r="A10487" t="s">
        <v>13572</v>
      </c>
      <c r="B10487" t="s">
        <v>1263</v>
      </c>
      <c r="C10487" t="s">
        <v>1264</v>
      </c>
      <c r="D10487">
        <v>7</v>
      </c>
      <c r="E10487">
        <v>1</v>
      </c>
      <c r="F10487" t="s">
        <v>11</v>
      </c>
      <c r="G10487" t="s">
        <v>13573</v>
      </c>
      <c r="H10487" t="s">
        <v>13574</v>
      </c>
    </row>
    <row r="10488" spans="1:8" x14ac:dyDescent="0.35">
      <c r="A10488" t="s">
        <v>13596</v>
      </c>
      <c r="B10488" t="s">
        <v>11757</v>
      </c>
      <c r="C10488" t="s">
        <v>11758</v>
      </c>
      <c r="D10488">
        <v>7</v>
      </c>
      <c r="E10488">
        <v>0</v>
      </c>
      <c r="F10488" t="s">
        <v>11</v>
      </c>
      <c r="G10488" t="s">
        <v>13597</v>
      </c>
      <c r="H10488" t="s">
        <v>304</v>
      </c>
    </row>
    <row r="10489" spans="1:8" x14ac:dyDescent="0.35">
      <c r="A10489" t="s">
        <v>13600</v>
      </c>
      <c r="B10489" t="s">
        <v>10573</v>
      </c>
      <c r="C10489" t="s">
        <v>10574</v>
      </c>
      <c r="D10489">
        <v>7</v>
      </c>
      <c r="E10489">
        <v>2</v>
      </c>
      <c r="F10489" t="s">
        <v>11</v>
      </c>
      <c r="G10489" t="s">
        <v>13601</v>
      </c>
      <c r="H10489" t="s">
        <v>18</v>
      </c>
    </row>
    <row r="10490" spans="1:8" x14ac:dyDescent="0.35">
      <c r="A10490" t="s">
        <v>13629</v>
      </c>
      <c r="B10490" t="s">
        <v>13630</v>
      </c>
      <c r="C10490" t="s">
        <v>13631</v>
      </c>
      <c r="D10490">
        <v>7</v>
      </c>
      <c r="E10490">
        <v>0</v>
      </c>
      <c r="F10490" t="s">
        <v>11</v>
      </c>
      <c r="G10490" t="s">
        <v>13632</v>
      </c>
      <c r="H10490" t="s">
        <v>355</v>
      </c>
    </row>
    <row r="10491" spans="1:8" x14ac:dyDescent="0.35">
      <c r="A10491" t="s">
        <v>13822</v>
      </c>
      <c r="B10491" t="s">
        <v>13823</v>
      </c>
      <c r="C10491" t="s">
        <v>13824</v>
      </c>
      <c r="D10491">
        <v>7</v>
      </c>
      <c r="E10491">
        <v>0</v>
      </c>
      <c r="F10491" t="s">
        <v>11</v>
      </c>
      <c r="G10491" t="s">
        <v>13825</v>
      </c>
      <c r="H10491" t="s">
        <v>8598</v>
      </c>
    </row>
    <row r="10492" spans="1:8" x14ac:dyDescent="0.35">
      <c r="A10492" t="s">
        <v>14027</v>
      </c>
      <c r="B10492" t="s">
        <v>14028</v>
      </c>
      <c r="C10492" t="s">
        <v>14029</v>
      </c>
      <c r="D10492">
        <v>7</v>
      </c>
      <c r="E10492">
        <v>3</v>
      </c>
      <c r="F10492" t="s">
        <v>11</v>
      </c>
      <c r="G10492" t="s">
        <v>14030</v>
      </c>
      <c r="H10492" t="s">
        <v>2616</v>
      </c>
    </row>
    <row r="10493" spans="1:8" x14ac:dyDescent="0.35">
      <c r="A10493" t="s">
        <v>14031</v>
      </c>
      <c r="B10493" t="s">
        <v>14032</v>
      </c>
      <c r="C10493" t="s">
        <v>14033</v>
      </c>
      <c r="D10493">
        <v>7</v>
      </c>
      <c r="E10493">
        <v>0</v>
      </c>
      <c r="F10493" t="s">
        <v>11</v>
      </c>
      <c r="G10493" t="s">
        <v>14034</v>
      </c>
      <c r="H10493" t="s">
        <v>805</v>
      </c>
    </row>
    <row r="10494" spans="1:8" x14ac:dyDescent="0.35">
      <c r="A10494" t="s">
        <v>14053</v>
      </c>
      <c r="B10494" t="s">
        <v>14054</v>
      </c>
      <c r="C10494" t="s">
        <v>14055</v>
      </c>
      <c r="D10494">
        <v>7</v>
      </c>
      <c r="E10494">
        <v>0</v>
      </c>
      <c r="F10494" t="s">
        <v>11</v>
      </c>
      <c r="G10494" t="s">
        <v>14056</v>
      </c>
      <c r="H10494" t="s">
        <v>14057</v>
      </c>
    </row>
    <row r="10495" spans="1:8" x14ac:dyDescent="0.35">
      <c r="A10495" t="s">
        <v>14165</v>
      </c>
      <c r="B10495" t="s">
        <v>14166</v>
      </c>
      <c r="C10495" t="s">
        <v>14167</v>
      </c>
      <c r="D10495">
        <v>7</v>
      </c>
      <c r="E10495">
        <v>2</v>
      </c>
      <c r="F10495" t="s">
        <v>11</v>
      </c>
      <c r="G10495" t="s">
        <v>14168</v>
      </c>
      <c r="H10495" t="s">
        <v>1576</v>
      </c>
    </row>
    <row r="10496" spans="1:8" x14ac:dyDescent="0.35">
      <c r="A10496" t="s">
        <v>14169</v>
      </c>
      <c r="B10496" t="s">
        <v>1603</v>
      </c>
      <c r="C10496" t="s">
        <v>1604</v>
      </c>
      <c r="D10496">
        <v>7</v>
      </c>
      <c r="E10496">
        <v>10</v>
      </c>
      <c r="F10496" t="s">
        <v>11</v>
      </c>
      <c r="G10496" t="s">
        <v>14170</v>
      </c>
      <c r="H10496" t="s">
        <v>4327</v>
      </c>
    </row>
    <row r="10497" spans="1:8" x14ac:dyDescent="0.35">
      <c r="A10497" t="s">
        <v>14225</v>
      </c>
      <c r="B10497" t="s">
        <v>100</v>
      </c>
      <c r="C10497" t="s">
        <v>101</v>
      </c>
      <c r="D10497">
        <v>7</v>
      </c>
      <c r="E10497">
        <v>0</v>
      </c>
      <c r="F10497" t="s">
        <v>11</v>
      </c>
      <c r="G10497" t="s">
        <v>14226</v>
      </c>
      <c r="H10497" t="s">
        <v>251</v>
      </c>
    </row>
    <row r="10498" spans="1:8" x14ac:dyDescent="0.35">
      <c r="A10498" t="s">
        <v>14324</v>
      </c>
      <c r="B10498" t="s">
        <v>1891</v>
      </c>
      <c r="C10498" t="s">
        <v>1892</v>
      </c>
      <c r="D10498">
        <v>7</v>
      </c>
      <c r="E10498">
        <v>0</v>
      </c>
      <c r="F10498" t="s">
        <v>11</v>
      </c>
      <c r="G10498" t="s">
        <v>14325</v>
      </c>
      <c r="H10498" t="s">
        <v>1894</v>
      </c>
    </row>
    <row r="10499" spans="1:8" x14ac:dyDescent="0.35">
      <c r="A10499" t="s">
        <v>14365</v>
      </c>
      <c r="B10499" t="s">
        <v>943</v>
      </c>
      <c r="C10499" t="s">
        <v>944</v>
      </c>
      <c r="D10499">
        <v>7</v>
      </c>
      <c r="E10499">
        <v>4</v>
      </c>
      <c r="F10499" t="s">
        <v>11</v>
      </c>
      <c r="G10499" t="s">
        <v>14366</v>
      </c>
      <c r="H10499" t="s">
        <v>2687</v>
      </c>
    </row>
    <row r="10500" spans="1:8" x14ac:dyDescent="0.35">
      <c r="A10500" t="s">
        <v>14435</v>
      </c>
      <c r="B10500" t="s">
        <v>610</v>
      </c>
      <c r="C10500" t="s">
        <v>611</v>
      </c>
      <c r="D10500">
        <v>7</v>
      </c>
      <c r="E10500">
        <v>0</v>
      </c>
      <c r="F10500" t="s">
        <v>11</v>
      </c>
      <c r="G10500" t="s">
        <v>14436</v>
      </c>
      <c r="H10500" t="s">
        <v>1060</v>
      </c>
    </row>
    <row r="10501" spans="1:8" x14ac:dyDescent="0.35">
      <c r="A10501" t="s">
        <v>14479</v>
      </c>
      <c r="B10501" t="s">
        <v>1263</v>
      </c>
      <c r="C10501" t="s">
        <v>1264</v>
      </c>
      <c r="D10501">
        <v>7</v>
      </c>
      <c r="E10501">
        <v>1</v>
      </c>
      <c r="F10501" t="s">
        <v>11</v>
      </c>
      <c r="G10501" t="s">
        <v>14480</v>
      </c>
      <c r="H10501" t="s">
        <v>3298</v>
      </c>
    </row>
    <row r="10502" spans="1:8" x14ac:dyDescent="0.35">
      <c r="A10502" t="s">
        <v>14481</v>
      </c>
      <c r="B10502" t="s">
        <v>1489</v>
      </c>
      <c r="C10502" t="s">
        <v>1490</v>
      </c>
      <c r="D10502">
        <v>7</v>
      </c>
      <c r="E10502">
        <v>0</v>
      </c>
      <c r="F10502" t="s">
        <v>11</v>
      </c>
      <c r="G10502" t="s">
        <v>14482</v>
      </c>
      <c r="H10502" t="s">
        <v>355</v>
      </c>
    </row>
    <row r="10503" spans="1:8" x14ac:dyDescent="0.35">
      <c r="A10503" t="s">
        <v>14485</v>
      </c>
      <c r="B10503" t="s">
        <v>8221</v>
      </c>
      <c r="C10503" t="s">
        <v>8222</v>
      </c>
      <c r="D10503">
        <v>7</v>
      </c>
      <c r="E10503">
        <v>1</v>
      </c>
      <c r="F10503" t="s">
        <v>11</v>
      </c>
      <c r="G10503" t="s">
        <v>14486</v>
      </c>
      <c r="H10503" t="s">
        <v>2181</v>
      </c>
    </row>
    <row r="10504" spans="1:8" x14ac:dyDescent="0.35">
      <c r="A10504" t="s">
        <v>14714</v>
      </c>
      <c r="B10504" t="s">
        <v>1489</v>
      </c>
      <c r="C10504" t="s">
        <v>1490</v>
      </c>
      <c r="D10504">
        <v>7</v>
      </c>
      <c r="E10504">
        <v>0</v>
      </c>
      <c r="F10504" t="s">
        <v>11</v>
      </c>
      <c r="G10504" t="s">
        <v>14715</v>
      </c>
      <c r="H10504" t="s">
        <v>673</v>
      </c>
    </row>
    <row r="10505" spans="1:8" x14ac:dyDescent="0.35">
      <c r="A10505" t="s">
        <v>14725</v>
      </c>
      <c r="B10505" t="s">
        <v>1706</v>
      </c>
      <c r="C10505" t="s">
        <v>1707</v>
      </c>
      <c r="D10505">
        <v>7</v>
      </c>
      <c r="E10505">
        <v>0</v>
      </c>
      <c r="F10505" t="s">
        <v>11</v>
      </c>
      <c r="G10505" t="s">
        <v>14726</v>
      </c>
      <c r="H10505" t="s">
        <v>4204</v>
      </c>
    </row>
    <row r="10506" spans="1:8" x14ac:dyDescent="0.35">
      <c r="A10506" t="s">
        <v>14747</v>
      </c>
      <c r="B10506" t="s">
        <v>2397</v>
      </c>
      <c r="C10506" t="s">
        <v>2398</v>
      </c>
      <c r="D10506">
        <v>7</v>
      </c>
      <c r="E10506">
        <v>0</v>
      </c>
      <c r="F10506" t="s">
        <v>11</v>
      </c>
      <c r="G10506" t="s">
        <v>14748</v>
      </c>
      <c r="H10506" t="s">
        <v>7380</v>
      </c>
    </row>
    <row r="10507" spans="1:8" x14ac:dyDescent="0.35">
      <c r="A10507" t="s">
        <v>14797</v>
      </c>
      <c r="B10507" t="s">
        <v>9444</v>
      </c>
      <c r="C10507" t="s">
        <v>9445</v>
      </c>
      <c r="D10507">
        <v>7</v>
      </c>
      <c r="E10507">
        <v>1</v>
      </c>
      <c r="F10507" t="s">
        <v>11</v>
      </c>
      <c r="G10507" t="s">
        <v>14798</v>
      </c>
      <c r="H10507" t="s">
        <v>7810</v>
      </c>
    </row>
    <row r="10508" spans="1:8" x14ac:dyDescent="0.35">
      <c r="A10508" t="s">
        <v>15086</v>
      </c>
      <c r="B10508" t="s">
        <v>14602</v>
      </c>
      <c r="C10508" t="s">
        <v>14603</v>
      </c>
      <c r="D10508">
        <v>7</v>
      </c>
      <c r="E10508">
        <v>1</v>
      </c>
      <c r="F10508" t="s">
        <v>11</v>
      </c>
      <c r="G10508" t="s">
        <v>15087</v>
      </c>
      <c r="H10508" t="s">
        <v>7810</v>
      </c>
    </row>
    <row r="10509" spans="1:8" x14ac:dyDescent="0.35">
      <c r="A10509" t="s">
        <v>15104</v>
      </c>
      <c r="B10509" t="s">
        <v>1251</v>
      </c>
      <c r="C10509" t="s">
        <v>1252</v>
      </c>
      <c r="D10509">
        <v>7</v>
      </c>
      <c r="E10509">
        <v>0</v>
      </c>
      <c r="F10509" t="s">
        <v>11</v>
      </c>
      <c r="G10509" t="s">
        <v>15105</v>
      </c>
      <c r="H10509" t="s">
        <v>330</v>
      </c>
    </row>
    <row r="10510" spans="1:8" x14ac:dyDescent="0.35">
      <c r="A10510" t="s">
        <v>15230</v>
      </c>
      <c r="B10510" t="s">
        <v>9459</v>
      </c>
      <c r="C10510" t="s">
        <v>9458</v>
      </c>
      <c r="D10510">
        <v>7</v>
      </c>
      <c r="E10510">
        <v>0</v>
      </c>
      <c r="F10510" t="s">
        <v>11</v>
      </c>
      <c r="G10510" t="s">
        <v>15231</v>
      </c>
      <c r="H10510" t="s">
        <v>14308</v>
      </c>
    </row>
    <row r="10511" spans="1:8" x14ac:dyDescent="0.35">
      <c r="A10511" t="s">
        <v>15329</v>
      </c>
      <c r="B10511" t="s">
        <v>640</v>
      </c>
      <c r="C10511" t="s">
        <v>641</v>
      </c>
      <c r="D10511">
        <v>7</v>
      </c>
      <c r="E10511">
        <v>2</v>
      </c>
      <c r="F10511" t="s">
        <v>11</v>
      </c>
      <c r="G10511" t="s">
        <v>15326</v>
      </c>
      <c r="H10511" t="s">
        <v>4187</v>
      </c>
    </row>
    <row r="10512" spans="1:8" x14ac:dyDescent="0.35">
      <c r="A10512" t="s">
        <v>15361</v>
      </c>
      <c r="B10512" t="s">
        <v>15362</v>
      </c>
      <c r="C10512" t="s">
        <v>15363</v>
      </c>
      <c r="D10512">
        <v>7</v>
      </c>
      <c r="E10512">
        <v>0</v>
      </c>
      <c r="F10512" t="s">
        <v>11</v>
      </c>
      <c r="G10512" t="s">
        <v>15364</v>
      </c>
      <c r="H10512" t="s">
        <v>15365</v>
      </c>
    </row>
    <row r="10513" spans="1:8" x14ac:dyDescent="0.35">
      <c r="A10513" t="s">
        <v>15377</v>
      </c>
      <c r="B10513" t="s">
        <v>8665</v>
      </c>
      <c r="C10513" t="s">
        <v>8666</v>
      </c>
      <c r="D10513">
        <v>7</v>
      </c>
      <c r="E10513">
        <v>0</v>
      </c>
      <c r="F10513" t="s">
        <v>11</v>
      </c>
      <c r="G10513" t="s">
        <v>15376</v>
      </c>
      <c r="H10513" t="s">
        <v>2295</v>
      </c>
    </row>
    <row r="10514" spans="1:8" x14ac:dyDescent="0.35">
      <c r="A10514" t="s">
        <v>15428</v>
      </c>
      <c r="B10514" t="s">
        <v>3511</v>
      </c>
      <c r="C10514" t="s">
        <v>3512</v>
      </c>
      <c r="D10514">
        <v>7</v>
      </c>
      <c r="E10514">
        <v>1</v>
      </c>
      <c r="F10514" t="s">
        <v>11</v>
      </c>
      <c r="G10514" t="s">
        <v>15429</v>
      </c>
      <c r="H10514" t="s">
        <v>1031</v>
      </c>
    </row>
    <row r="10515" spans="1:8" x14ac:dyDescent="0.35">
      <c r="A10515" t="s">
        <v>15523</v>
      </c>
      <c r="B10515" t="s">
        <v>3076</v>
      </c>
      <c r="C10515" t="s">
        <v>3075</v>
      </c>
      <c r="D10515">
        <v>7</v>
      </c>
      <c r="E10515">
        <v>2</v>
      </c>
      <c r="F10515" t="s">
        <v>11</v>
      </c>
      <c r="G10515" t="s">
        <v>15524</v>
      </c>
      <c r="H10515" t="s">
        <v>1576</v>
      </c>
    </row>
    <row r="10516" spans="1:8" x14ac:dyDescent="0.35">
      <c r="A10516" t="s">
        <v>15540</v>
      </c>
      <c r="B10516" t="s">
        <v>6545</v>
      </c>
      <c r="C10516" t="s">
        <v>6546</v>
      </c>
      <c r="D10516">
        <v>7</v>
      </c>
      <c r="E10516">
        <v>0</v>
      </c>
      <c r="F10516" t="s">
        <v>11</v>
      </c>
      <c r="G10516" t="s">
        <v>15541</v>
      </c>
      <c r="H10516" t="s">
        <v>11229</v>
      </c>
    </row>
    <row r="10517" spans="1:8" x14ac:dyDescent="0.35">
      <c r="A10517" t="s">
        <v>15565</v>
      </c>
      <c r="B10517" t="s">
        <v>6257</v>
      </c>
      <c r="C10517" t="s">
        <v>6258</v>
      </c>
      <c r="D10517">
        <v>7</v>
      </c>
      <c r="E10517">
        <v>1</v>
      </c>
      <c r="F10517" t="s">
        <v>11</v>
      </c>
      <c r="G10517" t="s">
        <v>15566</v>
      </c>
      <c r="H10517" t="s">
        <v>355</v>
      </c>
    </row>
    <row r="10518" spans="1:8" x14ac:dyDescent="0.35">
      <c r="A10518" t="s">
        <v>15620</v>
      </c>
      <c r="B10518" t="s">
        <v>2659</v>
      </c>
      <c r="C10518" t="s">
        <v>2658</v>
      </c>
      <c r="D10518">
        <v>7</v>
      </c>
      <c r="E10518">
        <v>1</v>
      </c>
      <c r="F10518" t="s">
        <v>11</v>
      </c>
      <c r="G10518" t="s">
        <v>15621</v>
      </c>
      <c r="H10518" t="s">
        <v>1576</v>
      </c>
    </row>
    <row r="10519" spans="1:8" x14ac:dyDescent="0.35">
      <c r="A10519" t="s">
        <v>15654</v>
      </c>
      <c r="B10519" t="s">
        <v>4430</v>
      </c>
      <c r="C10519" t="s">
        <v>4431</v>
      </c>
      <c r="D10519">
        <v>7</v>
      </c>
      <c r="E10519">
        <v>6</v>
      </c>
      <c r="F10519" t="s">
        <v>11</v>
      </c>
      <c r="G10519" t="s">
        <v>15655</v>
      </c>
      <c r="H10519" t="s">
        <v>490</v>
      </c>
    </row>
    <row r="10520" spans="1:8" x14ac:dyDescent="0.35">
      <c r="A10520" t="s">
        <v>15777</v>
      </c>
      <c r="B10520" t="s">
        <v>1946</v>
      </c>
      <c r="C10520" t="s">
        <v>1947</v>
      </c>
      <c r="D10520">
        <v>7</v>
      </c>
      <c r="E10520">
        <v>6</v>
      </c>
      <c r="F10520" t="s">
        <v>11</v>
      </c>
      <c r="G10520" t="s">
        <v>15778</v>
      </c>
      <c r="H10520" t="s">
        <v>1757</v>
      </c>
    </row>
    <row r="10521" spans="1:8" x14ac:dyDescent="0.35">
      <c r="A10521" t="s">
        <v>15824</v>
      </c>
      <c r="B10521" t="s">
        <v>15825</v>
      </c>
      <c r="C10521" t="s">
        <v>15826</v>
      </c>
      <c r="D10521">
        <v>7</v>
      </c>
      <c r="E10521">
        <v>0</v>
      </c>
      <c r="F10521" t="s">
        <v>11</v>
      </c>
      <c r="G10521" t="s">
        <v>15827</v>
      </c>
      <c r="H10521" t="s">
        <v>4360</v>
      </c>
    </row>
    <row r="10522" spans="1:8" x14ac:dyDescent="0.35">
      <c r="A10522" t="s">
        <v>15845</v>
      </c>
      <c r="B10522" t="s">
        <v>10523</v>
      </c>
      <c r="C10522" t="s">
        <v>10524</v>
      </c>
      <c r="D10522">
        <v>7</v>
      </c>
      <c r="E10522">
        <v>0</v>
      </c>
      <c r="F10522" t="s">
        <v>11</v>
      </c>
      <c r="G10522" t="s">
        <v>15846</v>
      </c>
      <c r="H10522" t="s">
        <v>6845</v>
      </c>
    </row>
    <row r="10523" spans="1:8" x14ac:dyDescent="0.35">
      <c r="A10523" t="s">
        <v>15855</v>
      </c>
      <c r="B10523" t="s">
        <v>1666</v>
      </c>
      <c r="C10523" t="s">
        <v>1667</v>
      </c>
      <c r="D10523">
        <v>7</v>
      </c>
      <c r="E10523">
        <v>1</v>
      </c>
      <c r="F10523" t="s">
        <v>11</v>
      </c>
      <c r="G10523" t="s">
        <v>15856</v>
      </c>
      <c r="H10523" t="s">
        <v>18</v>
      </c>
    </row>
    <row r="10524" spans="1:8" x14ac:dyDescent="0.35">
      <c r="A10524" t="s">
        <v>15880</v>
      </c>
      <c r="B10524" t="s">
        <v>1263</v>
      </c>
      <c r="C10524" t="s">
        <v>1264</v>
      </c>
      <c r="D10524">
        <v>7</v>
      </c>
      <c r="E10524">
        <v>1</v>
      </c>
      <c r="F10524" t="s">
        <v>11</v>
      </c>
      <c r="G10524" t="s">
        <v>15881</v>
      </c>
      <c r="H10524" t="s">
        <v>3600</v>
      </c>
    </row>
    <row r="10525" spans="1:8" x14ac:dyDescent="0.35">
      <c r="A10525" t="s">
        <v>15959</v>
      </c>
      <c r="B10525" t="s">
        <v>4386</v>
      </c>
      <c r="C10525" t="s">
        <v>4387</v>
      </c>
      <c r="D10525">
        <v>7</v>
      </c>
      <c r="E10525">
        <v>0</v>
      </c>
      <c r="F10525" t="s">
        <v>11</v>
      </c>
      <c r="G10525" t="s">
        <v>15960</v>
      </c>
      <c r="H10525" t="s">
        <v>831</v>
      </c>
    </row>
    <row r="10526" spans="1:8" x14ac:dyDescent="0.35">
      <c r="A10526" t="s">
        <v>15969</v>
      </c>
      <c r="B10526" t="s">
        <v>5434</v>
      </c>
      <c r="C10526" t="s">
        <v>5435</v>
      </c>
      <c r="D10526">
        <v>7</v>
      </c>
      <c r="E10526">
        <v>3</v>
      </c>
      <c r="F10526" t="s">
        <v>11</v>
      </c>
      <c r="G10526" t="s">
        <v>15970</v>
      </c>
      <c r="H10526" t="s">
        <v>2895</v>
      </c>
    </row>
    <row r="10527" spans="1:8" x14ac:dyDescent="0.35">
      <c r="A10527" t="s">
        <v>15987</v>
      </c>
      <c r="B10527" t="s">
        <v>15988</v>
      </c>
      <c r="C10527" t="s">
        <v>15989</v>
      </c>
      <c r="D10527">
        <v>7</v>
      </c>
      <c r="E10527">
        <v>4</v>
      </c>
      <c r="F10527" t="s">
        <v>11</v>
      </c>
      <c r="G10527" t="s">
        <v>15990</v>
      </c>
      <c r="H10527" t="s">
        <v>13</v>
      </c>
    </row>
    <row r="10528" spans="1:8" x14ac:dyDescent="0.35">
      <c r="A10528" t="s">
        <v>16126</v>
      </c>
      <c r="B10528" t="s">
        <v>16127</v>
      </c>
      <c r="C10528" t="s">
        <v>16128</v>
      </c>
      <c r="D10528">
        <v>7</v>
      </c>
      <c r="E10528">
        <v>1</v>
      </c>
      <c r="F10528" t="s">
        <v>11</v>
      </c>
      <c r="G10528" t="s">
        <v>16129</v>
      </c>
      <c r="H10528" t="s">
        <v>133</v>
      </c>
    </row>
    <row r="10529" spans="1:8" x14ac:dyDescent="0.35">
      <c r="A10529" t="s">
        <v>16130</v>
      </c>
      <c r="B10529" t="s">
        <v>2526</v>
      </c>
      <c r="C10529" t="s">
        <v>2527</v>
      </c>
      <c r="D10529">
        <v>7</v>
      </c>
      <c r="E10529">
        <v>0</v>
      </c>
      <c r="F10529" t="s">
        <v>11</v>
      </c>
      <c r="G10529" t="s">
        <v>16131</v>
      </c>
      <c r="H10529" t="s">
        <v>490</v>
      </c>
    </row>
    <row r="10530" spans="1:8" x14ac:dyDescent="0.35">
      <c r="A10530" t="s">
        <v>16255</v>
      </c>
      <c r="B10530" t="s">
        <v>16256</v>
      </c>
      <c r="C10530" t="s">
        <v>16257</v>
      </c>
      <c r="D10530">
        <v>7</v>
      </c>
      <c r="E10530">
        <v>0</v>
      </c>
      <c r="F10530" t="s">
        <v>11</v>
      </c>
      <c r="G10530" t="s">
        <v>16258</v>
      </c>
      <c r="H10530" t="s">
        <v>338</v>
      </c>
    </row>
    <row r="10531" spans="1:8" x14ac:dyDescent="0.35">
      <c r="A10531" t="s">
        <v>16401</v>
      </c>
      <c r="B10531" t="s">
        <v>12119</v>
      </c>
      <c r="C10531" t="s">
        <v>12120</v>
      </c>
      <c r="D10531">
        <v>7</v>
      </c>
      <c r="E10531">
        <v>0</v>
      </c>
      <c r="F10531" t="s">
        <v>11</v>
      </c>
      <c r="G10531" t="s">
        <v>16402</v>
      </c>
      <c r="H10531" t="s">
        <v>3215</v>
      </c>
    </row>
    <row r="10532" spans="1:8" x14ac:dyDescent="0.35">
      <c r="A10532" t="s">
        <v>16482</v>
      </c>
      <c r="B10532" t="s">
        <v>9516</v>
      </c>
      <c r="C10532" t="s">
        <v>9517</v>
      </c>
      <c r="D10532">
        <v>7</v>
      </c>
      <c r="E10532">
        <v>1</v>
      </c>
      <c r="F10532" t="s">
        <v>11</v>
      </c>
      <c r="G10532" t="s">
        <v>16483</v>
      </c>
      <c r="H10532" t="s">
        <v>1072</v>
      </c>
    </row>
    <row r="10533" spans="1:8" x14ac:dyDescent="0.35">
      <c r="A10533" t="s">
        <v>16537</v>
      </c>
      <c r="B10533" t="s">
        <v>6931</v>
      </c>
      <c r="C10533" t="s">
        <v>6932</v>
      </c>
      <c r="D10533">
        <v>7</v>
      </c>
      <c r="E10533">
        <v>4</v>
      </c>
      <c r="F10533" t="s">
        <v>11</v>
      </c>
      <c r="G10533" t="s">
        <v>16538</v>
      </c>
      <c r="H10533" t="s">
        <v>18</v>
      </c>
    </row>
    <row r="10534" spans="1:8" x14ac:dyDescent="0.35">
      <c r="A10534" t="s">
        <v>16583</v>
      </c>
      <c r="B10534" t="s">
        <v>894</v>
      </c>
      <c r="C10534" t="s">
        <v>895</v>
      </c>
      <c r="D10534">
        <v>7</v>
      </c>
      <c r="E10534">
        <v>0</v>
      </c>
      <c r="F10534" t="s">
        <v>11</v>
      </c>
      <c r="G10534" t="s">
        <v>16584</v>
      </c>
      <c r="H10534" t="s">
        <v>1671</v>
      </c>
    </row>
    <row r="10535" spans="1:8" x14ac:dyDescent="0.35">
      <c r="A10535" t="s">
        <v>16702</v>
      </c>
      <c r="B10535" t="s">
        <v>3168</v>
      </c>
      <c r="C10535" t="s">
        <v>3169</v>
      </c>
      <c r="D10535">
        <v>7</v>
      </c>
      <c r="E10535">
        <v>0</v>
      </c>
      <c r="F10535" t="s">
        <v>11</v>
      </c>
      <c r="G10535" t="s">
        <v>16703</v>
      </c>
      <c r="H10535" t="s">
        <v>15082</v>
      </c>
    </row>
    <row r="10536" spans="1:8" x14ac:dyDescent="0.35">
      <c r="A10536" t="s">
        <v>16756</v>
      </c>
      <c r="B10536" t="s">
        <v>4214</v>
      </c>
      <c r="C10536" t="s">
        <v>4215</v>
      </c>
      <c r="D10536">
        <v>7</v>
      </c>
      <c r="E10536">
        <v>1</v>
      </c>
      <c r="F10536" t="s">
        <v>11</v>
      </c>
      <c r="G10536" t="s">
        <v>16757</v>
      </c>
      <c r="H10536" t="s">
        <v>429</v>
      </c>
    </row>
    <row r="10537" spans="1:8" x14ac:dyDescent="0.35">
      <c r="A10537" t="s">
        <v>16860</v>
      </c>
      <c r="B10537" t="s">
        <v>4238</v>
      </c>
      <c r="C10537" t="s">
        <v>4239</v>
      </c>
      <c r="D10537">
        <v>7</v>
      </c>
      <c r="E10537">
        <v>2</v>
      </c>
      <c r="F10537" t="s">
        <v>11</v>
      </c>
      <c r="G10537" t="s">
        <v>16861</v>
      </c>
      <c r="H10537" t="s">
        <v>1601</v>
      </c>
    </row>
    <row r="10538" spans="1:8" x14ac:dyDescent="0.35">
      <c r="A10538" t="s">
        <v>16946</v>
      </c>
      <c r="B10538" t="s">
        <v>16947</v>
      </c>
      <c r="C10538" t="s">
        <v>16948</v>
      </c>
      <c r="D10538">
        <v>7</v>
      </c>
      <c r="E10538">
        <v>0</v>
      </c>
      <c r="F10538" t="s">
        <v>11</v>
      </c>
      <c r="G10538" t="s">
        <v>16949</v>
      </c>
      <c r="H10538" t="s">
        <v>836</v>
      </c>
    </row>
    <row r="10539" spans="1:8" x14ac:dyDescent="0.35">
      <c r="A10539" t="s">
        <v>17077</v>
      </c>
      <c r="B10539" t="s">
        <v>10148</v>
      </c>
      <c r="C10539" t="s">
        <v>10149</v>
      </c>
      <c r="D10539">
        <v>7</v>
      </c>
      <c r="E10539">
        <v>2</v>
      </c>
      <c r="F10539" t="s">
        <v>11</v>
      </c>
      <c r="G10539" t="s">
        <v>17078</v>
      </c>
      <c r="H10539" t="s">
        <v>304</v>
      </c>
    </row>
    <row r="10540" spans="1:8" x14ac:dyDescent="0.35">
      <c r="A10540" t="s">
        <v>17079</v>
      </c>
      <c r="B10540" t="s">
        <v>1050</v>
      </c>
      <c r="C10540" t="s">
        <v>1051</v>
      </c>
      <c r="D10540">
        <v>7</v>
      </c>
      <c r="E10540">
        <v>7</v>
      </c>
      <c r="F10540" t="s">
        <v>11</v>
      </c>
      <c r="G10540" t="s">
        <v>17080</v>
      </c>
      <c r="H10540" t="s">
        <v>209</v>
      </c>
    </row>
    <row r="10541" spans="1:8" x14ac:dyDescent="0.35">
      <c r="A10541" t="s">
        <v>17095</v>
      </c>
      <c r="B10541" t="s">
        <v>5240</v>
      </c>
      <c r="C10541" t="s">
        <v>5241</v>
      </c>
      <c r="D10541">
        <v>7</v>
      </c>
      <c r="E10541">
        <v>2</v>
      </c>
      <c r="F10541" t="s">
        <v>11</v>
      </c>
      <c r="G10541" t="s">
        <v>17096</v>
      </c>
      <c r="H10541" t="s">
        <v>209</v>
      </c>
    </row>
    <row r="10542" spans="1:8" x14ac:dyDescent="0.35">
      <c r="A10542" t="s">
        <v>17166</v>
      </c>
      <c r="B10542" t="s">
        <v>1966</v>
      </c>
      <c r="C10542" t="s">
        <v>1967</v>
      </c>
      <c r="D10542">
        <v>7</v>
      </c>
      <c r="E10542">
        <v>0</v>
      </c>
      <c r="F10542" t="s">
        <v>11</v>
      </c>
      <c r="G10542" t="s">
        <v>17167</v>
      </c>
      <c r="H10542" t="s">
        <v>5030</v>
      </c>
    </row>
    <row r="10543" spans="1:8" x14ac:dyDescent="0.35">
      <c r="A10543" t="s">
        <v>17181</v>
      </c>
      <c r="B10543" t="s">
        <v>11376</v>
      </c>
      <c r="C10543" t="s">
        <v>11377</v>
      </c>
      <c r="D10543">
        <v>7</v>
      </c>
      <c r="E10543">
        <v>5</v>
      </c>
      <c r="F10543" t="s">
        <v>11</v>
      </c>
      <c r="G10543" t="s">
        <v>17182</v>
      </c>
      <c r="H10543" t="s">
        <v>3506</v>
      </c>
    </row>
    <row r="10544" spans="1:8" x14ac:dyDescent="0.35">
      <c r="A10544" t="s">
        <v>17208</v>
      </c>
      <c r="B10544" t="s">
        <v>937</v>
      </c>
      <c r="C10544" t="s">
        <v>936</v>
      </c>
      <c r="D10544">
        <v>7</v>
      </c>
      <c r="E10544">
        <v>0</v>
      </c>
      <c r="F10544" t="s">
        <v>11</v>
      </c>
      <c r="G10544" t="s">
        <v>17209</v>
      </c>
      <c r="H10544" t="s">
        <v>78</v>
      </c>
    </row>
    <row r="10545" spans="1:8" x14ac:dyDescent="0.35">
      <c r="A10545" t="s">
        <v>17210</v>
      </c>
      <c r="B10545" t="s">
        <v>7493</v>
      </c>
      <c r="C10545" t="s">
        <v>7494</v>
      </c>
      <c r="D10545">
        <v>7</v>
      </c>
      <c r="E10545">
        <v>1</v>
      </c>
      <c r="F10545" t="s">
        <v>11</v>
      </c>
      <c r="G10545" t="s">
        <v>17211</v>
      </c>
      <c r="H10545" t="s">
        <v>1939</v>
      </c>
    </row>
    <row r="10546" spans="1:8" x14ac:dyDescent="0.35">
      <c r="A10546" t="s">
        <v>17318</v>
      </c>
      <c r="B10546" t="s">
        <v>100</v>
      </c>
      <c r="C10546" t="s">
        <v>101</v>
      </c>
      <c r="D10546">
        <v>7</v>
      </c>
      <c r="E10546">
        <v>0</v>
      </c>
      <c r="F10546" t="s">
        <v>11</v>
      </c>
      <c r="G10546" t="s">
        <v>17319</v>
      </c>
      <c r="H10546" t="s">
        <v>251</v>
      </c>
    </row>
    <row r="10547" spans="1:8" x14ac:dyDescent="0.35">
      <c r="A10547" t="s">
        <v>17341</v>
      </c>
      <c r="B10547" t="s">
        <v>17342</v>
      </c>
      <c r="C10547" t="s">
        <v>17343</v>
      </c>
      <c r="D10547">
        <v>7</v>
      </c>
      <c r="E10547">
        <v>0</v>
      </c>
      <c r="F10547" t="s">
        <v>11</v>
      </c>
      <c r="G10547" t="s">
        <v>17344</v>
      </c>
      <c r="H10547" t="s">
        <v>209</v>
      </c>
    </row>
    <row r="10548" spans="1:8" x14ac:dyDescent="0.35">
      <c r="A10548" t="s">
        <v>17345</v>
      </c>
      <c r="B10548" t="s">
        <v>17346</v>
      </c>
      <c r="C10548" t="s">
        <v>17347</v>
      </c>
      <c r="D10548">
        <v>7</v>
      </c>
      <c r="E10548">
        <v>1</v>
      </c>
      <c r="F10548" t="s">
        <v>11</v>
      </c>
      <c r="G10548" t="s">
        <v>17348</v>
      </c>
      <c r="H10548" t="s">
        <v>4441</v>
      </c>
    </row>
    <row r="10549" spans="1:8" x14ac:dyDescent="0.35">
      <c r="A10549" t="s">
        <v>17383</v>
      </c>
      <c r="B10549" t="s">
        <v>327</v>
      </c>
      <c r="C10549" t="s">
        <v>328</v>
      </c>
      <c r="D10549">
        <v>7</v>
      </c>
      <c r="E10549">
        <v>0</v>
      </c>
      <c r="F10549" t="s">
        <v>11</v>
      </c>
      <c r="G10549" t="s">
        <v>17384</v>
      </c>
      <c r="H10549" t="s">
        <v>1228</v>
      </c>
    </row>
    <row r="10550" spans="1:8" x14ac:dyDescent="0.35">
      <c r="A10550" t="s">
        <v>17424</v>
      </c>
      <c r="B10550" t="s">
        <v>677</v>
      </c>
      <c r="C10550" t="s">
        <v>678</v>
      </c>
      <c r="D10550">
        <v>7</v>
      </c>
      <c r="E10550">
        <v>1</v>
      </c>
      <c r="F10550" t="s">
        <v>11</v>
      </c>
      <c r="G10550" t="s">
        <v>17425</v>
      </c>
      <c r="H10550" t="s">
        <v>13</v>
      </c>
    </row>
    <row r="10551" spans="1:8" x14ac:dyDescent="0.35">
      <c r="A10551" t="s">
        <v>17430</v>
      </c>
      <c r="B10551" t="s">
        <v>758</v>
      </c>
      <c r="C10551" t="s">
        <v>759</v>
      </c>
      <c r="D10551">
        <v>7</v>
      </c>
      <c r="E10551">
        <v>0</v>
      </c>
      <c r="F10551" t="s">
        <v>11</v>
      </c>
      <c r="G10551" t="s">
        <v>17431</v>
      </c>
      <c r="H10551" t="s">
        <v>18</v>
      </c>
    </row>
    <row r="10552" spans="1:8" x14ac:dyDescent="0.35">
      <c r="A10552" t="s">
        <v>17521</v>
      </c>
      <c r="B10552" t="s">
        <v>17522</v>
      </c>
      <c r="C10552" t="s">
        <v>17523</v>
      </c>
      <c r="D10552">
        <v>7</v>
      </c>
      <c r="E10552">
        <v>3</v>
      </c>
      <c r="F10552" t="s">
        <v>11</v>
      </c>
      <c r="G10552" t="s">
        <v>17520</v>
      </c>
      <c r="H10552" t="s">
        <v>304</v>
      </c>
    </row>
    <row r="10553" spans="1:8" x14ac:dyDescent="0.35">
      <c r="A10553" t="s">
        <v>17677</v>
      </c>
      <c r="B10553" t="s">
        <v>17678</v>
      </c>
      <c r="C10553" t="s">
        <v>17679</v>
      </c>
      <c r="D10553">
        <v>7</v>
      </c>
      <c r="E10553">
        <v>4</v>
      </c>
      <c r="F10553" t="s">
        <v>11</v>
      </c>
      <c r="G10553" t="s">
        <v>17680</v>
      </c>
      <c r="H10553" t="s">
        <v>13</v>
      </c>
    </row>
    <row r="10554" spans="1:8" x14ac:dyDescent="0.35">
      <c r="A10554" t="s">
        <v>17888</v>
      </c>
      <c r="B10554" t="s">
        <v>17889</v>
      </c>
      <c r="C10554" t="s">
        <v>17890</v>
      </c>
      <c r="D10554">
        <v>7</v>
      </c>
      <c r="E10554">
        <v>0</v>
      </c>
      <c r="F10554" t="s">
        <v>11</v>
      </c>
      <c r="G10554" t="s">
        <v>17887</v>
      </c>
      <c r="H10554" t="s">
        <v>8196</v>
      </c>
    </row>
    <row r="10555" spans="1:8" x14ac:dyDescent="0.35">
      <c r="A10555" t="s">
        <v>17935</v>
      </c>
      <c r="B10555" t="s">
        <v>100</v>
      </c>
      <c r="C10555" t="s">
        <v>101</v>
      </c>
      <c r="D10555">
        <v>7</v>
      </c>
      <c r="E10555">
        <v>0</v>
      </c>
      <c r="F10555" t="s">
        <v>11</v>
      </c>
      <c r="G10555" t="s">
        <v>17936</v>
      </c>
      <c r="H10555" t="s">
        <v>18</v>
      </c>
    </row>
    <row r="10556" spans="1:8" x14ac:dyDescent="0.35">
      <c r="A10556" t="s">
        <v>18134</v>
      </c>
      <c r="B10556" t="s">
        <v>100</v>
      </c>
      <c r="C10556" t="s">
        <v>101</v>
      </c>
      <c r="D10556">
        <v>7</v>
      </c>
      <c r="E10556">
        <v>2</v>
      </c>
      <c r="F10556" t="s">
        <v>11</v>
      </c>
      <c r="G10556" t="s">
        <v>18135</v>
      </c>
      <c r="H10556" t="s">
        <v>495</v>
      </c>
    </row>
    <row r="10557" spans="1:8" x14ac:dyDescent="0.35">
      <c r="A10557" t="s">
        <v>18204</v>
      </c>
      <c r="B10557" t="s">
        <v>2340</v>
      </c>
      <c r="C10557" t="s">
        <v>2341</v>
      </c>
      <c r="D10557">
        <v>7</v>
      </c>
      <c r="E10557">
        <v>1</v>
      </c>
      <c r="F10557" t="s">
        <v>11</v>
      </c>
      <c r="G10557" t="s">
        <v>18203</v>
      </c>
      <c r="H10557" t="s">
        <v>490</v>
      </c>
    </row>
    <row r="10558" spans="1:8" x14ac:dyDescent="0.35">
      <c r="A10558" t="s">
        <v>18241</v>
      </c>
      <c r="B10558" t="s">
        <v>3102</v>
      </c>
      <c r="C10558" t="s">
        <v>3103</v>
      </c>
      <c r="D10558">
        <v>7</v>
      </c>
      <c r="E10558">
        <v>0</v>
      </c>
      <c r="F10558" t="s">
        <v>11</v>
      </c>
      <c r="G10558" t="s">
        <v>18242</v>
      </c>
      <c r="H10558" t="s">
        <v>562</v>
      </c>
    </row>
    <row r="10559" spans="1:8" x14ac:dyDescent="0.35">
      <c r="A10559" t="s">
        <v>18308</v>
      </c>
      <c r="B10559" t="s">
        <v>1640</v>
      </c>
      <c r="C10559" t="s">
        <v>1641</v>
      </c>
      <c r="D10559">
        <v>7</v>
      </c>
      <c r="E10559">
        <v>0</v>
      </c>
      <c r="F10559" t="s">
        <v>11</v>
      </c>
      <c r="G10559" t="s">
        <v>18309</v>
      </c>
      <c r="H10559" t="s">
        <v>11727</v>
      </c>
    </row>
    <row r="10560" spans="1:8" x14ac:dyDescent="0.35">
      <c r="A10560" t="s">
        <v>18318</v>
      </c>
      <c r="B10560" t="s">
        <v>933</v>
      </c>
      <c r="C10560" t="s">
        <v>934</v>
      </c>
      <c r="D10560">
        <v>7</v>
      </c>
      <c r="E10560">
        <v>1</v>
      </c>
      <c r="F10560" t="s">
        <v>11</v>
      </c>
      <c r="G10560" t="s">
        <v>18319</v>
      </c>
      <c r="H10560" t="s">
        <v>1031</v>
      </c>
    </row>
    <row r="10561" spans="1:8" x14ac:dyDescent="0.35">
      <c r="A10561" t="s">
        <v>18383</v>
      </c>
      <c r="B10561" t="s">
        <v>1104</v>
      </c>
      <c r="C10561" t="s">
        <v>1105</v>
      </c>
      <c r="D10561">
        <v>7</v>
      </c>
      <c r="E10561">
        <v>2</v>
      </c>
      <c r="F10561" t="s">
        <v>11</v>
      </c>
      <c r="G10561" t="s">
        <v>18384</v>
      </c>
      <c r="H10561" t="s">
        <v>295</v>
      </c>
    </row>
    <row r="10562" spans="1:8" x14ac:dyDescent="0.35">
      <c r="A10562" t="s">
        <v>18445</v>
      </c>
      <c r="B10562" t="s">
        <v>13873</v>
      </c>
      <c r="C10562" t="s">
        <v>13874</v>
      </c>
      <c r="D10562">
        <v>7</v>
      </c>
      <c r="E10562">
        <v>0</v>
      </c>
      <c r="F10562" t="s">
        <v>11</v>
      </c>
      <c r="G10562" t="s">
        <v>18444</v>
      </c>
      <c r="H10562" t="s">
        <v>11025</v>
      </c>
    </row>
    <row r="10563" spans="1:8" x14ac:dyDescent="0.35">
      <c r="A10563" t="s">
        <v>18452</v>
      </c>
      <c r="B10563" t="s">
        <v>18453</v>
      </c>
      <c r="C10563" t="s">
        <v>18454</v>
      </c>
      <c r="D10563">
        <v>7</v>
      </c>
      <c r="E10563">
        <v>1</v>
      </c>
      <c r="F10563" t="s">
        <v>11</v>
      </c>
      <c r="G10563" t="s">
        <v>18455</v>
      </c>
      <c r="H10563" t="s">
        <v>3228</v>
      </c>
    </row>
    <row r="10564" spans="1:8" x14ac:dyDescent="0.35">
      <c r="A10564" t="s">
        <v>18480</v>
      </c>
      <c r="B10564" t="s">
        <v>3726</v>
      </c>
      <c r="C10564" t="s">
        <v>3727</v>
      </c>
      <c r="D10564">
        <v>7</v>
      </c>
      <c r="E10564">
        <v>5</v>
      </c>
      <c r="F10564" t="s">
        <v>11</v>
      </c>
      <c r="G10564" t="s">
        <v>18481</v>
      </c>
      <c r="H10564" t="s">
        <v>1702</v>
      </c>
    </row>
    <row r="10565" spans="1:8" x14ac:dyDescent="0.35">
      <c r="A10565" t="s">
        <v>18546</v>
      </c>
      <c r="B10565" t="s">
        <v>14802</v>
      </c>
      <c r="C10565" t="s">
        <v>14801</v>
      </c>
      <c r="D10565">
        <v>7</v>
      </c>
      <c r="E10565">
        <v>3</v>
      </c>
      <c r="F10565" t="s">
        <v>11</v>
      </c>
      <c r="G10565" t="s">
        <v>18547</v>
      </c>
      <c r="H10565" t="s">
        <v>304</v>
      </c>
    </row>
    <row r="10566" spans="1:8" x14ac:dyDescent="0.35">
      <c r="A10566" t="s">
        <v>18644</v>
      </c>
      <c r="B10566" t="s">
        <v>2610</v>
      </c>
      <c r="C10566" t="s">
        <v>2611</v>
      </c>
      <c r="D10566">
        <v>7</v>
      </c>
      <c r="E10566">
        <v>3</v>
      </c>
      <c r="F10566" t="s">
        <v>11</v>
      </c>
      <c r="G10566" t="s">
        <v>18645</v>
      </c>
      <c r="H10566" t="s">
        <v>3822</v>
      </c>
    </row>
    <row r="10567" spans="1:8" x14ac:dyDescent="0.35">
      <c r="A10567" t="s">
        <v>18651</v>
      </c>
      <c r="B10567" t="s">
        <v>5054</v>
      </c>
      <c r="C10567" t="s">
        <v>5055</v>
      </c>
      <c r="D10567">
        <v>7</v>
      </c>
      <c r="E10567">
        <v>1</v>
      </c>
      <c r="F10567" t="s">
        <v>11</v>
      </c>
      <c r="G10567" t="s">
        <v>18652</v>
      </c>
      <c r="H10567" t="s">
        <v>236</v>
      </c>
    </row>
    <row r="10568" spans="1:8" x14ac:dyDescent="0.35">
      <c r="A10568" t="s">
        <v>18679</v>
      </c>
      <c r="B10568" t="s">
        <v>5547</v>
      </c>
      <c r="C10568" t="s">
        <v>5548</v>
      </c>
      <c r="D10568">
        <v>7</v>
      </c>
      <c r="E10568">
        <v>1</v>
      </c>
      <c r="F10568" t="s">
        <v>11</v>
      </c>
      <c r="G10568" t="s">
        <v>18680</v>
      </c>
      <c r="H10568" t="s">
        <v>429</v>
      </c>
    </row>
    <row r="10569" spans="1:8" x14ac:dyDescent="0.35">
      <c r="A10569" t="s">
        <v>18718</v>
      </c>
      <c r="B10569" t="s">
        <v>3688</v>
      </c>
      <c r="C10569" t="s">
        <v>3689</v>
      </c>
      <c r="D10569">
        <v>7</v>
      </c>
      <c r="E10569">
        <v>2</v>
      </c>
      <c r="F10569" t="s">
        <v>11</v>
      </c>
      <c r="G10569" t="s">
        <v>18719</v>
      </c>
      <c r="H10569" t="s">
        <v>490</v>
      </c>
    </row>
    <row r="10570" spans="1:8" x14ac:dyDescent="0.35">
      <c r="A10570" t="s">
        <v>18751</v>
      </c>
      <c r="B10570" t="s">
        <v>5574</v>
      </c>
      <c r="C10570" t="s">
        <v>5575</v>
      </c>
      <c r="D10570">
        <v>7</v>
      </c>
      <c r="E10570">
        <v>0</v>
      </c>
      <c r="F10570" t="s">
        <v>11</v>
      </c>
      <c r="G10570" t="s">
        <v>18750</v>
      </c>
      <c r="H10570" t="s">
        <v>1418</v>
      </c>
    </row>
    <row r="10571" spans="1:8" x14ac:dyDescent="0.35">
      <c r="A10571" t="s">
        <v>18890</v>
      </c>
      <c r="B10571" t="s">
        <v>4018</v>
      </c>
      <c r="C10571" t="s">
        <v>4019</v>
      </c>
      <c r="D10571">
        <v>7</v>
      </c>
      <c r="E10571">
        <v>1</v>
      </c>
      <c r="F10571" t="s">
        <v>11</v>
      </c>
      <c r="G10571" t="s">
        <v>18891</v>
      </c>
      <c r="H10571" t="s">
        <v>518</v>
      </c>
    </row>
    <row r="10572" spans="1:8" x14ac:dyDescent="0.35">
      <c r="A10572" t="s">
        <v>18965</v>
      </c>
      <c r="B10572" t="s">
        <v>6848</v>
      </c>
      <c r="C10572" t="s">
        <v>6849</v>
      </c>
      <c r="D10572">
        <v>7</v>
      </c>
      <c r="E10572">
        <v>2</v>
      </c>
      <c r="F10572" t="s">
        <v>11</v>
      </c>
      <c r="G10572" t="s">
        <v>18966</v>
      </c>
      <c r="H10572" t="s">
        <v>18967</v>
      </c>
    </row>
    <row r="10573" spans="1:8" x14ac:dyDescent="0.35">
      <c r="A10573" t="s">
        <v>18970</v>
      </c>
      <c r="B10573" t="s">
        <v>2061</v>
      </c>
      <c r="C10573" t="s">
        <v>2060</v>
      </c>
      <c r="D10573">
        <v>7</v>
      </c>
      <c r="E10573">
        <v>1</v>
      </c>
      <c r="F10573" t="s">
        <v>11</v>
      </c>
      <c r="G10573" t="s">
        <v>18971</v>
      </c>
      <c r="H10573" t="s">
        <v>68</v>
      </c>
    </row>
    <row r="10574" spans="1:8" x14ac:dyDescent="0.35">
      <c r="A10574" t="s">
        <v>19037</v>
      </c>
      <c r="B10574" t="s">
        <v>211</v>
      </c>
      <c r="C10574" t="s">
        <v>212</v>
      </c>
      <c r="D10574">
        <v>7</v>
      </c>
      <c r="E10574">
        <v>7</v>
      </c>
      <c r="F10574" t="s">
        <v>11</v>
      </c>
      <c r="G10574" t="s">
        <v>19038</v>
      </c>
      <c r="H10574" t="s">
        <v>18</v>
      </c>
    </row>
    <row r="10575" spans="1:8" x14ac:dyDescent="0.35">
      <c r="A10575" t="s">
        <v>19305</v>
      </c>
      <c r="B10575" t="s">
        <v>697</v>
      </c>
      <c r="C10575" t="s">
        <v>698</v>
      </c>
      <c r="D10575">
        <v>7</v>
      </c>
      <c r="E10575">
        <v>0</v>
      </c>
      <c r="F10575" t="s">
        <v>11</v>
      </c>
      <c r="G10575" t="s">
        <v>19306</v>
      </c>
      <c r="H10575" t="s">
        <v>68</v>
      </c>
    </row>
    <row r="10576" spans="1:8" x14ac:dyDescent="0.35">
      <c r="A10576" t="s">
        <v>19335</v>
      </c>
      <c r="B10576" t="s">
        <v>9477</v>
      </c>
      <c r="C10576" t="s">
        <v>9478</v>
      </c>
      <c r="D10576">
        <v>7</v>
      </c>
      <c r="E10576">
        <v>0</v>
      </c>
      <c r="F10576" t="s">
        <v>11</v>
      </c>
      <c r="G10576" t="s">
        <v>19336</v>
      </c>
      <c r="H10576" t="s">
        <v>251</v>
      </c>
    </row>
    <row r="10577" spans="1:8" x14ac:dyDescent="0.35">
      <c r="A10577" t="s">
        <v>19405</v>
      </c>
      <c r="B10577" t="s">
        <v>758</v>
      </c>
      <c r="C10577" t="s">
        <v>759</v>
      </c>
      <c r="D10577">
        <v>7</v>
      </c>
      <c r="E10577">
        <v>0</v>
      </c>
      <c r="F10577" t="s">
        <v>11</v>
      </c>
      <c r="G10577" t="s">
        <v>19406</v>
      </c>
      <c r="H10577" t="s">
        <v>18</v>
      </c>
    </row>
    <row r="10578" spans="1:8" x14ac:dyDescent="0.35">
      <c r="A10578" t="s">
        <v>19447</v>
      </c>
      <c r="B10578" t="s">
        <v>14426</v>
      </c>
      <c r="C10578" t="s">
        <v>14427</v>
      </c>
      <c r="D10578">
        <v>7</v>
      </c>
      <c r="E10578">
        <v>1</v>
      </c>
      <c r="F10578" t="s">
        <v>11</v>
      </c>
      <c r="G10578" t="s">
        <v>19446</v>
      </c>
      <c r="H10578" t="s">
        <v>495</v>
      </c>
    </row>
    <row r="10579" spans="1:8" x14ac:dyDescent="0.35">
      <c r="A10579" t="s">
        <v>19758</v>
      </c>
      <c r="B10579" t="s">
        <v>135</v>
      </c>
      <c r="C10579" t="s">
        <v>136</v>
      </c>
      <c r="D10579">
        <v>7</v>
      </c>
      <c r="E10579">
        <v>1</v>
      </c>
      <c r="F10579" t="s">
        <v>11</v>
      </c>
      <c r="G10579" t="s">
        <v>19759</v>
      </c>
      <c r="H10579" t="s">
        <v>509</v>
      </c>
    </row>
    <row r="10580" spans="1:8" x14ac:dyDescent="0.35">
      <c r="A10580" t="s">
        <v>19813</v>
      </c>
      <c r="B10580" t="s">
        <v>445</v>
      </c>
      <c r="C10580" t="s">
        <v>446</v>
      </c>
      <c r="D10580">
        <v>7</v>
      </c>
      <c r="E10580">
        <v>0</v>
      </c>
      <c r="F10580" t="s">
        <v>11</v>
      </c>
      <c r="G10580" t="s">
        <v>19814</v>
      </c>
      <c r="H10580" t="s">
        <v>4368</v>
      </c>
    </row>
    <row r="10581" spans="1:8" x14ac:dyDescent="0.35">
      <c r="A10581" t="s">
        <v>19828</v>
      </c>
      <c r="B10581" t="s">
        <v>7744</v>
      </c>
      <c r="C10581" t="s">
        <v>7745</v>
      </c>
      <c r="D10581">
        <v>7</v>
      </c>
      <c r="E10581">
        <v>1</v>
      </c>
      <c r="F10581" t="s">
        <v>11</v>
      </c>
      <c r="G10581" t="s">
        <v>19829</v>
      </c>
      <c r="H10581" t="s">
        <v>1412</v>
      </c>
    </row>
    <row r="10582" spans="1:8" x14ac:dyDescent="0.35">
      <c r="A10582" t="s">
        <v>19870</v>
      </c>
      <c r="B10582" t="s">
        <v>515</v>
      </c>
      <c r="C10582" t="s">
        <v>516</v>
      </c>
      <c r="D10582">
        <v>7</v>
      </c>
      <c r="E10582">
        <v>1</v>
      </c>
      <c r="F10582" t="s">
        <v>11</v>
      </c>
      <c r="G10582" t="s">
        <v>19871</v>
      </c>
      <c r="H10582" t="s">
        <v>251</v>
      </c>
    </row>
    <row r="10583" spans="1:8" x14ac:dyDescent="0.35">
      <c r="A10583" t="s">
        <v>19909</v>
      </c>
      <c r="B10583" t="s">
        <v>6644</v>
      </c>
      <c r="C10583" t="s">
        <v>6645</v>
      </c>
      <c r="D10583">
        <v>7</v>
      </c>
      <c r="E10583">
        <v>7</v>
      </c>
      <c r="F10583" t="s">
        <v>11</v>
      </c>
      <c r="G10583" t="s">
        <v>19910</v>
      </c>
      <c r="H10583" t="s">
        <v>1197</v>
      </c>
    </row>
    <row r="10584" spans="1:8" x14ac:dyDescent="0.35">
      <c r="A10584" t="s">
        <v>20026</v>
      </c>
      <c r="B10584" t="s">
        <v>758</v>
      </c>
      <c r="C10584" t="s">
        <v>759</v>
      </c>
      <c r="D10584">
        <v>7</v>
      </c>
      <c r="E10584">
        <v>0</v>
      </c>
      <c r="F10584" t="s">
        <v>11</v>
      </c>
      <c r="G10584" t="s">
        <v>20027</v>
      </c>
      <c r="H10584" t="s">
        <v>18</v>
      </c>
    </row>
    <row r="10585" spans="1:8" x14ac:dyDescent="0.35">
      <c r="A10585" t="s">
        <v>20157</v>
      </c>
      <c r="B10585" t="s">
        <v>820</v>
      </c>
      <c r="C10585" t="s">
        <v>821</v>
      </c>
      <c r="D10585">
        <v>7</v>
      </c>
      <c r="E10585">
        <v>1</v>
      </c>
      <c r="F10585" t="s">
        <v>11</v>
      </c>
      <c r="G10585" t="s">
        <v>20158</v>
      </c>
      <c r="H10585" t="s">
        <v>10882</v>
      </c>
    </row>
    <row r="10586" spans="1:8" x14ac:dyDescent="0.35">
      <c r="A10586" t="s">
        <v>20220</v>
      </c>
      <c r="B10586" t="s">
        <v>20221</v>
      </c>
      <c r="C10586" t="s">
        <v>20222</v>
      </c>
      <c r="D10586">
        <v>7</v>
      </c>
      <c r="E10586">
        <v>0</v>
      </c>
      <c r="F10586" t="s">
        <v>11</v>
      </c>
      <c r="G10586" t="s">
        <v>20223</v>
      </c>
      <c r="H10586" t="s">
        <v>20224</v>
      </c>
    </row>
    <row r="10587" spans="1:8" x14ac:dyDescent="0.35">
      <c r="A10587" t="s">
        <v>20225</v>
      </c>
      <c r="B10587" t="s">
        <v>2412</v>
      </c>
      <c r="C10587" t="s">
        <v>2413</v>
      </c>
      <c r="D10587">
        <v>7</v>
      </c>
      <c r="E10587">
        <v>0</v>
      </c>
      <c r="F10587" t="s">
        <v>11</v>
      </c>
      <c r="G10587" t="s">
        <v>20226</v>
      </c>
      <c r="H10587" t="s">
        <v>1530</v>
      </c>
    </row>
    <row r="10588" spans="1:8" x14ac:dyDescent="0.35">
      <c r="A10588" t="s">
        <v>20359</v>
      </c>
      <c r="B10588" t="s">
        <v>6545</v>
      </c>
      <c r="C10588" t="s">
        <v>6546</v>
      </c>
      <c r="D10588">
        <v>7</v>
      </c>
      <c r="E10588">
        <v>0</v>
      </c>
      <c r="F10588" t="s">
        <v>11</v>
      </c>
      <c r="G10588" t="s">
        <v>20360</v>
      </c>
      <c r="H10588" t="s">
        <v>6115</v>
      </c>
    </row>
    <row r="10589" spans="1:8" x14ac:dyDescent="0.35">
      <c r="A10589" t="s">
        <v>20381</v>
      </c>
      <c r="B10589" t="s">
        <v>755</v>
      </c>
      <c r="C10589" t="s">
        <v>754</v>
      </c>
      <c r="D10589">
        <v>7</v>
      </c>
      <c r="E10589">
        <v>0</v>
      </c>
      <c r="F10589" t="s">
        <v>11</v>
      </c>
      <c r="G10589" t="s">
        <v>20382</v>
      </c>
      <c r="H10589" t="s">
        <v>2225</v>
      </c>
    </row>
    <row r="10590" spans="1:8" x14ac:dyDescent="0.35">
      <c r="A10590" t="s">
        <v>20409</v>
      </c>
      <c r="B10590" t="s">
        <v>758</v>
      </c>
      <c r="C10590" t="s">
        <v>759</v>
      </c>
      <c r="D10590">
        <v>7</v>
      </c>
      <c r="E10590">
        <v>2</v>
      </c>
      <c r="F10590" t="s">
        <v>11</v>
      </c>
      <c r="G10590" t="s">
        <v>20410</v>
      </c>
      <c r="H10590" t="s">
        <v>2616</v>
      </c>
    </row>
    <row r="10591" spans="1:8" x14ac:dyDescent="0.35">
      <c r="A10591" t="s">
        <v>20568</v>
      </c>
      <c r="B10591" t="s">
        <v>1006</v>
      </c>
      <c r="C10591" t="s">
        <v>1007</v>
      </c>
      <c r="D10591">
        <v>7</v>
      </c>
      <c r="E10591">
        <v>2</v>
      </c>
      <c r="F10591" t="s">
        <v>11</v>
      </c>
      <c r="G10591" t="s">
        <v>20569</v>
      </c>
      <c r="H10591" t="s">
        <v>83</v>
      </c>
    </row>
    <row r="10592" spans="1:8" x14ac:dyDescent="0.35">
      <c r="A10592" t="s">
        <v>20574</v>
      </c>
      <c r="B10592" t="s">
        <v>20414</v>
      </c>
      <c r="C10592" t="s">
        <v>20415</v>
      </c>
      <c r="D10592">
        <v>7</v>
      </c>
      <c r="E10592">
        <v>1</v>
      </c>
      <c r="F10592" t="s">
        <v>11</v>
      </c>
      <c r="G10592" t="s">
        <v>20575</v>
      </c>
      <c r="H10592" t="s">
        <v>7699</v>
      </c>
    </row>
    <row r="10593" spans="1:8" x14ac:dyDescent="0.35">
      <c r="A10593" t="s">
        <v>20586</v>
      </c>
      <c r="B10593" t="s">
        <v>10175</v>
      </c>
      <c r="C10593" t="s">
        <v>10174</v>
      </c>
      <c r="D10593">
        <v>7</v>
      </c>
      <c r="E10593">
        <v>0</v>
      </c>
      <c r="F10593" t="s">
        <v>11</v>
      </c>
      <c r="G10593" t="s">
        <v>20587</v>
      </c>
      <c r="H10593" t="s">
        <v>2426</v>
      </c>
    </row>
    <row r="10594" spans="1:8" x14ac:dyDescent="0.35">
      <c r="A10594" t="s">
        <v>20588</v>
      </c>
      <c r="B10594" t="s">
        <v>112</v>
      </c>
      <c r="C10594" t="s">
        <v>113</v>
      </c>
      <c r="D10594">
        <v>7</v>
      </c>
      <c r="E10594">
        <v>0</v>
      </c>
      <c r="F10594" t="s">
        <v>11</v>
      </c>
      <c r="G10594" t="s">
        <v>20589</v>
      </c>
      <c r="H10594" t="s">
        <v>115</v>
      </c>
    </row>
    <row r="10595" spans="1:8" x14ac:dyDescent="0.35">
      <c r="A10595" t="s">
        <v>20669</v>
      </c>
      <c r="B10595" t="s">
        <v>1886</v>
      </c>
      <c r="C10595" t="s">
        <v>1887</v>
      </c>
      <c r="D10595">
        <v>7</v>
      </c>
      <c r="E10595">
        <v>0</v>
      </c>
      <c r="F10595" t="s">
        <v>11</v>
      </c>
      <c r="G10595" t="s">
        <v>20670</v>
      </c>
      <c r="H10595" t="s">
        <v>64</v>
      </c>
    </row>
    <row r="10596" spans="1:8" x14ac:dyDescent="0.35">
      <c r="A10596" t="s">
        <v>20696</v>
      </c>
      <c r="B10596" t="s">
        <v>3160</v>
      </c>
      <c r="C10596" t="s">
        <v>3161</v>
      </c>
      <c r="D10596">
        <v>7</v>
      </c>
      <c r="E10596">
        <v>3</v>
      </c>
      <c r="F10596" t="s">
        <v>11</v>
      </c>
      <c r="G10596" t="s">
        <v>20697</v>
      </c>
      <c r="H10596" t="s">
        <v>20698</v>
      </c>
    </row>
    <row r="10597" spans="1:8" x14ac:dyDescent="0.35">
      <c r="A10597" t="s">
        <v>20754</v>
      </c>
      <c r="B10597" t="s">
        <v>3453</v>
      </c>
      <c r="C10597" t="s">
        <v>3454</v>
      </c>
      <c r="D10597">
        <v>7</v>
      </c>
      <c r="E10597">
        <v>0</v>
      </c>
      <c r="F10597" t="s">
        <v>11</v>
      </c>
      <c r="G10597" t="s">
        <v>20755</v>
      </c>
      <c r="H10597" t="s">
        <v>4305</v>
      </c>
    </row>
    <row r="10598" spans="1:8" x14ac:dyDescent="0.35">
      <c r="A10598" t="s">
        <v>20782</v>
      </c>
      <c r="B10598" t="s">
        <v>11641</v>
      </c>
      <c r="C10598" t="s">
        <v>11642</v>
      </c>
      <c r="D10598">
        <v>7</v>
      </c>
      <c r="E10598">
        <v>0</v>
      </c>
      <c r="F10598" t="s">
        <v>11</v>
      </c>
      <c r="G10598" t="s">
        <v>20783</v>
      </c>
      <c r="H10598" t="s">
        <v>7380</v>
      </c>
    </row>
    <row r="10599" spans="1:8" x14ac:dyDescent="0.35">
      <c r="A10599" t="s">
        <v>20802</v>
      </c>
      <c r="B10599" t="s">
        <v>20630</v>
      </c>
      <c r="C10599" t="s">
        <v>20631</v>
      </c>
      <c r="D10599">
        <v>7</v>
      </c>
      <c r="E10599">
        <v>0</v>
      </c>
      <c r="F10599" t="s">
        <v>11</v>
      </c>
      <c r="G10599" t="s">
        <v>20803</v>
      </c>
      <c r="H10599" t="s">
        <v>1072</v>
      </c>
    </row>
    <row r="10600" spans="1:8" x14ac:dyDescent="0.35">
      <c r="A10600" t="s">
        <v>20863</v>
      </c>
      <c r="B10600" t="s">
        <v>937</v>
      </c>
      <c r="C10600" t="s">
        <v>936</v>
      </c>
      <c r="D10600">
        <v>7</v>
      </c>
      <c r="E10600">
        <v>0</v>
      </c>
      <c r="F10600" t="s">
        <v>11</v>
      </c>
      <c r="G10600" t="s">
        <v>20864</v>
      </c>
      <c r="H10600" t="s">
        <v>2156</v>
      </c>
    </row>
    <row r="10601" spans="1:8" x14ac:dyDescent="0.35">
      <c r="A10601" t="s">
        <v>20926</v>
      </c>
      <c r="B10601" t="s">
        <v>6990</v>
      </c>
      <c r="C10601" t="s">
        <v>6991</v>
      </c>
      <c r="D10601">
        <v>7</v>
      </c>
      <c r="E10601">
        <v>0</v>
      </c>
      <c r="F10601" t="s">
        <v>11</v>
      </c>
      <c r="G10601" t="s">
        <v>20927</v>
      </c>
      <c r="H10601" t="s">
        <v>3879</v>
      </c>
    </row>
    <row r="10602" spans="1:8" x14ac:dyDescent="0.35">
      <c r="A10602" t="s">
        <v>20932</v>
      </c>
      <c r="B10602" t="s">
        <v>1754</v>
      </c>
      <c r="C10602" t="s">
        <v>1755</v>
      </c>
      <c r="D10602">
        <v>7</v>
      </c>
      <c r="E10602">
        <v>0</v>
      </c>
      <c r="F10602" t="s">
        <v>11</v>
      </c>
      <c r="G10602" t="s">
        <v>20933</v>
      </c>
      <c r="H10602" t="s">
        <v>4090</v>
      </c>
    </row>
    <row r="10603" spans="1:8" x14ac:dyDescent="0.35">
      <c r="A10603" t="s">
        <v>20956</v>
      </c>
      <c r="B10603" t="s">
        <v>3759</v>
      </c>
      <c r="C10603" t="s">
        <v>3760</v>
      </c>
      <c r="D10603">
        <v>7</v>
      </c>
      <c r="E10603">
        <v>0</v>
      </c>
      <c r="F10603" t="s">
        <v>11</v>
      </c>
      <c r="G10603" t="s">
        <v>20957</v>
      </c>
      <c r="H10603" t="s">
        <v>330</v>
      </c>
    </row>
    <row r="10604" spans="1:8" x14ac:dyDescent="0.35">
      <c r="A10604" t="s">
        <v>21055</v>
      </c>
      <c r="B10604" t="s">
        <v>1396</v>
      </c>
      <c r="C10604" t="s">
        <v>1397</v>
      </c>
      <c r="D10604">
        <v>7</v>
      </c>
      <c r="E10604">
        <v>0</v>
      </c>
      <c r="F10604" t="s">
        <v>11</v>
      </c>
      <c r="G10604" t="s">
        <v>21056</v>
      </c>
      <c r="H10604" t="s">
        <v>371</v>
      </c>
    </row>
    <row r="10605" spans="1:8" x14ac:dyDescent="0.35">
      <c r="A10605" t="s">
        <v>21276</v>
      </c>
      <c r="B10605" t="s">
        <v>14738</v>
      </c>
      <c r="C10605" t="s">
        <v>14737</v>
      </c>
      <c r="D10605">
        <v>7</v>
      </c>
      <c r="E10605">
        <v>0</v>
      </c>
      <c r="F10605" t="s">
        <v>11</v>
      </c>
      <c r="G10605" t="s">
        <v>21277</v>
      </c>
      <c r="H10605" t="s">
        <v>2667</v>
      </c>
    </row>
    <row r="10606" spans="1:8" x14ac:dyDescent="0.35">
      <c r="A10606" t="s">
        <v>21312</v>
      </c>
      <c r="B10606" t="s">
        <v>21313</v>
      </c>
      <c r="C10606" t="s">
        <v>21314</v>
      </c>
      <c r="D10606">
        <v>7</v>
      </c>
      <c r="E10606">
        <v>1</v>
      </c>
      <c r="F10606" t="s">
        <v>11</v>
      </c>
      <c r="G10606" t="s">
        <v>21310</v>
      </c>
      <c r="H10606" t="s">
        <v>4644</v>
      </c>
    </row>
    <row r="10607" spans="1:8" x14ac:dyDescent="0.35">
      <c r="A10607" t="s">
        <v>21380</v>
      </c>
      <c r="B10607" t="s">
        <v>697</v>
      </c>
      <c r="C10607" t="s">
        <v>698</v>
      </c>
      <c r="D10607">
        <v>7</v>
      </c>
      <c r="E10607">
        <v>0</v>
      </c>
      <c r="F10607" t="s">
        <v>11</v>
      </c>
      <c r="G10607" t="s">
        <v>21381</v>
      </c>
      <c r="H10607" t="s">
        <v>285</v>
      </c>
    </row>
    <row r="10608" spans="1:8" x14ac:dyDescent="0.35">
      <c r="A10608" t="s">
        <v>21652</v>
      </c>
      <c r="B10608" t="s">
        <v>21647</v>
      </c>
      <c r="C10608" t="s">
        <v>21648</v>
      </c>
      <c r="D10608">
        <v>7</v>
      </c>
      <c r="E10608">
        <v>1</v>
      </c>
      <c r="F10608" t="s">
        <v>11</v>
      </c>
      <c r="G10608" t="s">
        <v>21653</v>
      </c>
      <c r="H10608" t="s">
        <v>1653</v>
      </c>
    </row>
    <row r="10609" spans="1:8" x14ac:dyDescent="0.35">
      <c r="A10609" t="s">
        <v>21664</v>
      </c>
      <c r="B10609" t="s">
        <v>21665</v>
      </c>
      <c r="C10609" t="s">
        <v>21666</v>
      </c>
      <c r="D10609">
        <v>7</v>
      </c>
      <c r="E10609">
        <v>1</v>
      </c>
      <c r="F10609" t="s">
        <v>11</v>
      </c>
      <c r="G10609" t="s">
        <v>21667</v>
      </c>
      <c r="H10609" t="s">
        <v>1473</v>
      </c>
    </row>
    <row r="10610" spans="1:8" x14ac:dyDescent="0.35">
      <c r="A10610" t="s">
        <v>21793</v>
      </c>
      <c r="B10610" t="s">
        <v>50</v>
      </c>
      <c r="C10610" t="s">
        <v>51</v>
      </c>
      <c r="D10610">
        <v>7</v>
      </c>
      <c r="E10610">
        <v>0</v>
      </c>
      <c r="F10610" t="s">
        <v>11</v>
      </c>
      <c r="G10610" t="s">
        <v>21794</v>
      </c>
      <c r="H10610" t="s">
        <v>18</v>
      </c>
    </row>
    <row r="10611" spans="1:8" x14ac:dyDescent="0.35">
      <c r="A10611" t="s">
        <v>21820</v>
      </c>
      <c r="B10611" t="s">
        <v>3189</v>
      </c>
      <c r="C10611" t="s">
        <v>3190</v>
      </c>
      <c r="D10611">
        <v>7</v>
      </c>
      <c r="E10611">
        <v>1</v>
      </c>
      <c r="F10611" t="s">
        <v>11</v>
      </c>
      <c r="G10611" t="s">
        <v>21821</v>
      </c>
      <c r="H10611" t="s">
        <v>562</v>
      </c>
    </row>
    <row r="10612" spans="1:8" x14ac:dyDescent="0.35">
      <c r="A10612" t="s">
        <v>21828</v>
      </c>
      <c r="B10612" t="s">
        <v>12212</v>
      </c>
      <c r="C10612" t="s">
        <v>12213</v>
      </c>
      <c r="D10612">
        <v>7</v>
      </c>
      <c r="E10612">
        <v>1</v>
      </c>
      <c r="F10612" t="s">
        <v>11</v>
      </c>
      <c r="G10612" t="s">
        <v>21829</v>
      </c>
      <c r="H10612" t="s">
        <v>17771</v>
      </c>
    </row>
    <row r="10613" spans="1:8" x14ac:dyDescent="0.35">
      <c r="A10613" t="s">
        <v>21830</v>
      </c>
      <c r="B10613" t="s">
        <v>3032</v>
      </c>
      <c r="C10613" t="s">
        <v>3033</v>
      </c>
      <c r="D10613">
        <v>7</v>
      </c>
      <c r="E10613">
        <v>0</v>
      </c>
      <c r="F10613" t="s">
        <v>11</v>
      </c>
      <c r="G10613" t="s">
        <v>21829</v>
      </c>
      <c r="H10613" t="s">
        <v>3562</v>
      </c>
    </row>
    <row r="10614" spans="1:8" x14ac:dyDescent="0.35">
      <c r="A10614" t="s">
        <v>22191</v>
      </c>
      <c r="B10614" t="s">
        <v>2849</v>
      </c>
      <c r="C10614" t="s">
        <v>2850</v>
      </c>
      <c r="D10614">
        <v>7</v>
      </c>
      <c r="E10614">
        <v>1</v>
      </c>
      <c r="F10614" t="s">
        <v>11</v>
      </c>
      <c r="G10614" t="s">
        <v>22189</v>
      </c>
      <c r="H10614" t="s">
        <v>22192</v>
      </c>
    </row>
    <row r="10615" spans="1:8" x14ac:dyDescent="0.35">
      <c r="A10615" t="s">
        <v>22194</v>
      </c>
      <c r="B10615" t="s">
        <v>22195</v>
      </c>
      <c r="C10615" t="s">
        <v>22196</v>
      </c>
      <c r="D10615">
        <v>7</v>
      </c>
      <c r="E10615">
        <v>1</v>
      </c>
      <c r="F10615" t="s">
        <v>11</v>
      </c>
      <c r="G10615" t="s">
        <v>22193</v>
      </c>
      <c r="H10615" t="s">
        <v>22197</v>
      </c>
    </row>
    <row r="10616" spans="1:8" x14ac:dyDescent="0.35">
      <c r="A10616" t="s">
        <v>22261</v>
      </c>
      <c r="B10616" t="s">
        <v>2872</v>
      </c>
      <c r="C10616" t="s">
        <v>2873</v>
      </c>
      <c r="D10616">
        <v>7</v>
      </c>
      <c r="E10616">
        <v>0</v>
      </c>
      <c r="F10616" t="s">
        <v>11</v>
      </c>
      <c r="G10616" t="s">
        <v>22262</v>
      </c>
      <c r="H10616" t="s">
        <v>2938</v>
      </c>
    </row>
    <row r="10617" spans="1:8" x14ac:dyDescent="0.35">
      <c r="A10617" t="s">
        <v>22345</v>
      </c>
      <c r="B10617" t="s">
        <v>336</v>
      </c>
      <c r="C10617" t="s">
        <v>337</v>
      </c>
      <c r="D10617">
        <v>7</v>
      </c>
      <c r="E10617">
        <v>0</v>
      </c>
      <c r="F10617" t="s">
        <v>11</v>
      </c>
      <c r="G10617" t="s">
        <v>22346</v>
      </c>
      <c r="H10617" t="s">
        <v>255</v>
      </c>
    </row>
    <row r="10618" spans="1:8" x14ac:dyDescent="0.35">
      <c r="A10618" t="s">
        <v>22375</v>
      </c>
      <c r="B10618" t="s">
        <v>6438</v>
      </c>
      <c r="C10618" t="s">
        <v>6439</v>
      </c>
      <c r="D10618">
        <v>7</v>
      </c>
      <c r="E10618">
        <v>1</v>
      </c>
      <c r="F10618" t="s">
        <v>11</v>
      </c>
      <c r="G10618" t="s">
        <v>22376</v>
      </c>
      <c r="H10618" t="s">
        <v>209</v>
      </c>
    </row>
    <row r="10619" spans="1:8" x14ac:dyDescent="0.35">
      <c r="A10619" t="s">
        <v>22399</v>
      </c>
      <c r="B10619" t="s">
        <v>1560</v>
      </c>
      <c r="C10619" t="s">
        <v>1561</v>
      </c>
      <c r="D10619">
        <v>7</v>
      </c>
      <c r="E10619">
        <v>5</v>
      </c>
      <c r="F10619" t="s">
        <v>11</v>
      </c>
      <c r="G10619" t="s">
        <v>22400</v>
      </c>
      <c r="H10619" t="s">
        <v>1757</v>
      </c>
    </row>
    <row r="10620" spans="1:8" x14ac:dyDescent="0.35">
      <c r="A10620" t="s">
        <v>22525</v>
      </c>
      <c r="B10620" t="s">
        <v>21727</v>
      </c>
      <c r="C10620" t="s">
        <v>21728</v>
      </c>
      <c r="D10620">
        <v>7</v>
      </c>
      <c r="E10620">
        <v>1</v>
      </c>
      <c r="F10620" t="s">
        <v>11</v>
      </c>
      <c r="G10620" t="s">
        <v>22524</v>
      </c>
      <c r="H10620" t="s">
        <v>22526</v>
      </c>
    </row>
    <row r="10621" spans="1:8" x14ac:dyDescent="0.35">
      <c r="A10621" t="s">
        <v>22534</v>
      </c>
      <c r="B10621" t="s">
        <v>11187</v>
      </c>
      <c r="C10621" t="s">
        <v>11186</v>
      </c>
      <c r="D10621">
        <v>7</v>
      </c>
      <c r="E10621">
        <v>0</v>
      </c>
      <c r="F10621" t="s">
        <v>11</v>
      </c>
      <c r="G10621" t="s">
        <v>22535</v>
      </c>
      <c r="H10621" t="s">
        <v>2464</v>
      </c>
    </row>
    <row r="10622" spans="1:8" x14ac:dyDescent="0.35">
      <c r="A10622" t="s">
        <v>22542</v>
      </c>
      <c r="B10622" t="s">
        <v>22543</v>
      </c>
      <c r="C10622" t="s">
        <v>22544</v>
      </c>
      <c r="D10622">
        <v>7</v>
      </c>
      <c r="E10622">
        <v>4</v>
      </c>
      <c r="F10622" t="s">
        <v>11</v>
      </c>
      <c r="G10622" t="s">
        <v>22545</v>
      </c>
      <c r="H10622" t="s">
        <v>4704</v>
      </c>
    </row>
    <row r="10623" spans="1:8" x14ac:dyDescent="0.35">
      <c r="A10623" t="s">
        <v>22549</v>
      </c>
      <c r="B10623" t="s">
        <v>2210</v>
      </c>
      <c r="C10623" t="s">
        <v>2211</v>
      </c>
      <c r="D10623">
        <v>7</v>
      </c>
      <c r="E10623">
        <v>1</v>
      </c>
      <c r="F10623" t="s">
        <v>11</v>
      </c>
      <c r="G10623" t="s">
        <v>22550</v>
      </c>
      <c r="H10623" t="s">
        <v>22551</v>
      </c>
    </row>
    <row r="10624" spans="1:8" x14ac:dyDescent="0.35">
      <c r="A10624" t="s">
        <v>22575</v>
      </c>
      <c r="B10624" t="s">
        <v>22576</v>
      </c>
      <c r="C10624" t="s">
        <v>22577</v>
      </c>
      <c r="D10624">
        <v>7</v>
      </c>
      <c r="E10624">
        <v>4</v>
      </c>
      <c r="F10624" t="s">
        <v>11</v>
      </c>
      <c r="G10624" t="s">
        <v>22574</v>
      </c>
      <c r="H10624" t="s">
        <v>304</v>
      </c>
    </row>
    <row r="10625" spans="1:8" x14ac:dyDescent="0.35">
      <c r="A10625" t="s">
        <v>22588</v>
      </c>
      <c r="B10625" t="s">
        <v>2241</v>
      </c>
      <c r="C10625" t="s">
        <v>2242</v>
      </c>
      <c r="D10625">
        <v>7</v>
      </c>
      <c r="E10625">
        <v>1</v>
      </c>
      <c r="F10625" t="s">
        <v>11</v>
      </c>
      <c r="G10625" t="s">
        <v>22589</v>
      </c>
      <c r="H10625" t="s">
        <v>14260</v>
      </c>
    </row>
    <row r="10626" spans="1:8" x14ac:dyDescent="0.35">
      <c r="A10626" t="s">
        <v>22760</v>
      </c>
      <c r="B10626" t="s">
        <v>4882</v>
      </c>
      <c r="C10626" t="s">
        <v>4883</v>
      </c>
      <c r="D10626">
        <v>7</v>
      </c>
      <c r="E10626">
        <v>1</v>
      </c>
      <c r="F10626" t="s">
        <v>11</v>
      </c>
      <c r="G10626" t="s">
        <v>22761</v>
      </c>
      <c r="H10626" t="s">
        <v>6073</v>
      </c>
    </row>
    <row r="10627" spans="1:8" x14ac:dyDescent="0.35">
      <c r="A10627" t="s">
        <v>22948</v>
      </c>
      <c r="B10627" t="s">
        <v>3465</v>
      </c>
      <c r="C10627" t="s">
        <v>3466</v>
      </c>
      <c r="D10627">
        <v>7</v>
      </c>
      <c r="E10627">
        <v>1</v>
      </c>
      <c r="F10627" t="s">
        <v>11</v>
      </c>
      <c r="G10627" t="s">
        <v>22946</v>
      </c>
      <c r="H10627" t="s">
        <v>5833</v>
      </c>
    </row>
    <row r="10628" spans="1:8" x14ac:dyDescent="0.35">
      <c r="A10628" t="s">
        <v>22960</v>
      </c>
      <c r="B10628" t="s">
        <v>1501</v>
      </c>
      <c r="C10628" t="s">
        <v>1502</v>
      </c>
      <c r="D10628">
        <v>7</v>
      </c>
      <c r="E10628">
        <v>2</v>
      </c>
      <c r="F10628" t="s">
        <v>11</v>
      </c>
      <c r="G10628" t="s">
        <v>22961</v>
      </c>
      <c r="H10628" t="s">
        <v>1418</v>
      </c>
    </row>
    <row r="10629" spans="1:8" x14ac:dyDescent="0.35">
      <c r="A10629" t="s">
        <v>23027</v>
      </c>
      <c r="B10629" t="s">
        <v>20089</v>
      </c>
      <c r="C10629" t="s">
        <v>20090</v>
      </c>
      <c r="D10629">
        <v>7</v>
      </c>
      <c r="E10629">
        <v>1</v>
      </c>
      <c r="F10629" t="s">
        <v>11</v>
      </c>
      <c r="G10629" t="s">
        <v>23028</v>
      </c>
      <c r="H10629" t="s">
        <v>6359</v>
      </c>
    </row>
    <row r="10630" spans="1:8" x14ac:dyDescent="0.35">
      <c r="A10630" t="s">
        <v>23072</v>
      </c>
      <c r="B10630" t="s">
        <v>3898</v>
      </c>
      <c r="C10630" t="s">
        <v>3899</v>
      </c>
      <c r="D10630">
        <v>7</v>
      </c>
      <c r="E10630">
        <v>1</v>
      </c>
      <c r="F10630" t="s">
        <v>11</v>
      </c>
      <c r="G10630" t="s">
        <v>23071</v>
      </c>
      <c r="H10630" t="s">
        <v>78</v>
      </c>
    </row>
    <row r="10631" spans="1:8" x14ac:dyDescent="0.35">
      <c r="A10631" t="s">
        <v>23106</v>
      </c>
      <c r="B10631" t="s">
        <v>23107</v>
      </c>
      <c r="C10631" t="s">
        <v>23108</v>
      </c>
      <c r="D10631">
        <v>7</v>
      </c>
      <c r="E10631">
        <v>4</v>
      </c>
      <c r="F10631" t="s">
        <v>11</v>
      </c>
      <c r="G10631" t="s">
        <v>23109</v>
      </c>
      <c r="H10631" t="s">
        <v>1072</v>
      </c>
    </row>
    <row r="10632" spans="1:8" x14ac:dyDescent="0.35">
      <c r="A10632" t="s">
        <v>23230</v>
      </c>
      <c r="B10632" t="s">
        <v>23231</v>
      </c>
      <c r="C10632" t="s">
        <v>23232</v>
      </c>
      <c r="D10632">
        <v>7</v>
      </c>
      <c r="E10632">
        <v>0</v>
      </c>
      <c r="F10632" t="s">
        <v>11</v>
      </c>
      <c r="G10632" t="s">
        <v>23233</v>
      </c>
      <c r="H10632" t="s">
        <v>23234</v>
      </c>
    </row>
    <row r="10633" spans="1:8" x14ac:dyDescent="0.35">
      <c r="A10633" t="s">
        <v>23251</v>
      </c>
      <c r="B10633" t="s">
        <v>6238</v>
      </c>
      <c r="C10633" t="s">
        <v>6239</v>
      </c>
      <c r="D10633">
        <v>7</v>
      </c>
      <c r="E10633">
        <v>0</v>
      </c>
      <c r="F10633" t="s">
        <v>11</v>
      </c>
      <c r="G10633" t="s">
        <v>23252</v>
      </c>
      <c r="H10633" t="s">
        <v>236</v>
      </c>
    </row>
    <row r="10634" spans="1:8" x14ac:dyDescent="0.35">
      <c r="A10634" t="s">
        <v>23286</v>
      </c>
      <c r="B10634" t="s">
        <v>2210</v>
      </c>
      <c r="C10634" t="s">
        <v>2211</v>
      </c>
      <c r="D10634">
        <v>7</v>
      </c>
      <c r="E10634">
        <v>1</v>
      </c>
      <c r="F10634" t="s">
        <v>11</v>
      </c>
      <c r="G10634" t="s">
        <v>23287</v>
      </c>
      <c r="H10634" t="s">
        <v>13</v>
      </c>
    </row>
    <row r="10635" spans="1:8" x14ac:dyDescent="0.35">
      <c r="A10635" t="s">
        <v>23288</v>
      </c>
      <c r="B10635" t="s">
        <v>211</v>
      </c>
      <c r="C10635" t="s">
        <v>212</v>
      </c>
      <c r="D10635">
        <v>7</v>
      </c>
      <c r="E10635">
        <v>1</v>
      </c>
      <c r="F10635" t="s">
        <v>11</v>
      </c>
      <c r="G10635" t="s">
        <v>23289</v>
      </c>
      <c r="H10635" t="s">
        <v>18</v>
      </c>
    </row>
    <row r="10636" spans="1:8" x14ac:dyDescent="0.35">
      <c r="A10636" t="s">
        <v>23331</v>
      </c>
      <c r="B10636" t="s">
        <v>66</v>
      </c>
      <c r="C10636" t="s">
        <v>65</v>
      </c>
      <c r="D10636">
        <v>7</v>
      </c>
      <c r="E10636">
        <v>0</v>
      </c>
      <c r="F10636" t="s">
        <v>11</v>
      </c>
      <c r="G10636" t="s">
        <v>23332</v>
      </c>
      <c r="H10636" t="s">
        <v>236</v>
      </c>
    </row>
    <row r="10637" spans="1:8" x14ac:dyDescent="0.35">
      <c r="A10637" t="s">
        <v>23344</v>
      </c>
      <c r="B10637" t="s">
        <v>23345</v>
      </c>
      <c r="C10637" t="s">
        <v>23346</v>
      </c>
      <c r="D10637">
        <v>7</v>
      </c>
      <c r="E10637">
        <v>1</v>
      </c>
      <c r="F10637" t="s">
        <v>11</v>
      </c>
      <c r="G10637" t="s">
        <v>23347</v>
      </c>
      <c r="H10637" t="s">
        <v>11897</v>
      </c>
    </row>
    <row r="10638" spans="1:8" x14ac:dyDescent="0.35">
      <c r="A10638" t="s">
        <v>23380</v>
      </c>
      <c r="B10638" t="s">
        <v>3179</v>
      </c>
      <c r="C10638" t="s">
        <v>3180</v>
      </c>
      <c r="D10638">
        <v>7</v>
      </c>
      <c r="E10638">
        <v>1</v>
      </c>
      <c r="F10638" t="s">
        <v>11</v>
      </c>
      <c r="G10638" t="s">
        <v>23381</v>
      </c>
      <c r="H10638" t="s">
        <v>490</v>
      </c>
    </row>
    <row r="10639" spans="1:8" x14ac:dyDescent="0.35">
      <c r="A10639" t="s">
        <v>23403</v>
      </c>
      <c r="B10639" t="s">
        <v>5580</v>
      </c>
      <c r="C10639" t="s">
        <v>5581</v>
      </c>
      <c r="D10639">
        <v>7</v>
      </c>
      <c r="E10639">
        <v>1</v>
      </c>
      <c r="F10639" t="s">
        <v>11</v>
      </c>
      <c r="G10639" t="s">
        <v>23402</v>
      </c>
      <c r="H10639" t="s">
        <v>22674</v>
      </c>
    </row>
    <row r="10640" spans="1:8" x14ac:dyDescent="0.35">
      <c r="A10640" t="s">
        <v>23404</v>
      </c>
      <c r="B10640" t="s">
        <v>23405</v>
      </c>
      <c r="C10640" t="s">
        <v>23406</v>
      </c>
      <c r="D10640">
        <v>7</v>
      </c>
      <c r="E10640">
        <v>3</v>
      </c>
      <c r="F10640" t="s">
        <v>11</v>
      </c>
      <c r="G10640" t="s">
        <v>23407</v>
      </c>
      <c r="H10640" t="s">
        <v>1576</v>
      </c>
    </row>
    <row r="10641" spans="1:8" x14ac:dyDescent="0.35">
      <c r="A10641" t="s">
        <v>23573</v>
      </c>
      <c r="B10641" t="s">
        <v>23574</v>
      </c>
      <c r="C10641" t="s">
        <v>23575</v>
      </c>
      <c r="D10641">
        <v>7</v>
      </c>
      <c r="E10641">
        <v>1</v>
      </c>
      <c r="F10641" t="s">
        <v>11</v>
      </c>
      <c r="G10641" t="s">
        <v>23572</v>
      </c>
      <c r="H10641" t="s">
        <v>18</v>
      </c>
    </row>
    <row r="10642" spans="1:8" x14ac:dyDescent="0.35">
      <c r="A10642" t="s">
        <v>23621</v>
      </c>
      <c r="B10642" t="s">
        <v>23622</v>
      </c>
      <c r="C10642" t="s">
        <v>23623</v>
      </c>
      <c r="D10642">
        <v>7</v>
      </c>
      <c r="E10642">
        <v>3</v>
      </c>
      <c r="F10642" t="s">
        <v>11</v>
      </c>
      <c r="G10642" t="s">
        <v>23624</v>
      </c>
      <c r="H10642" t="s">
        <v>2052</v>
      </c>
    </row>
    <row r="10643" spans="1:8" x14ac:dyDescent="0.35">
      <c r="A10643" t="s">
        <v>23634</v>
      </c>
      <c r="B10643" t="s">
        <v>8923</v>
      </c>
      <c r="C10643" t="s">
        <v>8922</v>
      </c>
      <c r="D10643">
        <v>7</v>
      </c>
      <c r="E10643">
        <v>1</v>
      </c>
      <c r="F10643" t="s">
        <v>11</v>
      </c>
      <c r="G10643" t="s">
        <v>23635</v>
      </c>
      <c r="H10643" t="s">
        <v>23636</v>
      </c>
    </row>
    <row r="10644" spans="1:8" x14ac:dyDescent="0.35">
      <c r="A10644" t="s">
        <v>23834</v>
      </c>
      <c r="B10644" t="s">
        <v>2659</v>
      </c>
      <c r="C10644" t="s">
        <v>2658</v>
      </c>
      <c r="D10644">
        <v>7</v>
      </c>
      <c r="E10644">
        <v>1</v>
      </c>
      <c r="F10644" t="s">
        <v>11</v>
      </c>
      <c r="G10644" t="s">
        <v>23835</v>
      </c>
      <c r="H10644" t="s">
        <v>4441</v>
      </c>
    </row>
    <row r="10645" spans="1:8" x14ac:dyDescent="0.35">
      <c r="A10645" t="s">
        <v>23907</v>
      </c>
      <c r="B10645" t="s">
        <v>10853</v>
      </c>
      <c r="C10645" t="s">
        <v>10854</v>
      </c>
      <c r="D10645">
        <v>7</v>
      </c>
      <c r="E10645">
        <v>0</v>
      </c>
      <c r="F10645" t="s">
        <v>11</v>
      </c>
      <c r="G10645" t="s">
        <v>23908</v>
      </c>
      <c r="H10645" t="s">
        <v>1558</v>
      </c>
    </row>
    <row r="10646" spans="1:8" x14ac:dyDescent="0.35">
      <c r="A10646" t="s">
        <v>24151</v>
      </c>
      <c r="B10646" t="s">
        <v>450</v>
      </c>
      <c r="C10646" t="s">
        <v>451</v>
      </c>
      <c r="D10646">
        <v>7</v>
      </c>
      <c r="E10646">
        <v>1</v>
      </c>
      <c r="F10646" t="s">
        <v>11</v>
      </c>
      <c r="G10646" t="s">
        <v>24152</v>
      </c>
      <c r="H10646" t="s">
        <v>5456</v>
      </c>
    </row>
    <row r="10647" spans="1:8" x14ac:dyDescent="0.35">
      <c r="A10647" t="s">
        <v>24183</v>
      </c>
      <c r="B10647" t="s">
        <v>3898</v>
      </c>
      <c r="C10647" t="s">
        <v>3899</v>
      </c>
      <c r="D10647">
        <v>7</v>
      </c>
      <c r="E10647">
        <v>1</v>
      </c>
      <c r="F10647" t="s">
        <v>11</v>
      </c>
      <c r="G10647" t="s">
        <v>24182</v>
      </c>
      <c r="H10647" t="s">
        <v>2156</v>
      </c>
    </row>
    <row r="10648" spans="1:8" x14ac:dyDescent="0.35">
      <c r="A10648" t="s">
        <v>24428</v>
      </c>
      <c r="B10648" t="s">
        <v>12706</v>
      </c>
      <c r="C10648" t="s">
        <v>12707</v>
      </c>
      <c r="D10648">
        <v>7</v>
      </c>
      <c r="E10648">
        <v>5</v>
      </c>
      <c r="F10648" t="s">
        <v>11</v>
      </c>
      <c r="G10648" t="s">
        <v>24429</v>
      </c>
      <c r="H10648" t="s">
        <v>209</v>
      </c>
    </row>
    <row r="10649" spans="1:8" x14ac:dyDescent="0.35">
      <c r="A10649" t="s">
        <v>24612</v>
      </c>
      <c r="B10649" t="s">
        <v>24613</v>
      </c>
      <c r="C10649" t="s">
        <v>24614</v>
      </c>
      <c r="D10649">
        <v>7</v>
      </c>
      <c r="E10649">
        <v>2</v>
      </c>
      <c r="F10649" t="s">
        <v>11</v>
      </c>
      <c r="G10649" t="s">
        <v>24615</v>
      </c>
      <c r="H10649" t="s">
        <v>11008</v>
      </c>
    </row>
    <row r="10650" spans="1:8" x14ac:dyDescent="0.35">
      <c r="A10650" t="s">
        <v>24640</v>
      </c>
      <c r="B10650" t="s">
        <v>11641</v>
      </c>
      <c r="C10650" t="s">
        <v>11642</v>
      </c>
      <c r="D10650">
        <v>7</v>
      </c>
      <c r="E10650">
        <v>2</v>
      </c>
      <c r="F10650" t="s">
        <v>11</v>
      </c>
      <c r="G10650" t="s">
        <v>24641</v>
      </c>
      <c r="H10650" t="s">
        <v>6538</v>
      </c>
    </row>
    <row r="10651" spans="1:8" x14ac:dyDescent="0.35">
      <c r="A10651" t="s">
        <v>24684</v>
      </c>
      <c r="B10651" t="s">
        <v>3607</v>
      </c>
      <c r="C10651" t="s">
        <v>3608</v>
      </c>
      <c r="D10651">
        <v>7</v>
      </c>
      <c r="E10651">
        <v>0</v>
      </c>
      <c r="F10651" t="s">
        <v>11</v>
      </c>
      <c r="G10651" t="s">
        <v>24685</v>
      </c>
      <c r="H10651" t="s">
        <v>6001</v>
      </c>
    </row>
    <row r="10652" spans="1:8" x14ac:dyDescent="0.35">
      <c r="A10652" t="s">
        <v>24785</v>
      </c>
      <c r="B10652" t="s">
        <v>4018</v>
      </c>
      <c r="C10652" t="s">
        <v>4019</v>
      </c>
      <c r="D10652">
        <v>7</v>
      </c>
      <c r="E10652">
        <v>0</v>
      </c>
      <c r="F10652" t="s">
        <v>11</v>
      </c>
      <c r="G10652" t="s">
        <v>24786</v>
      </c>
      <c r="H10652" t="s">
        <v>466</v>
      </c>
    </row>
    <row r="10653" spans="1:8" x14ac:dyDescent="0.35">
      <c r="A10653" t="s">
        <v>24825</v>
      </c>
      <c r="B10653" t="s">
        <v>2428</v>
      </c>
      <c r="C10653" t="s">
        <v>2429</v>
      </c>
      <c r="D10653">
        <v>7</v>
      </c>
      <c r="E10653">
        <v>2</v>
      </c>
      <c r="F10653" t="s">
        <v>11</v>
      </c>
      <c r="G10653" t="s">
        <v>24826</v>
      </c>
      <c r="H10653" t="s">
        <v>227</v>
      </c>
    </row>
    <row r="10654" spans="1:8" x14ac:dyDescent="0.35">
      <c r="A10654" t="s">
        <v>24885</v>
      </c>
      <c r="B10654" t="s">
        <v>24886</v>
      </c>
      <c r="C10654" t="s">
        <v>24887</v>
      </c>
      <c r="D10654">
        <v>7</v>
      </c>
      <c r="E10654">
        <v>3</v>
      </c>
      <c r="F10654" t="s">
        <v>11</v>
      </c>
      <c r="G10654" t="s">
        <v>24888</v>
      </c>
      <c r="H10654" t="s">
        <v>3506</v>
      </c>
    </row>
    <row r="10655" spans="1:8" x14ac:dyDescent="0.35">
      <c r="A10655" t="s">
        <v>24958</v>
      </c>
      <c r="B10655" t="s">
        <v>24959</v>
      </c>
      <c r="C10655" t="s">
        <v>24960</v>
      </c>
      <c r="D10655">
        <v>7</v>
      </c>
      <c r="E10655">
        <v>3</v>
      </c>
      <c r="F10655" t="s">
        <v>11</v>
      </c>
      <c r="G10655" t="s">
        <v>24961</v>
      </c>
      <c r="H10655" t="s">
        <v>68</v>
      </c>
    </row>
    <row r="10656" spans="1:8" x14ac:dyDescent="0.35">
      <c r="A10656" t="s">
        <v>24978</v>
      </c>
      <c r="B10656" t="s">
        <v>24979</v>
      </c>
      <c r="C10656" t="s">
        <v>24980</v>
      </c>
      <c r="D10656">
        <v>7</v>
      </c>
      <c r="E10656">
        <v>2</v>
      </c>
      <c r="F10656" t="s">
        <v>11</v>
      </c>
      <c r="G10656" t="s">
        <v>24981</v>
      </c>
      <c r="H10656" t="s">
        <v>4898</v>
      </c>
    </row>
    <row r="10657" spans="1:8" x14ac:dyDescent="0.35">
      <c r="A10657" t="s">
        <v>25026</v>
      </c>
      <c r="B10657" t="s">
        <v>25027</v>
      </c>
      <c r="C10657" t="s">
        <v>25028</v>
      </c>
      <c r="D10657">
        <v>7</v>
      </c>
      <c r="E10657">
        <v>6</v>
      </c>
      <c r="F10657" t="s">
        <v>11</v>
      </c>
      <c r="G10657" t="s">
        <v>25029</v>
      </c>
      <c r="H10657" t="s">
        <v>25030</v>
      </c>
    </row>
    <row r="10658" spans="1:8" x14ac:dyDescent="0.35">
      <c r="A10658" t="s">
        <v>25033</v>
      </c>
      <c r="B10658" t="s">
        <v>5011</v>
      </c>
      <c r="C10658" t="s">
        <v>5012</v>
      </c>
      <c r="D10658">
        <v>7</v>
      </c>
      <c r="E10658">
        <v>8</v>
      </c>
      <c r="F10658" t="s">
        <v>11</v>
      </c>
      <c r="G10658" t="s">
        <v>25034</v>
      </c>
      <c r="H10658" t="s">
        <v>22192</v>
      </c>
    </row>
    <row r="10659" spans="1:8" x14ac:dyDescent="0.35">
      <c r="A10659" t="s">
        <v>25066</v>
      </c>
      <c r="B10659" t="s">
        <v>12717</v>
      </c>
      <c r="C10659" t="s">
        <v>12718</v>
      </c>
      <c r="D10659">
        <v>7</v>
      </c>
      <c r="E10659">
        <v>2</v>
      </c>
      <c r="F10659" t="s">
        <v>11</v>
      </c>
      <c r="G10659" t="s">
        <v>25067</v>
      </c>
      <c r="H10659" t="s">
        <v>24</v>
      </c>
    </row>
    <row r="10660" spans="1:8" x14ac:dyDescent="0.35">
      <c r="A10660" t="s">
        <v>25300</v>
      </c>
      <c r="B10660" t="s">
        <v>7547</v>
      </c>
      <c r="C10660" t="s">
        <v>7548</v>
      </c>
      <c r="D10660">
        <v>7</v>
      </c>
      <c r="E10660">
        <v>3</v>
      </c>
      <c r="F10660" t="s">
        <v>11</v>
      </c>
      <c r="G10660" t="s">
        <v>25301</v>
      </c>
      <c r="H10660" t="s">
        <v>18</v>
      </c>
    </row>
    <row r="10661" spans="1:8" x14ac:dyDescent="0.35">
      <c r="A10661" t="s">
        <v>25512</v>
      </c>
      <c r="B10661" t="s">
        <v>12706</v>
      </c>
      <c r="C10661" t="s">
        <v>12707</v>
      </c>
      <c r="D10661">
        <v>7</v>
      </c>
      <c r="E10661">
        <v>0</v>
      </c>
      <c r="F10661" t="s">
        <v>11</v>
      </c>
      <c r="G10661" t="s">
        <v>25513</v>
      </c>
      <c r="H10661" t="s">
        <v>180</v>
      </c>
    </row>
    <row r="10662" spans="1:8" x14ac:dyDescent="0.35">
      <c r="A10662" t="s">
        <v>25593</v>
      </c>
      <c r="B10662" t="s">
        <v>14504</v>
      </c>
      <c r="C10662" t="s">
        <v>14505</v>
      </c>
      <c r="D10662">
        <v>7</v>
      </c>
      <c r="E10662">
        <v>0</v>
      </c>
      <c r="F10662" t="s">
        <v>11</v>
      </c>
      <c r="G10662" t="s">
        <v>25594</v>
      </c>
      <c r="H10662" t="s">
        <v>2667</v>
      </c>
    </row>
    <row r="10663" spans="1:8" x14ac:dyDescent="0.35">
      <c r="A10663" t="s">
        <v>25711</v>
      </c>
      <c r="B10663" t="s">
        <v>1725</v>
      </c>
      <c r="C10663" t="s">
        <v>1726</v>
      </c>
      <c r="D10663">
        <v>7</v>
      </c>
      <c r="E10663">
        <v>1</v>
      </c>
      <c r="F10663" t="s">
        <v>11</v>
      </c>
      <c r="G10663" t="s">
        <v>25710</v>
      </c>
      <c r="H10663" t="s">
        <v>419</v>
      </c>
    </row>
    <row r="10664" spans="1:8" x14ac:dyDescent="0.35">
      <c r="A10664" t="s">
        <v>25716</v>
      </c>
      <c r="B10664" t="s">
        <v>16006</v>
      </c>
      <c r="C10664" t="s">
        <v>16007</v>
      </c>
      <c r="D10664">
        <v>7</v>
      </c>
      <c r="E10664">
        <v>0</v>
      </c>
      <c r="F10664" t="s">
        <v>11</v>
      </c>
      <c r="G10664" t="s">
        <v>25715</v>
      </c>
      <c r="H10664" t="s">
        <v>3616</v>
      </c>
    </row>
    <row r="10665" spans="1:8" x14ac:dyDescent="0.35">
      <c r="A10665" t="s">
        <v>25723</v>
      </c>
      <c r="B10665" t="s">
        <v>1633</v>
      </c>
      <c r="C10665" t="s">
        <v>1634</v>
      </c>
      <c r="D10665">
        <v>7</v>
      </c>
      <c r="E10665">
        <v>6</v>
      </c>
      <c r="F10665" t="s">
        <v>11</v>
      </c>
      <c r="G10665" t="s">
        <v>25724</v>
      </c>
      <c r="H10665" t="s">
        <v>1077</v>
      </c>
    </row>
    <row r="10666" spans="1:8" x14ac:dyDescent="0.35">
      <c r="A10666" t="s">
        <v>25860</v>
      </c>
      <c r="B10666" t="s">
        <v>13873</v>
      </c>
      <c r="C10666" t="s">
        <v>13874</v>
      </c>
      <c r="D10666">
        <v>7</v>
      </c>
      <c r="E10666">
        <v>0</v>
      </c>
      <c r="F10666" t="s">
        <v>11</v>
      </c>
      <c r="G10666" t="s">
        <v>25861</v>
      </c>
      <c r="H10666" t="s">
        <v>3044</v>
      </c>
    </row>
    <row r="10667" spans="1:8" x14ac:dyDescent="0.35">
      <c r="A10667" t="s">
        <v>25929</v>
      </c>
      <c r="B10667" t="s">
        <v>25930</v>
      </c>
      <c r="C10667" t="s">
        <v>25931</v>
      </c>
      <c r="D10667">
        <v>7</v>
      </c>
      <c r="E10667">
        <v>2</v>
      </c>
      <c r="F10667" t="s">
        <v>11</v>
      </c>
      <c r="G10667" t="s">
        <v>25932</v>
      </c>
      <c r="H10667" t="s">
        <v>3044</v>
      </c>
    </row>
    <row r="10668" spans="1:8" x14ac:dyDescent="0.35">
      <c r="A10668" t="s">
        <v>25978</v>
      </c>
      <c r="B10668" t="s">
        <v>25765</v>
      </c>
      <c r="C10668" t="s">
        <v>25766</v>
      </c>
      <c r="D10668">
        <v>7</v>
      </c>
      <c r="E10668">
        <v>2</v>
      </c>
      <c r="F10668" t="s">
        <v>11</v>
      </c>
      <c r="G10668" t="s">
        <v>25977</v>
      </c>
      <c r="H10668" t="s">
        <v>5100</v>
      </c>
    </row>
    <row r="10669" spans="1:8" x14ac:dyDescent="0.35">
      <c r="A10669" t="s">
        <v>26058</v>
      </c>
      <c r="B10669" t="s">
        <v>253</v>
      </c>
      <c r="C10669" t="s">
        <v>252</v>
      </c>
      <c r="D10669">
        <v>7</v>
      </c>
      <c r="E10669">
        <v>0</v>
      </c>
      <c r="F10669" t="s">
        <v>11</v>
      </c>
      <c r="G10669" t="s">
        <v>26059</v>
      </c>
      <c r="H10669" t="s">
        <v>4187</v>
      </c>
    </row>
    <row r="10670" spans="1:8" x14ac:dyDescent="0.35">
      <c r="A10670" t="s">
        <v>26236</v>
      </c>
      <c r="B10670" t="s">
        <v>4285</v>
      </c>
      <c r="C10670" t="s">
        <v>4286</v>
      </c>
      <c r="D10670">
        <v>7</v>
      </c>
      <c r="E10670">
        <v>2</v>
      </c>
      <c r="F10670" t="s">
        <v>11</v>
      </c>
      <c r="G10670" t="s">
        <v>26237</v>
      </c>
      <c r="H10670" t="s">
        <v>2777</v>
      </c>
    </row>
    <row r="10671" spans="1:8" x14ac:dyDescent="0.35">
      <c r="A10671" t="s">
        <v>26315</v>
      </c>
      <c r="B10671" t="s">
        <v>1640</v>
      </c>
      <c r="C10671" t="s">
        <v>1641</v>
      </c>
      <c r="D10671">
        <v>7</v>
      </c>
      <c r="E10671">
        <v>1</v>
      </c>
      <c r="F10671" t="s">
        <v>11</v>
      </c>
      <c r="G10671" t="s">
        <v>26316</v>
      </c>
      <c r="H10671" t="s">
        <v>18</v>
      </c>
    </row>
    <row r="10672" spans="1:8" x14ac:dyDescent="0.35">
      <c r="A10672" t="s">
        <v>26599</v>
      </c>
      <c r="B10672" t="s">
        <v>1896</v>
      </c>
      <c r="C10672" t="s">
        <v>1895</v>
      </c>
      <c r="D10672">
        <v>7</v>
      </c>
      <c r="E10672">
        <v>1</v>
      </c>
      <c r="F10672" t="s">
        <v>11</v>
      </c>
      <c r="G10672" t="s">
        <v>26600</v>
      </c>
      <c r="H10672" t="s">
        <v>1879</v>
      </c>
    </row>
    <row r="10673" spans="1:8" x14ac:dyDescent="0.35">
      <c r="A10673" t="s">
        <v>26679</v>
      </c>
      <c r="B10673" t="s">
        <v>100</v>
      </c>
      <c r="C10673" t="s">
        <v>101</v>
      </c>
      <c r="D10673">
        <v>7</v>
      </c>
      <c r="E10673">
        <v>0</v>
      </c>
      <c r="F10673" t="s">
        <v>11</v>
      </c>
      <c r="G10673" t="s">
        <v>26680</v>
      </c>
      <c r="H10673" t="s">
        <v>1060</v>
      </c>
    </row>
    <row r="10674" spans="1:8" x14ac:dyDescent="0.35">
      <c r="A10674" t="s">
        <v>26797</v>
      </c>
      <c r="B10674" t="s">
        <v>3628</v>
      </c>
      <c r="C10674" t="s">
        <v>3629</v>
      </c>
      <c r="D10674">
        <v>7</v>
      </c>
      <c r="E10674">
        <v>0</v>
      </c>
      <c r="F10674" t="s">
        <v>11</v>
      </c>
      <c r="G10674" t="s">
        <v>26798</v>
      </c>
      <c r="H10674" t="s">
        <v>2702</v>
      </c>
    </row>
    <row r="10675" spans="1:8" x14ac:dyDescent="0.35">
      <c r="A10675" t="s">
        <v>27487</v>
      </c>
      <c r="B10675" t="s">
        <v>990</v>
      </c>
      <c r="C10675" t="s">
        <v>991</v>
      </c>
      <c r="D10675">
        <v>7</v>
      </c>
      <c r="E10675">
        <v>2</v>
      </c>
      <c r="F10675" t="s">
        <v>11</v>
      </c>
      <c r="G10675" t="s">
        <v>27488</v>
      </c>
      <c r="H10675" t="s">
        <v>6126</v>
      </c>
    </row>
    <row r="10676" spans="1:8" x14ac:dyDescent="0.35">
      <c r="A10676" t="s">
        <v>27680</v>
      </c>
      <c r="B10676" t="s">
        <v>9509</v>
      </c>
      <c r="C10676" t="s">
        <v>9510</v>
      </c>
      <c r="D10676">
        <v>7</v>
      </c>
      <c r="E10676">
        <v>1</v>
      </c>
      <c r="F10676" t="s">
        <v>11</v>
      </c>
      <c r="G10676" t="s">
        <v>27681</v>
      </c>
      <c r="H10676" t="s">
        <v>10717</v>
      </c>
    </row>
    <row r="10677" spans="1:8" x14ac:dyDescent="0.35">
      <c r="A10677" t="s">
        <v>27682</v>
      </c>
      <c r="B10677" t="s">
        <v>9509</v>
      </c>
      <c r="C10677" t="s">
        <v>9510</v>
      </c>
      <c r="D10677">
        <v>7</v>
      </c>
      <c r="E10677">
        <v>4</v>
      </c>
      <c r="F10677" t="s">
        <v>11</v>
      </c>
      <c r="G10677" t="s">
        <v>27681</v>
      </c>
      <c r="H10677" t="s">
        <v>4976</v>
      </c>
    </row>
    <row r="10678" spans="1:8" x14ac:dyDescent="0.35">
      <c r="A10678" t="s">
        <v>28114</v>
      </c>
      <c r="B10678" t="s">
        <v>8675</v>
      </c>
      <c r="C10678" t="s">
        <v>8676</v>
      </c>
      <c r="D10678">
        <v>7</v>
      </c>
      <c r="E10678">
        <v>1</v>
      </c>
      <c r="F10678" t="s">
        <v>11</v>
      </c>
      <c r="G10678" t="s">
        <v>28115</v>
      </c>
      <c r="H10678" t="s">
        <v>2032</v>
      </c>
    </row>
    <row r="10679" spans="1:8" x14ac:dyDescent="0.35">
      <c r="A10679" t="s">
        <v>28275</v>
      </c>
      <c r="B10679" t="s">
        <v>3934</v>
      </c>
      <c r="C10679" t="s">
        <v>3935</v>
      </c>
      <c r="D10679">
        <v>7</v>
      </c>
      <c r="E10679">
        <v>1</v>
      </c>
      <c r="F10679" t="s">
        <v>11</v>
      </c>
      <c r="G10679" t="s">
        <v>28276</v>
      </c>
      <c r="H10679" t="s">
        <v>414</v>
      </c>
    </row>
    <row r="10680" spans="1:8" x14ac:dyDescent="0.35">
      <c r="A10680" t="s">
        <v>28445</v>
      </c>
      <c r="B10680" t="s">
        <v>1720</v>
      </c>
      <c r="C10680" t="s">
        <v>1721</v>
      </c>
      <c r="D10680">
        <v>7</v>
      </c>
      <c r="E10680">
        <v>2</v>
      </c>
      <c r="F10680" t="s">
        <v>11</v>
      </c>
      <c r="G10680" t="s">
        <v>28446</v>
      </c>
      <c r="H10680" t="s">
        <v>969</v>
      </c>
    </row>
    <row r="10681" spans="1:8" x14ac:dyDescent="0.35">
      <c r="A10681" t="s">
        <v>28622</v>
      </c>
      <c r="B10681" t="s">
        <v>28623</v>
      </c>
      <c r="C10681" t="s">
        <v>28624</v>
      </c>
      <c r="D10681">
        <v>7</v>
      </c>
      <c r="E10681">
        <v>1</v>
      </c>
      <c r="F10681" t="s">
        <v>11</v>
      </c>
      <c r="G10681" t="s">
        <v>28625</v>
      </c>
      <c r="H10681" t="s">
        <v>2895</v>
      </c>
    </row>
    <row r="10682" spans="1:8" x14ac:dyDescent="0.35">
      <c r="A10682" t="s">
        <v>28712</v>
      </c>
      <c r="B10682" t="s">
        <v>5702</v>
      </c>
      <c r="C10682" t="s">
        <v>5703</v>
      </c>
      <c r="D10682">
        <v>7</v>
      </c>
      <c r="E10682">
        <v>3</v>
      </c>
      <c r="F10682" t="s">
        <v>11</v>
      </c>
      <c r="G10682" t="s">
        <v>28713</v>
      </c>
      <c r="H10682" t="s">
        <v>5174</v>
      </c>
    </row>
    <row r="10683" spans="1:8" x14ac:dyDescent="0.35">
      <c r="A10683" t="s">
        <v>29077</v>
      </c>
      <c r="B10683" t="s">
        <v>27135</v>
      </c>
      <c r="C10683" t="s">
        <v>27134</v>
      </c>
      <c r="D10683">
        <v>7</v>
      </c>
      <c r="E10683">
        <v>1</v>
      </c>
      <c r="F10683" t="s">
        <v>11</v>
      </c>
      <c r="G10683" t="s">
        <v>29078</v>
      </c>
      <c r="H10683" t="s">
        <v>1361</v>
      </c>
    </row>
    <row r="10684" spans="1:8" x14ac:dyDescent="0.35">
      <c r="A10684" t="s">
        <v>29129</v>
      </c>
      <c r="B10684" t="s">
        <v>29130</v>
      </c>
      <c r="C10684" t="s">
        <v>29131</v>
      </c>
      <c r="D10684">
        <v>7</v>
      </c>
      <c r="E10684">
        <v>1</v>
      </c>
      <c r="F10684" t="s">
        <v>11</v>
      </c>
      <c r="G10684" t="s">
        <v>29132</v>
      </c>
      <c r="H10684" t="s">
        <v>18105</v>
      </c>
    </row>
    <row r="10685" spans="1:8" x14ac:dyDescent="0.35">
      <c r="A10685" t="s">
        <v>29282</v>
      </c>
      <c r="B10685" t="s">
        <v>28784</v>
      </c>
      <c r="C10685" t="s">
        <v>28785</v>
      </c>
      <c r="D10685">
        <v>7</v>
      </c>
      <c r="E10685">
        <v>1</v>
      </c>
      <c r="F10685" t="s">
        <v>11</v>
      </c>
      <c r="G10685" t="s">
        <v>29283</v>
      </c>
      <c r="H10685" t="s">
        <v>2667</v>
      </c>
    </row>
    <row r="10686" spans="1:8" x14ac:dyDescent="0.35">
      <c r="A10686" t="s">
        <v>29296</v>
      </c>
      <c r="B10686" t="s">
        <v>29297</v>
      </c>
      <c r="C10686" t="s">
        <v>29298</v>
      </c>
      <c r="D10686">
        <v>7</v>
      </c>
      <c r="E10686">
        <v>0</v>
      </c>
      <c r="F10686" t="s">
        <v>11</v>
      </c>
      <c r="G10686" t="s">
        <v>29299</v>
      </c>
      <c r="H10686" t="s">
        <v>1012</v>
      </c>
    </row>
    <row r="10687" spans="1:8" x14ac:dyDescent="0.35">
      <c r="A10687" t="s">
        <v>29410</v>
      </c>
      <c r="B10687" t="s">
        <v>9758</v>
      </c>
      <c r="C10687" t="s">
        <v>9759</v>
      </c>
      <c r="D10687">
        <v>7</v>
      </c>
      <c r="E10687">
        <v>0</v>
      </c>
      <c r="F10687" t="s">
        <v>11</v>
      </c>
      <c r="G10687" t="s">
        <v>29411</v>
      </c>
      <c r="H10687" t="s">
        <v>27510</v>
      </c>
    </row>
    <row r="10688" spans="1:8" x14ac:dyDescent="0.35">
      <c r="A10688" t="s">
        <v>29715</v>
      </c>
      <c r="B10688" t="s">
        <v>22195</v>
      </c>
      <c r="C10688" t="s">
        <v>22196</v>
      </c>
      <c r="D10688">
        <v>7</v>
      </c>
      <c r="E10688">
        <v>0</v>
      </c>
      <c r="F10688" t="s">
        <v>11</v>
      </c>
      <c r="G10688" t="s">
        <v>29716</v>
      </c>
      <c r="H10688" t="s">
        <v>1671</v>
      </c>
    </row>
    <row r="10689" spans="1:8" x14ac:dyDescent="0.35">
      <c r="A10689" t="s">
        <v>29743</v>
      </c>
      <c r="B10689" t="s">
        <v>2428</v>
      </c>
      <c r="C10689" t="s">
        <v>2429</v>
      </c>
      <c r="D10689">
        <v>7</v>
      </c>
      <c r="E10689">
        <v>0</v>
      </c>
      <c r="F10689" t="s">
        <v>11</v>
      </c>
      <c r="G10689" t="s">
        <v>29744</v>
      </c>
      <c r="H10689" t="s">
        <v>1939</v>
      </c>
    </row>
    <row r="10690" spans="1:8" x14ac:dyDescent="0.35">
      <c r="A10690" t="s">
        <v>29890</v>
      </c>
      <c r="B10690" t="s">
        <v>158</v>
      </c>
      <c r="C10690" t="s">
        <v>159</v>
      </c>
      <c r="D10690">
        <v>7</v>
      </c>
      <c r="E10690">
        <v>0</v>
      </c>
      <c r="F10690" t="s">
        <v>11</v>
      </c>
      <c r="G10690" t="s">
        <v>29891</v>
      </c>
      <c r="H10690" t="s">
        <v>19590</v>
      </c>
    </row>
    <row r="10691" spans="1:8" x14ac:dyDescent="0.35">
      <c r="A10691" t="s">
        <v>29922</v>
      </c>
      <c r="B10691" t="s">
        <v>2696</v>
      </c>
      <c r="C10691" t="s">
        <v>2697</v>
      </c>
      <c r="D10691">
        <v>7</v>
      </c>
      <c r="E10691">
        <v>3</v>
      </c>
      <c r="F10691" t="s">
        <v>11</v>
      </c>
      <c r="G10691" t="s">
        <v>29923</v>
      </c>
      <c r="H10691" t="s">
        <v>3262</v>
      </c>
    </row>
    <row r="10692" spans="1:8" x14ac:dyDescent="0.35">
      <c r="A10692" t="s">
        <v>29937</v>
      </c>
      <c r="B10692" t="s">
        <v>2614</v>
      </c>
      <c r="C10692" t="s">
        <v>18015</v>
      </c>
      <c r="D10692">
        <v>7</v>
      </c>
      <c r="E10692">
        <v>1</v>
      </c>
      <c r="F10692" t="s">
        <v>11</v>
      </c>
      <c r="G10692" t="s">
        <v>29938</v>
      </c>
      <c r="H10692" t="s">
        <v>4323</v>
      </c>
    </row>
    <row r="10693" spans="1:8" x14ac:dyDescent="0.35">
      <c r="A10693" t="s">
        <v>29942</v>
      </c>
      <c r="B10693" t="s">
        <v>3816</v>
      </c>
      <c r="C10693" t="s">
        <v>3817</v>
      </c>
      <c r="D10693">
        <v>7</v>
      </c>
      <c r="E10693">
        <v>1</v>
      </c>
      <c r="F10693" t="s">
        <v>11</v>
      </c>
      <c r="G10693" t="s">
        <v>29943</v>
      </c>
      <c r="H10693" t="s">
        <v>8528</v>
      </c>
    </row>
    <row r="10694" spans="1:8" x14ac:dyDescent="0.35">
      <c r="A10694" t="s">
        <v>29956</v>
      </c>
      <c r="B10694" t="s">
        <v>5111</v>
      </c>
      <c r="C10694" t="s">
        <v>5110</v>
      </c>
      <c r="D10694">
        <v>7</v>
      </c>
      <c r="E10694">
        <v>0</v>
      </c>
      <c r="F10694" t="s">
        <v>11</v>
      </c>
      <c r="G10694" t="s">
        <v>29957</v>
      </c>
      <c r="H10694" t="s">
        <v>1012</v>
      </c>
    </row>
    <row r="10695" spans="1:8" x14ac:dyDescent="0.35">
      <c r="A10695" t="s">
        <v>29979</v>
      </c>
      <c r="B10695" t="s">
        <v>559</v>
      </c>
      <c r="C10695" t="s">
        <v>560</v>
      </c>
      <c r="D10695">
        <v>7</v>
      </c>
      <c r="E10695">
        <v>0</v>
      </c>
      <c r="F10695" t="s">
        <v>11</v>
      </c>
      <c r="G10695" t="s">
        <v>29980</v>
      </c>
      <c r="H10695" t="s">
        <v>304</v>
      </c>
    </row>
    <row r="10696" spans="1:8" x14ac:dyDescent="0.35">
      <c r="A10696" t="s">
        <v>30076</v>
      </c>
      <c r="B10696" t="s">
        <v>1666</v>
      </c>
      <c r="C10696" t="s">
        <v>1667</v>
      </c>
      <c r="D10696">
        <v>7</v>
      </c>
      <c r="E10696">
        <v>1</v>
      </c>
      <c r="F10696" t="s">
        <v>11</v>
      </c>
      <c r="G10696" t="s">
        <v>30077</v>
      </c>
      <c r="H10696" t="s">
        <v>3344</v>
      </c>
    </row>
    <row r="10697" spans="1:8" x14ac:dyDescent="0.35">
      <c r="A10697" t="s">
        <v>30131</v>
      </c>
      <c r="B10697" t="s">
        <v>536</v>
      </c>
      <c r="C10697" t="s">
        <v>537</v>
      </c>
      <c r="D10697">
        <v>7</v>
      </c>
      <c r="E10697">
        <v>3</v>
      </c>
      <c r="F10697" t="s">
        <v>11</v>
      </c>
      <c r="G10697" t="s">
        <v>30132</v>
      </c>
      <c r="H10697" t="s">
        <v>29842</v>
      </c>
    </row>
    <row r="10698" spans="1:8" x14ac:dyDescent="0.35">
      <c r="A10698" t="s">
        <v>30254</v>
      </c>
      <c r="B10698" t="s">
        <v>2990</v>
      </c>
      <c r="C10698" t="s">
        <v>2991</v>
      </c>
      <c r="D10698">
        <v>7</v>
      </c>
      <c r="E10698">
        <v>2</v>
      </c>
      <c r="F10698" t="s">
        <v>11</v>
      </c>
      <c r="G10698" t="s">
        <v>30255</v>
      </c>
      <c r="H10698" t="s">
        <v>29688</v>
      </c>
    </row>
    <row r="10699" spans="1:8" x14ac:dyDescent="0.35">
      <c r="A10699" t="s">
        <v>30373</v>
      </c>
      <c r="B10699" t="s">
        <v>1688</v>
      </c>
      <c r="C10699" t="s">
        <v>1689</v>
      </c>
      <c r="D10699">
        <v>7</v>
      </c>
      <c r="E10699">
        <v>0</v>
      </c>
      <c r="F10699" t="s">
        <v>11</v>
      </c>
      <c r="G10699" t="s">
        <v>30374</v>
      </c>
      <c r="H10699" t="s">
        <v>1012</v>
      </c>
    </row>
    <row r="10700" spans="1:8" x14ac:dyDescent="0.35">
      <c r="A10700" t="s">
        <v>189</v>
      </c>
      <c r="B10700" t="s">
        <v>190</v>
      </c>
      <c r="C10700" t="s">
        <v>191</v>
      </c>
      <c r="D10700">
        <v>8</v>
      </c>
      <c r="E10700">
        <v>1</v>
      </c>
      <c r="F10700" t="s">
        <v>11</v>
      </c>
      <c r="G10700" t="s">
        <v>192</v>
      </c>
      <c r="H10700" t="s">
        <v>18</v>
      </c>
    </row>
    <row r="10701" spans="1:8" x14ac:dyDescent="0.35">
      <c r="A10701" t="s">
        <v>214</v>
      </c>
      <c r="B10701" t="s">
        <v>215</v>
      </c>
      <c r="C10701" t="s">
        <v>216</v>
      </c>
      <c r="D10701">
        <v>8</v>
      </c>
      <c r="E10701">
        <v>0</v>
      </c>
      <c r="F10701" t="s">
        <v>11</v>
      </c>
      <c r="G10701" t="s">
        <v>213</v>
      </c>
      <c r="H10701" t="s">
        <v>217</v>
      </c>
    </row>
    <row r="10702" spans="1:8" x14ac:dyDescent="0.35">
      <c r="A10702" t="s">
        <v>310</v>
      </c>
      <c r="B10702" t="s">
        <v>311</v>
      </c>
      <c r="C10702" t="s">
        <v>312</v>
      </c>
      <c r="D10702">
        <v>8</v>
      </c>
      <c r="E10702">
        <v>1</v>
      </c>
      <c r="F10702" t="s">
        <v>11</v>
      </c>
      <c r="G10702" t="s">
        <v>313</v>
      </c>
      <c r="H10702" t="s">
        <v>314</v>
      </c>
    </row>
    <row r="10703" spans="1:8" x14ac:dyDescent="0.35">
      <c r="A10703" t="s">
        <v>335</v>
      </c>
      <c r="B10703" t="s">
        <v>336</v>
      </c>
      <c r="C10703" t="s">
        <v>337</v>
      </c>
      <c r="D10703">
        <v>8</v>
      </c>
      <c r="E10703">
        <v>1</v>
      </c>
      <c r="F10703" t="s">
        <v>11</v>
      </c>
      <c r="G10703" t="s">
        <v>334</v>
      </c>
      <c r="H10703" t="s">
        <v>338</v>
      </c>
    </row>
    <row r="10704" spans="1:8" x14ac:dyDescent="0.35">
      <c r="A10704" t="s">
        <v>439</v>
      </c>
      <c r="B10704" t="s">
        <v>440</v>
      </c>
      <c r="C10704" t="s">
        <v>441</v>
      </c>
      <c r="D10704">
        <v>8</v>
      </c>
      <c r="E10704">
        <v>3</v>
      </c>
      <c r="F10704" t="s">
        <v>11</v>
      </c>
      <c r="G10704" t="s">
        <v>442</v>
      </c>
      <c r="H10704" t="s">
        <v>443</v>
      </c>
    </row>
    <row r="10705" spans="1:8" x14ac:dyDescent="0.35">
      <c r="A10705" t="s">
        <v>477</v>
      </c>
      <c r="B10705" t="s">
        <v>478</v>
      </c>
      <c r="C10705" t="s">
        <v>479</v>
      </c>
      <c r="D10705">
        <v>8</v>
      </c>
      <c r="E10705">
        <v>3</v>
      </c>
      <c r="F10705" t="s">
        <v>11</v>
      </c>
      <c r="G10705" t="s">
        <v>480</v>
      </c>
      <c r="H10705" t="s">
        <v>481</v>
      </c>
    </row>
    <row r="10706" spans="1:8" x14ac:dyDescent="0.35">
      <c r="A10706" t="s">
        <v>587</v>
      </c>
      <c r="B10706" t="s">
        <v>588</v>
      </c>
      <c r="C10706" t="s">
        <v>589</v>
      </c>
      <c r="D10706">
        <v>8</v>
      </c>
      <c r="E10706">
        <v>1</v>
      </c>
      <c r="F10706" t="s">
        <v>11</v>
      </c>
      <c r="G10706" t="s">
        <v>585</v>
      </c>
      <c r="H10706" t="s">
        <v>590</v>
      </c>
    </row>
    <row r="10707" spans="1:8" x14ac:dyDescent="0.35">
      <c r="A10707" t="s">
        <v>1148</v>
      </c>
      <c r="B10707" t="s">
        <v>1149</v>
      </c>
      <c r="C10707" t="s">
        <v>1150</v>
      </c>
      <c r="D10707">
        <v>8</v>
      </c>
      <c r="E10707">
        <v>1</v>
      </c>
      <c r="F10707" t="s">
        <v>11</v>
      </c>
      <c r="G10707" t="s">
        <v>1151</v>
      </c>
      <c r="H10707" t="s">
        <v>133</v>
      </c>
    </row>
    <row r="10708" spans="1:8" x14ac:dyDescent="0.35">
      <c r="A10708" t="s">
        <v>1188</v>
      </c>
      <c r="B10708" t="s">
        <v>994</v>
      </c>
      <c r="C10708" t="s">
        <v>995</v>
      </c>
      <c r="D10708">
        <v>8</v>
      </c>
      <c r="E10708">
        <v>4</v>
      </c>
      <c r="F10708" t="s">
        <v>11</v>
      </c>
      <c r="G10708" t="s">
        <v>1189</v>
      </c>
      <c r="H10708" t="s">
        <v>18</v>
      </c>
    </row>
    <row r="10709" spans="1:8" x14ac:dyDescent="0.35">
      <c r="A10709" t="s">
        <v>1206</v>
      </c>
      <c r="B10709" t="s">
        <v>1207</v>
      </c>
      <c r="C10709" t="s">
        <v>1208</v>
      </c>
      <c r="D10709">
        <v>8</v>
      </c>
      <c r="E10709">
        <v>0</v>
      </c>
      <c r="F10709" t="s">
        <v>11</v>
      </c>
      <c r="G10709" t="s">
        <v>1209</v>
      </c>
      <c r="H10709" t="s">
        <v>1210</v>
      </c>
    </row>
    <row r="10710" spans="1:8" x14ac:dyDescent="0.35">
      <c r="A10710" t="s">
        <v>1377</v>
      </c>
      <c r="B10710" t="s">
        <v>1378</v>
      </c>
      <c r="C10710" t="s">
        <v>1379</v>
      </c>
      <c r="D10710">
        <v>8</v>
      </c>
      <c r="E10710">
        <v>3</v>
      </c>
      <c r="F10710" t="s">
        <v>11</v>
      </c>
      <c r="G10710" t="s">
        <v>1380</v>
      </c>
      <c r="H10710" t="s">
        <v>133</v>
      </c>
    </row>
    <row r="10711" spans="1:8" x14ac:dyDescent="0.35">
      <c r="A10711" t="s">
        <v>1442</v>
      </c>
      <c r="B10711" t="s">
        <v>714</v>
      </c>
      <c r="C10711" t="s">
        <v>715</v>
      </c>
      <c r="D10711">
        <v>8</v>
      </c>
      <c r="E10711">
        <v>1</v>
      </c>
      <c r="F10711" t="s">
        <v>11</v>
      </c>
      <c r="G10711" t="s">
        <v>1443</v>
      </c>
      <c r="H10711" t="s">
        <v>13</v>
      </c>
    </row>
    <row r="10712" spans="1:8" x14ac:dyDescent="0.35">
      <c r="A10712" t="s">
        <v>1674</v>
      </c>
      <c r="B10712" t="s">
        <v>1675</v>
      </c>
      <c r="C10712" t="s">
        <v>1676</v>
      </c>
      <c r="D10712">
        <v>8</v>
      </c>
      <c r="E10712">
        <v>1</v>
      </c>
      <c r="F10712" t="s">
        <v>11</v>
      </c>
      <c r="G10712" t="s">
        <v>1677</v>
      </c>
      <c r="H10712" t="s">
        <v>171</v>
      </c>
    </row>
    <row r="10713" spans="1:8" x14ac:dyDescent="0.35">
      <c r="A10713" t="s">
        <v>1983</v>
      </c>
      <c r="B10713" t="s">
        <v>95</v>
      </c>
      <c r="C10713" t="s">
        <v>96</v>
      </c>
      <c r="D10713">
        <v>8</v>
      </c>
      <c r="E10713">
        <v>2</v>
      </c>
      <c r="F10713" t="s">
        <v>11</v>
      </c>
      <c r="G10713" t="s">
        <v>1984</v>
      </c>
      <c r="H10713" t="s">
        <v>98</v>
      </c>
    </row>
    <row r="10714" spans="1:8" x14ac:dyDescent="0.35">
      <c r="A10714" t="s">
        <v>2082</v>
      </c>
      <c r="B10714" t="s">
        <v>2083</v>
      </c>
      <c r="C10714" t="s">
        <v>2084</v>
      </c>
      <c r="D10714">
        <v>8</v>
      </c>
      <c r="E10714">
        <v>3</v>
      </c>
      <c r="F10714" t="s">
        <v>11</v>
      </c>
      <c r="G10714" t="s">
        <v>2085</v>
      </c>
      <c r="H10714" t="s">
        <v>448</v>
      </c>
    </row>
    <row r="10715" spans="1:8" x14ac:dyDescent="0.35">
      <c r="A10715" t="s">
        <v>2150</v>
      </c>
      <c r="B10715" t="s">
        <v>2151</v>
      </c>
      <c r="C10715" t="s">
        <v>2152</v>
      </c>
      <c r="D10715">
        <v>8</v>
      </c>
      <c r="E10715">
        <v>0</v>
      </c>
      <c r="F10715" t="s">
        <v>11</v>
      </c>
      <c r="G10715" t="s">
        <v>2149</v>
      </c>
      <c r="H10715" t="s">
        <v>1734</v>
      </c>
    </row>
    <row r="10716" spans="1:8" x14ac:dyDescent="0.35">
      <c r="A10716" t="s">
        <v>2185</v>
      </c>
      <c r="B10716" t="s">
        <v>2186</v>
      </c>
      <c r="C10716" t="s">
        <v>2187</v>
      </c>
      <c r="D10716">
        <v>8</v>
      </c>
      <c r="E10716">
        <v>1</v>
      </c>
      <c r="F10716" t="s">
        <v>11</v>
      </c>
      <c r="G10716" t="s">
        <v>2188</v>
      </c>
      <c r="H10716" t="s">
        <v>717</v>
      </c>
    </row>
    <row r="10717" spans="1:8" x14ac:dyDescent="0.35">
      <c r="A10717" t="s">
        <v>2339</v>
      </c>
      <c r="B10717" t="s">
        <v>2340</v>
      </c>
      <c r="C10717" t="s">
        <v>2341</v>
      </c>
      <c r="D10717">
        <v>8</v>
      </c>
      <c r="E10717">
        <v>0</v>
      </c>
      <c r="F10717" t="s">
        <v>11</v>
      </c>
      <c r="G10717" t="s">
        <v>2342</v>
      </c>
      <c r="H10717" t="s">
        <v>2343</v>
      </c>
    </row>
    <row r="10718" spans="1:8" x14ac:dyDescent="0.35">
      <c r="A10718" t="s">
        <v>2389</v>
      </c>
      <c r="B10718" t="s">
        <v>2374</v>
      </c>
      <c r="C10718" t="s">
        <v>2373</v>
      </c>
      <c r="D10718">
        <v>8</v>
      </c>
      <c r="E10718">
        <v>1</v>
      </c>
      <c r="F10718" t="s">
        <v>11</v>
      </c>
      <c r="G10718" t="s">
        <v>2390</v>
      </c>
      <c r="H10718" t="s">
        <v>2391</v>
      </c>
    </row>
    <row r="10719" spans="1:8" x14ac:dyDescent="0.35">
      <c r="A10719" t="s">
        <v>2409</v>
      </c>
      <c r="B10719" t="s">
        <v>211</v>
      </c>
      <c r="C10719" t="s">
        <v>212</v>
      </c>
      <c r="D10719">
        <v>8</v>
      </c>
      <c r="E10719">
        <v>2</v>
      </c>
      <c r="F10719" t="s">
        <v>11</v>
      </c>
      <c r="G10719" t="s">
        <v>2410</v>
      </c>
      <c r="H10719" t="s">
        <v>18</v>
      </c>
    </row>
    <row r="10720" spans="1:8" x14ac:dyDescent="0.35">
      <c r="A10720" t="s">
        <v>2420</v>
      </c>
      <c r="B10720" t="s">
        <v>2421</v>
      </c>
      <c r="C10720" t="s">
        <v>2422</v>
      </c>
      <c r="D10720">
        <v>8</v>
      </c>
      <c r="E10720">
        <v>6</v>
      </c>
      <c r="F10720" t="s">
        <v>11</v>
      </c>
      <c r="G10720" t="s">
        <v>2418</v>
      </c>
      <c r="H10720" t="s">
        <v>448</v>
      </c>
    </row>
    <row r="10721" spans="1:8" x14ac:dyDescent="0.35">
      <c r="A10721" t="s">
        <v>3188</v>
      </c>
      <c r="B10721" t="s">
        <v>3189</v>
      </c>
      <c r="C10721" t="s">
        <v>3190</v>
      </c>
      <c r="D10721">
        <v>8</v>
      </c>
      <c r="E10721">
        <v>2</v>
      </c>
      <c r="F10721" t="s">
        <v>11</v>
      </c>
      <c r="G10721" t="s">
        <v>3191</v>
      </c>
      <c r="H10721" t="s">
        <v>3192</v>
      </c>
    </row>
    <row r="10722" spans="1:8" x14ac:dyDescent="0.35">
      <c r="A10722" t="s">
        <v>3409</v>
      </c>
      <c r="B10722" t="s">
        <v>1535</v>
      </c>
      <c r="C10722" t="s">
        <v>1536</v>
      </c>
      <c r="D10722">
        <v>8</v>
      </c>
      <c r="E10722">
        <v>0</v>
      </c>
      <c r="F10722" t="s">
        <v>11</v>
      </c>
      <c r="G10722" t="s">
        <v>3410</v>
      </c>
      <c r="H10722" t="s">
        <v>3411</v>
      </c>
    </row>
    <row r="10723" spans="1:8" x14ac:dyDescent="0.35">
      <c r="A10723" t="s">
        <v>3546</v>
      </c>
      <c r="B10723" t="s">
        <v>3547</v>
      </c>
      <c r="C10723" t="s">
        <v>3548</v>
      </c>
      <c r="D10723">
        <v>8</v>
      </c>
      <c r="E10723">
        <v>0</v>
      </c>
      <c r="F10723" t="s">
        <v>11</v>
      </c>
      <c r="G10723" t="s">
        <v>3545</v>
      </c>
      <c r="H10723" t="s">
        <v>3549</v>
      </c>
    </row>
    <row r="10724" spans="1:8" x14ac:dyDescent="0.35">
      <c r="A10724" t="s">
        <v>3698</v>
      </c>
      <c r="B10724" t="s">
        <v>3570</v>
      </c>
      <c r="C10724" t="s">
        <v>3571</v>
      </c>
      <c r="D10724">
        <v>8</v>
      </c>
      <c r="E10724">
        <v>3</v>
      </c>
      <c r="F10724" t="s">
        <v>11</v>
      </c>
      <c r="G10724" t="s">
        <v>3699</v>
      </c>
      <c r="H10724" t="s">
        <v>371</v>
      </c>
    </row>
    <row r="10725" spans="1:8" x14ac:dyDescent="0.35">
      <c r="A10725" t="e">
        <f>- отказ от ( внутреннее психологическое неприятие Медведевым ) шапкозакидательских проектов</f>
        <v>#NAME?</v>
      </c>
      <c r="B10725" t="s">
        <v>3753</v>
      </c>
      <c r="C10725" t="s">
        <v>3754</v>
      </c>
      <c r="D10725">
        <v>8</v>
      </c>
      <c r="E10725">
        <v>1</v>
      </c>
      <c r="F10725" t="s">
        <v>11</v>
      </c>
      <c r="G10725" t="s">
        <v>3755</v>
      </c>
      <c r="H10725" t="s">
        <v>1072</v>
      </c>
    </row>
    <row r="10726" spans="1:8" x14ac:dyDescent="0.35">
      <c r="A10726" t="s">
        <v>3823</v>
      </c>
      <c r="B10726" t="s">
        <v>3824</v>
      </c>
      <c r="C10726" t="s">
        <v>3825</v>
      </c>
      <c r="D10726">
        <v>8</v>
      </c>
      <c r="E10726">
        <v>3</v>
      </c>
      <c r="F10726" t="s">
        <v>11</v>
      </c>
      <c r="G10726" t="s">
        <v>3826</v>
      </c>
      <c r="H10726" t="s">
        <v>1473</v>
      </c>
    </row>
    <row r="10727" spans="1:8" x14ac:dyDescent="0.35">
      <c r="A10727" t="s">
        <v>4221</v>
      </c>
      <c r="B10727" t="s">
        <v>3247</v>
      </c>
      <c r="C10727" t="s">
        <v>3248</v>
      </c>
      <c r="D10727">
        <v>8</v>
      </c>
      <c r="E10727">
        <v>1</v>
      </c>
      <c r="F10727" t="s">
        <v>11</v>
      </c>
      <c r="G10727" t="s">
        <v>4222</v>
      </c>
      <c r="H10727" t="s">
        <v>4223</v>
      </c>
    </row>
    <row r="10728" spans="1:8" x14ac:dyDescent="0.35">
      <c r="A10728" t="s">
        <v>4389</v>
      </c>
      <c r="B10728" t="s">
        <v>2579</v>
      </c>
      <c r="C10728" t="s">
        <v>2580</v>
      </c>
      <c r="D10728">
        <v>8</v>
      </c>
      <c r="E10728">
        <v>0</v>
      </c>
      <c r="F10728" t="s">
        <v>11</v>
      </c>
      <c r="G10728" t="s">
        <v>4390</v>
      </c>
      <c r="H10728" t="s">
        <v>4204</v>
      </c>
    </row>
    <row r="10729" spans="1:8" x14ac:dyDescent="0.35">
      <c r="A10729" t="s">
        <v>4545</v>
      </c>
      <c r="B10729" t="s">
        <v>4546</v>
      </c>
      <c r="C10729" t="s">
        <v>4547</v>
      </c>
      <c r="D10729">
        <v>8</v>
      </c>
      <c r="E10729">
        <v>0</v>
      </c>
      <c r="F10729" t="s">
        <v>11</v>
      </c>
      <c r="G10729" t="s">
        <v>4548</v>
      </c>
      <c r="H10729" t="s">
        <v>18</v>
      </c>
    </row>
    <row r="10730" spans="1:8" x14ac:dyDescent="0.35">
      <c r="A10730" t="s">
        <v>4630</v>
      </c>
      <c r="B10730" t="s">
        <v>4631</v>
      </c>
      <c r="C10730" t="s">
        <v>4632</v>
      </c>
      <c r="D10730">
        <v>8</v>
      </c>
      <c r="E10730">
        <v>1</v>
      </c>
      <c r="F10730" t="s">
        <v>11</v>
      </c>
      <c r="G10730" t="s">
        <v>4633</v>
      </c>
      <c r="H10730" t="s">
        <v>518</v>
      </c>
    </row>
    <row r="10731" spans="1:8" x14ac:dyDescent="0.35">
      <c r="A10731" t="s">
        <v>4636</v>
      </c>
      <c r="B10731" t="s">
        <v>4637</v>
      </c>
      <c r="C10731" t="s">
        <v>4638</v>
      </c>
      <c r="D10731">
        <v>8</v>
      </c>
      <c r="E10731">
        <v>1</v>
      </c>
      <c r="F10731" t="s">
        <v>11</v>
      </c>
      <c r="G10731" t="s">
        <v>4639</v>
      </c>
      <c r="H10731" t="s">
        <v>1879</v>
      </c>
    </row>
    <row r="10732" spans="1:8" x14ac:dyDescent="0.35">
      <c r="A10732" t="s">
        <v>4721</v>
      </c>
      <c r="B10732" t="s">
        <v>215</v>
      </c>
      <c r="C10732" t="s">
        <v>216</v>
      </c>
      <c r="D10732">
        <v>8</v>
      </c>
      <c r="E10732">
        <v>1</v>
      </c>
      <c r="F10732" t="s">
        <v>11</v>
      </c>
      <c r="G10732" t="s">
        <v>4722</v>
      </c>
      <c r="H10732" t="s">
        <v>180</v>
      </c>
    </row>
    <row r="10733" spans="1:8" x14ac:dyDescent="0.35">
      <c r="A10733" t="s">
        <v>4761</v>
      </c>
      <c r="B10733" t="s">
        <v>630</v>
      </c>
      <c r="C10733" t="s">
        <v>631</v>
      </c>
      <c r="D10733">
        <v>8</v>
      </c>
      <c r="E10733">
        <v>3</v>
      </c>
      <c r="F10733" t="s">
        <v>11</v>
      </c>
      <c r="G10733" t="s">
        <v>4762</v>
      </c>
      <c r="H10733" t="s">
        <v>2052</v>
      </c>
    </row>
    <row r="10734" spans="1:8" x14ac:dyDescent="0.35">
      <c r="A10734" t="s">
        <v>5031</v>
      </c>
      <c r="B10734" t="s">
        <v>1891</v>
      </c>
      <c r="C10734" t="s">
        <v>1892</v>
      </c>
      <c r="D10734">
        <v>8</v>
      </c>
      <c r="E10734">
        <v>1</v>
      </c>
      <c r="F10734" t="s">
        <v>11</v>
      </c>
      <c r="G10734" t="s">
        <v>5032</v>
      </c>
      <c r="H10734" t="s">
        <v>2450</v>
      </c>
    </row>
    <row r="10735" spans="1:8" x14ac:dyDescent="0.35">
      <c r="A10735" t="s">
        <v>5128</v>
      </c>
      <c r="B10735" t="s">
        <v>588</v>
      </c>
      <c r="C10735" t="s">
        <v>589</v>
      </c>
      <c r="D10735">
        <v>8</v>
      </c>
      <c r="E10735">
        <v>0</v>
      </c>
      <c r="F10735" t="s">
        <v>11</v>
      </c>
      <c r="G10735" t="s">
        <v>5129</v>
      </c>
      <c r="H10735" t="s">
        <v>1576</v>
      </c>
    </row>
    <row r="10736" spans="1:8" x14ac:dyDescent="0.35">
      <c r="A10736" t="s">
        <v>5137</v>
      </c>
      <c r="B10736" t="s">
        <v>1180</v>
      </c>
      <c r="C10736" t="s">
        <v>1181</v>
      </c>
      <c r="D10736">
        <v>8</v>
      </c>
      <c r="E10736">
        <v>14</v>
      </c>
      <c r="F10736" t="s">
        <v>11</v>
      </c>
      <c r="G10736" t="s">
        <v>5138</v>
      </c>
      <c r="H10736" t="s">
        <v>1482</v>
      </c>
    </row>
    <row r="10737" spans="1:8" x14ac:dyDescent="0.35">
      <c r="A10737" t="s">
        <v>5236</v>
      </c>
      <c r="B10737" t="s">
        <v>2924</v>
      </c>
      <c r="C10737" t="s">
        <v>2925</v>
      </c>
      <c r="D10737">
        <v>8</v>
      </c>
      <c r="E10737">
        <v>1</v>
      </c>
      <c r="F10737" t="s">
        <v>11</v>
      </c>
      <c r="G10737" t="s">
        <v>5237</v>
      </c>
      <c r="H10737" t="s">
        <v>1399</v>
      </c>
    </row>
    <row r="10738" spans="1:8" x14ac:dyDescent="0.35">
      <c r="A10738" t="s">
        <v>5251</v>
      </c>
      <c r="B10738" t="s">
        <v>2297</v>
      </c>
      <c r="C10738" t="s">
        <v>2298</v>
      </c>
      <c r="D10738">
        <v>8</v>
      </c>
      <c r="E10738">
        <v>1</v>
      </c>
      <c r="F10738" t="s">
        <v>11</v>
      </c>
      <c r="G10738" t="s">
        <v>5250</v>
      </c>
      <c r="H10738" t="s">
        <v>5252</v>
      </c>
    </row>
    <row r="10739" spans="1:8" x14ac:dyDescent="0.35">
      <c r="A10739" t="s">
        <v>5322</v>
      </c>
      <c r="B10739" t="s">
        <v>1662</v>
      </c>
      <c r="C10739" t="s">
        <v>1663</v>
      </c>
      <c r="D10739">
        <v>8</v>
      </c>
      <c r="E10739">
        <v>3</v>
      </c>
      <c r="F10739" t="s">
        <v>11</v>
      </c>
      <c r="G10739" t="s">
        <v>5323</v>
      </c>
      <c r="H10739" t="s">
        <v>5324</v>
      </c>
    </row>
    <row r="10740" spans="1:8" x14ac:dyDescent="0.35">
      <c r="A10740" t="s">
        <v>5438</v>
      </c>
      <c r="B10740" t="s">
        <v>2769</v>
      </c>
      <c r="C10740" t="s">
        <v>2770</v>
      </c>
      <c r="D10740">
        <v>8</v>
      </c>
      <c r="E10740">
        <v>1</v>
      </c>
      <c r="F10740" t="s">
        <v>11</v>
      </c>
      <c r="G10740" t="s">
        <v>5439</v>
      </c>
      <c r="H10740" t="s">
        <v>969</v>
      </c>
    </row>
    <row r="10741" spans="1:8" x14ac:dyDescent="0.35">
      <c r="A10741" t="s">
        <v>5670</v>
      </c>
      <c r="B10741" t="s">
        <v>2659</v>
      </c>
      <c r="C10741" t="s">
        <v>2658</v>
      </c>
      <c r="D10741">
        <v>8</v>
      </c>
      <c r="E10741">
        <v>10</v>
      </c>
      <c r="F10741" t="s">
        <v>11</v>
      </c>
      <c r="G10741" t="s">
        <v>5669</v>
      </c>
      <c r="H10741" t="s">
        <v>1576</v>
      </c>
    </row>
    <row r="10742" spans="1:8" x14ac:dyDescent="0.35">
      <c r="A10742" t="s">
        <v>5895</v>
      </c>
      <c r="B10742" t="s">
        <v>5896</v>
      </c>
      <c r="C10742" t="s">
        <v>5897</v>
      </c>
      <c r="D10742">
        <v>8</v>
      </c>
      <c r="E10742">
        <v>7</v>
      </c>
      <c r="F10742" t="s">
        <v>11</v>
      </c>
      <c r="G10742" t="s">
        <v>5898</v>
      </c>
      <c r="H10742" t="s">
        <v>1215</v>
      </c>
    </row>
    <row r="10743" spans="1:8" x14ac:dyDescent="0.35">
      <c r="A10743" t="s">
        <v>5981</v>
      </c>
      <c r="B10743" t="s">
        <v>100</v>
      </c>
      <c r="C10743" t="s">
        <v>101</v>
      </c>
      <c r="D10743">
        <v>8</v>
      </c>
      <c r="E10743">
        <v>0</v>
      </c>
      <c r="F10743" t="s">
        <v>11</v>
      </c>
      <c r="G10743" t="s">
        <v>5982</v>
      </c>
      <c r="H10743" t="s">
        <v>3355</v>
      </c>
    </row>
    <row r="10744" spans="1:8" x14ac:dyDescent="0.35">
      <c r="A10744" t="s">
        <v>6141</v>
      </c>
      <c r="B10744" t="s">
        <v>6142</v>
      </c>
      <c r="C10744" t="s">
        <v>6143</v>
      </c>
      <c r="D10744">
        <v>8</v>
      </c>
      <c r="E10744">
        <v>2</v>
      </c>
      <c r="F10744" t="s">
        <v>11</v>
      </c>
      <c r="G10744" t="s">
        <v>6140</v>
      </c>
      <c r="H10744" t="s">
        <v>490</v>
      </c>
    </row>
    <row r="10745" spans="1:8" x14ac:dyDescent="0.35">
      <c r="A10745" t="s">
        <v>6394</v>
      </c>
      <c r="B10745" t="s">
        <v>559</v>
      </c>
      <c r="C10745" t="s">
        <v>560</v>
      </c>
      <c r="D10745">
        <v>8</v>
      </c>
      <c r="E10745">
        <v>0</v>
      </c>
      <c r="F10745" t="s">
        <v>11</v>
      </c>
      <c r="G10745" t="s">
        <v>6395</v>
      </c>
      <c r="H10745" t="s">
        <v>481</v>
      </c>
    </row>
    <row r="10746" spans="1:8" x14ac:dyDescent="0.35">
      <c r="A10746" t="s">
        <v>6428</v>
      </c>
      <c r="B10746" t="s">
        <v>6429</v>
      </c>
      <c r="C10746" t="s">
        <v>6430</v>
      </c>
      <c r="D10746">
        <v>8</v>
      </c>
      <c r="E10746">
        <v>1</v>
      </c>
      <c r="F10746" t="s">
        <v>11</v>
      </c>
      <c r="G10746" t="s">
        <v>6431</v>
      </c>
      <c r="H10746" t="s">
        <v>6432</v>
      </c>
    </row>
    <row r="10747" spans="1:8" x14ac:dyDescent="0.35">
      <c r="A10747" t="s">
        <v>6539</v>
      </c>
      <c r="B10747" t="s">
        <v>6540</v>
      </c>
      <c r="C10747" t="s">
        <v>6541</v>
      </c>
      <c r="D10747">
        <v>8</v>
      </c>
      <c r="E10747">
        <v>0</v>
      </c>
      <c r="F10747" t="s">
        <v>11</v>
      </c>
      <c r="G10747" t="s">
        <v>6537</v>
      </c>
      <c r="H10747" t="s">
        <v>6542</v>
      </c>
    </row>
    <row r="10748" spans="1:8" x14ac:dyDescent="0.35">
      <c r="A10748" t="s">
        <v>6694</v>
      </c>
      <c r="B10748" t="s">
        <v>2614</v>
      </c>
      <c r="C10748" t="s">
        <v>2613</v>
      </c>
      <c r="D10748">
        <v>8</v>
      </c>
      <c r="E10748">
        <v>0</v>
      </c>
      <c r="F10748" t="s">
        <v>11</v>
      </c>
      <c r="G10748" t="s">
        <v>6695</v>
      </c>
      <c r="H10748" t="s">
        <v>3871</v>
      </c>
    </row>
    <row r="10749" spans="1:8" x14ac:dyDescent="0.35">
      <c r="A10749" t="s">
        <v>6818</v>
      </c>
      <c r="B10749" t="s">
        <v>2520</v>
      </c>
      <c r="C10749" t="s">
        <v>2521</v>
      </c>
      <c r="D10749">
        <v>8</v>
      </c>
      <c r="E10749">
        <v>2</v>
      </c>
      <c r="F10749" t="s">
        <v>11</v>
      </c>
      <c r="G10749" t="s">
        <v>6819</v>
      </c>
      <c r="H10749" t="s">
        <v>434</v>
      </c>
    </row>
    <row r="10750" spans="1:8" x14ac:dyDescent="0.35">
      <c r="A10750" t="s">
        <v>6984</v>
      </c>
      <c r="B10750" t="s">
        <v>6985</v>
      </c>
      <c r="C10750" t="s">
        <v>6986</v>
      </c>
      <c r="D10750">
        <v>8</v>
      </c>
      <c r="E10750">
        <v>4</v>
      </c>
      <c r="F10750" t="s">
        <v>11</v>
      </c>
      <c r="G10750" t="s">
        <v>6987</v>
      </c>
      <c r="H10750" t="s">
        <v>6988</v>
      </c>
    </row>
    <row r="10751" spans="1:8" x14ac:dyDescent="0.35">
      <c r="A10751" t="s">
        <v>7085</v>
      </c>
      <c r="B10751" t="s">
        <v>7086</v>
      </c>
      <c r="C10751" t="s">
        <v>7087</v>
      </c>
      <c r="D10751">
        <v>8</v>
      </c>
      <c r="E10751">
        <v>1</v>
      </c>
      <c r="F10751" t="s">
        <v>11</v>
      </c>
      <c r="G10751" t="s">
        <v>7088</v>
      </c>
      <c r="H10751" t="s">
        <v>562</v>
      </c>
    </row>
    <row r="10752" spans="1:8" x14ac:dyDescent="0.35">
      <c r="A10752" t="s">
        <v>7123</v>
      </c>
      <c r="B10752" t="s">
        <v>7124</v>
      </c>
      <c r="C10752" t="s">
        <v>7125</v>
      </c>
      <c r="D10752">
        <v>8</v>
      </c>
      <c r="E10752">
        <v>1</v>
      </c>
      <c r="F10752" t="s">
        <v>11</v>
      </c>
      <c r="G10752" t="s">
        <v>7122</v>
      </c>
      <c r="H10752" t="s">
        <v>251</v>
      </c>
    </row>
    <row r="10753" spans="1:8" x14ac:dyDescent="0.35">
      <c r="A10753" t="s">
        <v>7435</v>
      </c>
      <c r="B10753" t="s">
        <v>2599</v>
      </c>
      <c r="C10753" t="s">
        <v>2600</v>
      </c>
      <c r="D10753">
        <v>8</v>
      </c>
      <c r="E10753">
        <v>0</v>
      </c>
      <c r="F10753" t="s">
        <v>11</v>
      </c>
      <c r="G10753" t="s">
        <v>7436</v>
      </c>
      <c r="H10753" t="s">
        <v>330</v>
      </c>
    </row>
    <row r="10754" spans="1:8" x14ac:dyDescent="0.35">
      <c r="A10754" t="s">
        <v>7486</v>
      </c>
      <c r="B10754" t="s">
        <v>3753</v>
      </c>
      <c r="C10754" t="s">
        <v>3754</v>
      </c>
      <c r="D10754">
        <v>8</v>
      </c>
      <c r="E10754">
        <v>0</v>
      </c>
      <c r="F10754" t="s">
        <v>11</v>
      </c>
      <c r="G10754" t="s">
        <v>7487</v>
      </c>
      <c r="H10754" t="s">
        <v>495</v>
      </c>
    </row>
    <row r="10755" spans="1:8" x14ac:dyDescent="0.35">
      <c r="A10755" t="s">
        <v>7532</v>
      </c>
      <c r="B10755" t="s">
        <v>7533</v>
      </c>
      <c r="C10755" t="s">
        <v>7534</v>
      </c>
      <c r="D10755">
        <v>8</v>
      </c>
      <c r="E10755">
        <v>0</v>
      </c>
      <c r="F10755" t="s">
        <v>11</v>
      </c>
      <c r="G10755" t="s">
        <v>7535</v>
      </c>
      <c r="H10755" t="s">
        <v>295</v>
      </c>
    </row>
    <row r="10756" spans="1:8" x14ac:dyDescent="0.35">
      <c r="A10756" t="s">
        <v>7541</v>
      </c>
      <c r="B10756" t="s">
        <v>7542</v>
      </c>
      <c r="C10756" t="s">
        <v>7543</v>
      </c>
      <c r="D10756">
        <v>8</v>
      </c>
      <c r="E10756">
        <v>1</v>
      </c>
      <c r="F10756" t="s">
        <v>11</v>
      </c>
      <c r="G10756" t="s">
        <v>7544</v>
      </c>
      <c r="H10756" t="s">
        <v>5881</v>
      </c>
    </row>
    <row r="10757" spans="1:8" x14ac:dyDescent="0.35">
      <c r="A10757" t="s">
        <v>7595</v>
      </c>
      <c r="B10757" t="s">
        <v>990</v>
      </c>
      <c r="C10757" t="s">
        <v>991</v>
      </c>
      <c r="D10757">
        <v>8</v>
      </c>
      <c r="E10757">
        <v>0</v>
      </c>
      <c r="F10757" t="s">
        <v>11</v>
      </c>
      <c r="G10757" t="s">
        <v>7596</v>
      </c>
      <c r="H10757" t="s">
        <v>7597</v>
      </c>
    </row>
    <row r="10758" spans="1:8" x14ac:dyDescent="0.35">
      <c r="A10758" t="s">
        <v>7614</v>
      </c>
      <c r="B10758" t="s">
        <v>7615</v>
      </c>
      <c r="C10758" t="s">
        <v>7616</v>
      </c>
      <c r="D10758">
        <v>8</v>
      </c>
      <c r="E10758">
        <v>1</v>
      </c>
      <c r="F10758" t="s">
        <v>11</v>
      </c>
      <c r="G10758" t="s">
        <v>7617</v>
      </c>
      <c r="H10758" t="s">
        <v>4893</v>
      </c>
    </row>
    <row r="10759" spans="1:8" x14ac:dyDescent="0.35">
      <c r="A10759" t="s">
        <v>7656</v>
      </c>
      <c r="B10759" t="s">
        <v>364</v>
      </c>
      <c r="C10759" t="s">
        <v>365</v>
      </c>
      <c r="D10759">
        <v>8</v>
      </c>
      <c r="E10759">
        <v>0</v>
      </c>
      <c r="F10759" t="s">
        <v>11</v>
      </c>
      <c r="G10759" t="s">
        <v>7657</v>
      </c>
      <c r="H10759" t="s">
        <v>18</v>
      </c>
    </row>
    <row r="10760" spans="1:8" x14ac:dyDescent="0.35">
      <c r="A10760" t="s">
        <v>7748</v>
      </c>
      <c r="B10760" t="s">
        <v>7749</v>
      </c>
      <c r="C10760" t="s">
        <v>7750</v>
      </c>
      <c r="D10760">
        <v>8</v>
      </c>
      <c r="E10760">
        <v>2</v>
      </c>
      <c r="F10760" t="s">
        <v>11</v>
      </c>
      <c r="G10760" t="s">
        <v>7751</v>
      </c>
      <c r="H10760" t="s">
        <v>5522</v>
      </c>
    </row>
    <row r="10761" spans="1:8" x14ac:dyDescent="0.35">
      <c r="A10761" t="s">
        <v>7778</v>
      </c>
      <c r="B10761" t="s">
        <v>1437</v>
      </c>
      <c r="C10761" t="s">
        <v>1438</v>
      </c>
      <c r="D10761">
        <v>8</v>
      </c>
      <c r="E10761">
        <v>0</v>
      </c>
      <c r="F10761" t="s">
        <v>11</v>
      </c>
      <c r="G10761" t="s">
        <v>7779</v>
      </c>
      <c r="H10761" t="s">
        <v>466</v>
      </c>
    </row>
    <row r="10762" spans="1:8" x14ac:dyDescent="0.35">
      <c r="A10762" t="s">
        <v>7780</v>
      </c>
      <c r="B10762" t="s">
        <v>130</v>
      </c>
      <c r="C10762" t="s">
        <v>131</v>
      </c>
      <c r="D10762">
        <v>8</v>
      </c>
      <c r="E10762">
        <v>9</v>
      </c>
      <c r="F10762" t="s">
        <v>11</v>
      </c>
      <c r="G10762" t="s">
        <v>7781</v>
      </c>
      <c r="H10762" t="s">
        <v>7782</v>
      </c>
    </row>
    <row r="10763" spans="1:8" x14ac:dyDescent="0.35">
      <c r="A10763" t="s">
        <v>7814</v>
      </c>
      <c r="B10763" t="s">
        <v>5580</v>
      </c>
      <c r="C10763" t="s">
        <v>5581</v>
      </c>
      <c r="D10763">
        <v>8</v>
      </c>
      <c r="E10763">
        <v>3</v>
      </c>
      <c r="F10763" t="s">
        <v>11</v>
      </c>
      <c r="G10763" t="s">
        <v>7815</v>
      </c>
      <c r="H10763" t="s">
        <v>3871</v>
      </c>
    </row>
    <row r="10764" spans="1:8" x14ac:dyDescent="0.35">
      <c r="A10764" t="s">
        <v>8031</v>
      </c>
      <c r="B10764" t="s">
        <v>8032</v>
      </c>
      <c r="C10764" t="s">
        <v>8033</v>
      </c>
      <c r="D10764">
        <v>8</v>
      </c>
      <c r="E10764">
        <v>0</v>
      </c>
      <c r="F10764" t="s">
        <v>11</v>
      </c>
      <c r="G10764" t="s">
        <v>8034</v>
      </c>
      <c r="H10764" t="s">
        <v>295</v>
      </c>
    </row>
    <row r="10765" spans="1:8" x14ac:dyDescent="0.35">
      <c r="A10765" t="s">
        <v>8041</v>
      </c>
      <c r="B10765" t="s">
        <v>3432</v>
      </c>
      <c r="C10765" t="s">
        <v>3433</v>
      </c>
      <c r="D10765">
        <v>8</v>
      </c>
      <c r="E10765">
        <v>4</v>
      </c>
      <c r="F10765" t="s">
        <v>11</v>
      </c>
      <c r="G10765" t="s">
        <v>8042</v>
      </c>
      <c r="H10765" t="s">
        <v>304</v>
      </c>
    </row>
    <row r="10766" spans="1:8" x14ac:dyDescent="0.35">
      <c r="A10766" t="s">
        <v>8083</v>
      </c>
      <c r="B10766" t="s">
        <v>8084</v>
      </c>
      <c r="C10766" t="s">
        <v>8085</v>
      </c>
      <c r="D10766">
        <v>8</v>
      </c>
      <c r="E10766">
        <v>1</v>
      </c>
      <c r="F10766" t="s">
        <v>11</v>
      </c>
      <c r="G10766" t="s">
        <v>8086</v>
      </c>
      <c r="H10766" t="s">
        <v>13</v>
      </c>
    </row>
    <row r="10767" spans="1:8" x14ac:dyDescent="0.35">
      <c r="A10767" t="s">
        <v>8303</v>
      </c>
      <c r="B10767" t="s">
        <v>135</v>
      </c>
      <c r="C10767" t="s">
        <v>136</v>
      </c>
      <c r="D10767">
        <v>8</v>
      </c>
      <c r="E10767">
        <v>2</v>
      </c>
      <c r="F10767" t="s">
        <v>11</v>
      </c>
      <c r="G10767" t="s">
        <v>8304</v>
      </c>
      <c r="H10767" t="s">
        <v>13</v>
      </c>
    </row>
    <row r="10768" spans="1:8" x14ac:dyDescent="0.35">
      <c r="A10768" t="s">
        <v>8445</v>
      </c>
      <c r="B10768" t="s">
        <v>8446</v>
      </c>
      <c r="C10768" t="s">
        <v>8447</v>
      </c>
      <c r="D10768">
        <v>8</v>
      </c>
      <c r="E10768">
        <v>0</v>
      </c>
      <c r="F10768" t="s">
        <v>11</v>
      </c>
      <c r="G10768" t="s">
        <v>8448</v>
      </c>
      <c r="H10768" t="s">
        <v>1031</v>
      </c>
    </row>
    <row r="10769" spans="1:8" x14ac:dyDescent="0.35">
      <c r="A10769" t="s">
        <v>8458</v>
      </c>
      <c r="B10769" t="s">
        <v>100</v>
      </c>
      <c r="C10769" t="s">
        <v>101</v>
      </c>
      <c r="D10769">
        <v>8</v>
      </c>
      <c r="E10769">
        <v>0</v>
      </c>
      <c r="F10769" t="s">
        <v>11</v>
      </c>
      <c r="G10769" t="s">
        <v>8459</v>
      </c>
      <c r="H10769" t="s">
        <v>4204</v>
      </c>
    </row>
    <row r="10770" spans="1:8" x14ac:dyDescent="0.35">
      <c r="A10770" t="s">
        <v>8570</v>
      </c>
      <c r="B10770" t="s">
        <v>8571</v>
      </c>
      <c r="C10770" t="s">
        <v>8572</v>
      </c>
      <c r="D10770">
        <v>8</v>
      </c>
      <c r="E10770">
        <v>4</v>
      </c>
      <c r="F10770" t="s">
        <v>11</v>
      </c>
      <c r="G10770" t="s">
        <v>8573</v>
      </c>
      <c r="H10770" t="s">
        <v>1576</v>
      </c>
    </row>
    <row r="10771" spans="1:8" x14ac:dyDescent="0.35">
      <c r="A10771" t="s">
        <v>8648</v>
      </c>
      <c r="B10771" t="s">
        <v>100</v>
      </c>
      <c r="C10771" t="s">
        <v>101</v>
      </c>
      <c r="D10771">
        <v>8</v>
      </c>
      <c r="E10771">
        <v>0</v>
      </c>
      <c r="F10771" t="s">
        <v>11</v>
      </c>
      <c r="G10771" t="s">
        <v>8649</v>
      </c>
      <c r="H10771" t="s">
        <v>251</v>
      </c>
    </row>
    <row r="10772" spans="1:8" x14ac:dyDescent="0.35">
      <c r="A10772" t="s">
        <v>8650</v>
      </c>
      <c r="B10772" t="s">
        <v>1320</v>
      </c>
      <c r="C10772" t="s">
        <v>1321</v>
      </c>
      <c r="D10772">
        <v>8</v>
      </c>
      <c r="E10772">
        <v>0</v>
      </c>
      <c r="F10772" t="s">
        <v>11</v>
      </c>
      <c r="G10772" t="s">
        <v>8651</v>
      </c>
      <c r="H10772" t="s">
        <v>4176</v>
      </c>
    </row>
    <row r="10773" spans="1:8" x14ac:dyDescent="0.35">
      <c r="A10773" t="s">
        <v>8680</v>
      </c>
      <c r="B10773" t="s">
        <v>2940</v>
      </c>
      <c r="C10773" t="s">
        <v>2941</v>
      </c>
      <c r="D10773">
        <v>8</v>
      </c>
      <c r="E10773">
        <v>1</v>
      </c>
      <c r="F10773" t="s">
        <v>11</v>
      </c>
      <c r="G10773" t="s">
        <v>8681</v>
      </c>
      <c r="H10773" t="s">
        <v>251</v>
      </c>
    </row>
    <row r="10774" spans="1:8" x14ac:dyDescent="0.35">
      <c r="A10774" t="s">
        <v>8742</v>
      </c>
      <c r="B10774" t="s">
        <v>463</v>
      </c>
      <c r="C10774" t="s">
        <v>464</v>
      </c>
      <c r="D10774">
        <v>8</v>
      </c>
      <c r="E10774">
        <v>0</v>
      </c>
      <c r="F10774" t="s">
        <v>11</v>
      </c>
      <c r="G10774" t="s">
        <v>8740</v>
      </c>
      <c r="H10774" t="s">
        <v>2071</v>
      </c>
    </row>
    <row r="10775" spans="1:8" x14ac:dyDescent="0.35">
      <c r="A10775" t="s">
        <v>8791</v>
      </c>
      <c r="B10775" t="s">
        <v>6448</v>
      </c>
      <c r="C10775" t="s">
        <v>6449</v>
      </c>
      <c r="D10775">
        <v>8</v>
      </c>
      <c r="E10775">
        <v>2</v>
      </c>
      <c r="F10775" t="s">
        <v>11</v>
      </c>
      <c r="G10775" t="s">
        <v>8792</v>
      </c>
      <c r="H10775" t="s">
        <v>64</v>
      </c>
    </row>
    <row r="10776" spans="1:8" x14ac:dyDescent="0.35">
      <c r="A10776" t="s">
        <v>8815</v>
      </c>
      <c r="B10776" t="s">
        <v>8665</v>
      </c>
      <c r="C10776" t="s">
        <v>8666</v>
      </c>
      <c r="D10776">
        <v>8</v>
      </c>
      <c r="E10776">
        <v>0</v>
      </c>
      <c r="F10776" t="s">
        <v>11</v>
      </c>
      <c r="G10776" t="s">
        <v>8816</v>
      </c>
      <c r="H10776" t="s">
        <v>2295</v>
      </c>
    </row>
    <row r="10777" spans="1:8" x14ac:dyDescent="0.35">
      <c r="A10777" t="s">
        <v>8984</v>
      </c>
      <c r="B10777" t="s">
        <v>8985</v>
      </c>
      <c r="C10777" t="s">
        <v>8986</v>
      </c>
      <c r="D10777">
        <v>8</v>
      </c>
      <c r="E10777">
        <v>2</v>
      </c>
      <c r="F10777" t="s">
        <v>11</v>
      </c>
      <c r="G10777" t="s">
        <v>8987</v>
      </c>
      <c r="H10777" t="s">
        <v>13</v>
      </c>
    </row>
    <row r="10778" spans="1:8" x14ac:dyDescent="0.35">
      <c r="A10778" t="s">
        <v>9274</v>
      </c>
      <c r="B10778" t="s">
        <v>2520</v>
      </c>
      <c r="C10778" t="s">
        <v>2521</v>
      </c>
      <c r="D10778">
        <v>8</v>
      </c>
      <c r="E10778">
        <v>0</v>
      </c>
      <c r="F10778" t="s">
        <v>11</v>
      </c>
      <c r="G10778" t="s">
        <v>9275</v>
      </c>
      <c r="H10778" t="s">
        <v>9276</v>
      </c>
    </row>
    <row r="10779" spans="1:8" x14ac:dyDescent="0.35">
      <c r="A10779" t="s">
        <v>9356</v>
      </c>
      <c r="B10779" t="s">
        <v>5221</v>
      </c>
      <c r="C10779" t="s">
        <v>5222</v>
      </c>
      <c r="D10779">
        <v>8</v>
      </c>
      <c r="E10779">
        <v>0</v>
      </c>
      <c r="F10779" t="s">
        <v>11</v>
      </c>
      <c r="G10779" t="s">
        <v>9357</v>
      </c>
      <c r="H10779" t="s">
        <v>9358</v>
      </c>
    </row>
    <row r="10780" spans="1:8" x14ac:dyDescent="0.35">
      <c r="A10780" t="s">
        <v>9488</v>
      </c>
      <c r="B10780" t="s">
        <v>5580</v>
      </c>
      <c r="C10780" t="s">
        <v>5581</v>
      </c>
      <c r="D10780">
        <v>8</v>
      </c>
      <c r="E10780">
        <v>0</v>
      </c>
      <c r="F10780" t="s">
        <v>11</v>
      </c>
      <c r="G10780" t="s">
        <v>9489</v>
      </c>
      <c r="H10780" t="s">
        <v>3292</v>
      </c>
    </row>
    <row r="10781" spans="1:8" x14ac:dyDescent="0.35">
      <c r="A10781" t="s">
        <v>9556</v>
      </c>
      <c r="B10781" t="s">
        <v>1928</v>
      </c>
      <c r="C10781" t="s">
        <v>1929</v>
      </c>
      <c r="D10781">
        <v>8</v>
      </c>
      <c r="E10781">
        <v>7</v>
      </c>
      <c r="F10781" t="s">
        <v>11</v>
      </c>
      <c r="G10781" t="s">
        <v>9557</v>
      </c>
      <c r="H10781" t="s">
        <v>448</v>
      </c>
    </row>
    <row r="10782" spans="1:8" x14ac:dyDescent="0.35">
      <c r="A10782" t="s">
        <v>9567</v>
      </c>
      <c r="B10782" t="s">
        <v>515</v>
      </c>
      <c r="C10782" t="s">
        <v>516</v>
      </c>
      <c r="D10782">
        <v>8</v>
      </c>
      <c r="E10782">
        <v>2</v>
      </c>
      <c r="F10782" t="s">
        <v>11</v>
      </c>
      <c r="G10782" t="s">
        <v>9568</v>
      </c>
      <c r="H10782" t="s">
        <v>448</v>
      </c>
    </row>
    <row r="10783" spans="1:8" x14ac:dyDescent="0.35">
      <c r="A10783" t="s">
        <v>9579</v>
      </c>
      <c r="B10783" t="s">
        <v>336</v>
      </c>
      <c r="C10783" t="s">
        <v>337</v>
      </c>
      <c r="D10783">
        <v>8</v>
      </c>
      <c r="E10783">
        <v>1</v>
      </c>
      <c r="F10783" t="s">
        <v>11</v>
      </c>
      <c r="G10783" t="s">
        <v>9580</v>
      </c>
      <c r="H10783" t="s">
        <v>4187</v>
      </c>
    </row>
    <row r="10784" spans="1:8" x14ac:dyDescent="0.35">
      <c r="A10784" t="s">
        <v>9647</v>
      </c>
      <c r="B10784" t="s">
        <v>100</v>
      </c>
      <c r="C10784" t="s">
        <v>101</v>
      </c>
      <c r="D10784">
        <v>8</v>
      </c>
      <c r="E10784">
        <v>0</v>
      </c>
      <c r="F10784" t="s">
        <v>11</v>
      </c>
      <c r="G10784" t="s">
        <v>9648</v>
      </c>
      <c r="H10784" t="s">
        <v>18</v>
      </c>
    </row>
    <row r="10785" spans="1:8" x14ac:dyDescent="0.35">
      <c r="A10785" t="s">
        <v>9838</v>
      </c>
      <c r="B10785" t="s">
        <v>9839</v>
      </c>
      <c r="C10785" t="s">
        <v>9840</v>
      </c>
      <c r="D10785">
        <v>8</v>
      </c>
      <c r="E10785">
        <v>9</v>
      </c>
      <c r="F10785" t="s">
        <v>11</v>
      </c>
      <c r="G10785" t="s">
        <v>9841</v>
      </c>
      <c r="H10785" t="s">
        <v>68</v>
      </c>
    </row>
    <row r="10786" spans="1:8" x14ac:dyDescent="0.35">
      <c r="A10786" t="s">
        <v>9852</v>
      </c>
      <c r="B10786" t="s">
        <v>1818</v>
      </c>
      <c r="C10786" t="s">
        <v>1819</v>
      </c>
      <c r="D10786">
        <v>8</v>
      </c>
      <c r="E10786">
        <v>11</v>
      </c>
      <c r="F10786" t="s">
        <v>11</v>
      </c>
      <c r="G10786" t="s">
        <v>9853</v>
      </c>
      <c r="H10786" t="s">
        <v>18</v>
      </c>
    </row>
    <row r="10787" spans="1:8" x14ac:dyDescent="0.35">
      <c r="A10787" t="s">
        <v>9877</v>
      </c>
      <c r="B10787" t="s">
        <v>610</v>
      </c>
      <c r="C10787" t="s">
        <v>611</v>
      </c>
      <c r="D10787">
        <v>8</v>
      </c>
      <c r="E10787">
        <v>0</v>
      </c>
      <c r="F10787" t="s">
        <v>11</v>
      </c>
      <c r="G10787" t="s">
        <v>9878</v>
      </c>
      <c r="H10787" t="s">
        <v>2332</v>
      </c>
    </row>
    <row r="10788" spans="1:8" x14ac:dyDescent="0.35">
      <c r="A10788" t="s">
        <v>10059</v>
      </c>
      <c r="B10788" t="s">
        <v>1971</v>
      </c>
      <c r="C10788" t="s">
        <v>1972</v>
      </c>
      <c r="D10788">
        <v>8</v>
      </c>
      <c r="E10788">
        <v>2</v>
      </c>
      <c r="F10788" t="s">
        <v>11</v>
      </c>
      <c r="G10788" t="s">
        <v>10060</v>
      </c>
      <c r="H10788" t="s">
        <v>546</v>
      </c>
    </row>
    <row r="10789" spans="1:8" x14ac:dyDescent="0.35">
      <c r="A10789" t="s">
        <v>10104</v>
      </c>
      <c r="B10789" t="s">
        <v>3102</v>
      </c>
      <c r="C10789" t="s">
        <v>3103</v>
      </c>
      <c r="D10789">
        <v>8</v>
      </c>
      <c r="E10789">
        <v>1</v>
      </c>
      <c r="F10789" t="s">
        <v>11</v>
      </c>
      <c r="G10789" t="s">
        <v>10103</v>
      </c>
      <c r="H10789" t="s">
        <v>10105</v>
      </c>
    </row>
    <row r="10790" spans="1:8" x14ac:dyDescent="0.35">
      <c r="A10790" t="s">
        <v>10123</v>
      </c>
      <c r="B10790" t="s">
        <v>10124</v>
      </c>
      <c r="C10790" t="s">
        <v>10125</v>
      </c>
      <c r="D10790">
        <v>8</v>
      </c>
      <c r="E10790">
        <v>0</v>
      </c>
      <c r="F10790" t="s">
        <v>11</v>
      </c>
      <c r="G10790" t="s">
        <v>10126</v>
      </c>
      <c r="H10790" t="s">
        <v>1530</v>
      </c>
    </row>
    <row r="10791" spans="1:8" x14ac:dyDescent="0.35">
      <c r="A10791" t="s">
        <v>10557</v>
      </c>
      <c r="B10791" t="s">
        <v>10558</v>
      </c>
      <c r="C10791" t="s">
        <v>10559</v>
      </c>
      <c r="D10791">
        <v>8</v>
      </c>
      <c r="E10791">
        <v>0</v>
      </c>
      <c r="F10791" t="s">
        <v>11</v>
      </c>
      <c r="G10791" t="s">
        <v>10560</v>
      </c>
      <c r="H10791" t="s">
        <v>2667</v>
      </c>
    </row>
    <row r="10792" spans="1:8" x14ac:dyDescent="0.35">
      <c r="A10792" t="s">
        <v>10764</v>
      </c>
      <c r="B10792" t="s">
        <v>100</v>
      </c>
      <c r="C10792" t="s">
        <v>101</v>
      </c>
      <c r="D10792">
        <v>8</v>
      </c>
      <c r="E10792">
        <v>0</v>
      </c>
      <c r="F10792" t="s">
        <v>11</v>
      </c>
      <c r="G10792" t="s">
        <v>10765</v>
      </c>
      <c r="H10792" t="s">
        <v>103</v>
      </c>
    </row>
    <row r="10793" spans="1:8" x14ac:dyDescent="0.35">
      <c r="A10793" t="s">
        <v>10814</v>
      </c>
      <c r="B10793" t="s">
        <v>1263</v>
      </c>
      <c r="C10793" t="s">
        <v>1264</v>
      </c>
      <c r="D10793">
        <v>8</v>
      </c>
      <c r="E10793">
        <v>2</v>
      </c>
      <c r="F10793" t="s">
        <v>11</v>
      </c>
      <c r="G10793" t="s">
        <v>10815</v>
      </c>
      <c r="H10793" t="s">
        <v>429</v>
      </c>
    </row>
    <row r="10794" spans="1:8" x14ac:dyDescent="0.35">
      <c r="A10794" t="s">
        <v>10844</v>
      </c>
      <c r="B10794" t="s">
        <v>1374</v>
      </c>
      <c r="C10794" t="s">
        <v>1375</v>
      </c>
      <c r="D10794">
        <v>8</v>
      </c>
      <c r="E10794">
        <v>1</v>
      </c>
      <c r="F10794" t="s">
        <v>11</v>
      </c>
      <c r="G10794" t="s">
        <v>10845</v>
      </c>
      <c r="H10794" t="s">
        <v>10846</v>
      </c>
    </row>
    <row r="10795" spans="1:8" x14ac:dyDescent="0.35">
      <c r="A10795" t="s">
        <v>10869</v>
      </c>
      <c r="B10795" t="s">
        <v>3766</v>
      </c>
      <c r="C10795" t="s">
        <v>3767</v>
      </c>
      <c r="D10795">
        <v>8</v>
      </c>
      <c r="E10795">
        <v>1</v>
      </c>
      <c r="F10795" t="s">
        <v>11</v>
      </c>
      <c r="G10795" t="s">
        <v>10870</v>
      </c>
      <c r="H10795" t="s">
        <v>18</v>
      </c>
    </row>
    <row r="10796" spans="1:8" x14ac:dyDescent="0.35">
      <c r="A10796" t="s">
        <v>10943</v>
      </c>
      <c r="B10796" t="s">
        <v>1153</v>
      </c>
      <c r="C10796" t="s">
        <v>1154</v>
      </c>
      <c r="D10796">
        <v>8</v>
      </c>
      <c r="E10796">
        <v>5</v>
      </c>
      <c r="F10796" t="s">
        <v>11</v>
      </c>
      <c r="G10796" t="s">
        <v>10944</v>
      </c>
      <c r="H10796" t="s">
        <v>2332</v>
      </c>
    </row>
    <row r="10797" spans="1:8" x14ac:dyDescent="0.35">
      <c r="A10797" t="s">
        <v>11109</v>
      </c>
      <c r="B10797" t="s">
        <v>10017</v>
      </c>
      <c r="C10797" t="s">
        <v>10018</v>
      </c>
      <c r="D10797">
        <v>8</v>
      </c>
      <c r="E10797">
        <v>0</v>
      </c>
      <c r="F10797" t="s">
        <v>11</v>
      </c>
      <c r="G10797" t="s">
        <v>11110</v>
      </c>
      <c r="H10797" t="s">
        <v>18</v>
      </c>
    </row>
    <row r="10798" spans="1:8" x14ac:dyDescent="0.35">
      <c r="A10798" t="s">
        <v>11290</v>
      </c>
      <c r="B10798" t="s">
        <v>4554</v>
      </c>
      <c r="C10798" t="s">
        <v>4553</v>
      </c>
      <c r="D10798">
        <v>8</v>
      </c>
      <c r="E10798">
        <v>0</v>
      </c>
      <c r="F10798" t="s">
        <v>11</v>
      </c>
      <c r="G10798" t="s">
        <v>11291</v>
      </c>
      <c r="H10798" t="s">
        <v>712</v>
      </c>
    </row>
    <row r="10799" spans="1:8" x14ac:dyDescent="0.35">
      <c r="A10799" t="s">
        <v>11316</v>
      </c>
      <c r="B10799" t="s">
        <v>2199</v>
      </c>
      <c r="C10799" t="s">
        <v>2200</v>
      </c>
      <c r="D10799">
        <v>8</v>
      </c>
      <c r="E10799">
        <v>0</v>
      </c>
      <c r="F10799" t="s">
        <v>11</v>
      </c>
      <c r="G10799" t="s">
        <v>11317</v>
      </c>
      <c r="H10799" t="s">
        <v>18</v>
      </c>
    </row>
    <row r="10800" spans="1:8" x14ac:dyDescent="0.35">
      <c r="A10800" t="s">
        <v>11369</v>
      </c>
      <c r="B10800" t="s">
        <v>100</v>
      </c>
      <c r="C10800" t="s">
        <v>101</v>
      </c>
      <c r="D10800">
        <v>8</v>
      </c>
      <c r="E10800">
        <v>2</v>
      </c>
      <c r="F10800" t="s">
        <v>11</v>
      </c>
      <c r="G10800" t="s">
        <v>11370</v>
      </c>
      <c r="H10800" t="s">
        <v>11093</v>
      </c>
    </row>
    <row r="10801" spans="1:8" x14ac:dyDescent="0.35">
      <c r="A10801" t="s">
        <v>11471</v>
      </c>
      <c r="B10801" t="s">
        <v>10290</v>
      </c>
      <c r="C10801" t="s">
        <v>10291</v>
      </c>
      <c r="D10801">
        <v>8</v>
      </c>
      <c r="E10801">
        <v>2</v>
      </c>
      <c r="F10801" t="s">
        <v>11</v>
      </c>
      <c r="G10801" t="s">
        <v>11472</v>
      </c>
      <c r="H10801" t="s">
        <v>304</v>
      </c>
    </row>
    <row r="10802" spans="1:8" x14ac:dyDescent="0.35">
      <c r="A10802" t="s">
        <v>11557</v>
      </c>
      <c r="B10802" t="s">
        <v>4508</v>
      </c>
      <c r="C10802" t="s">
        <v>4507</v>
      </c>
      <c r="D10802">
        <v>8</v>
      </c>
      <c r="E10802">
        <v>3</v>
      </c>
      <c r="F10802" t="s">
        <v>11</v>
      </c>
      <c r="G10802" t="s">
        <v>11558</v>
      </c>
      <c r="H10802" t="s">
        <v>590</v>
      </c>
    </row>
    <row r="10803" spans="1:8" x14ac:dyDescent="0.35">
      <c r="A10803" t="s">
        <v>11562</v>
      </c>
      <c r="B10803" t="s">
        <v>412</v>
      </c>
      <c r="C10803" t="s">
        <v>413</v>
      </c>
      <c r="D10803">
        <v>8</v>
      </c>
      <c r="E10803">
        <v>2</v>
      </c>
      <c r="F10803" t="s">
        <v>11</v>
      </c>
      <c r="G10803" t="s">
        <v>11563</v>
      </c>
      <c r="H10803" t="s">
        <v>103</v>
      </c>
    </row>
    <row r="10804" spans="1:8" x14ac:dyDescent="0.35">
      <c r="A10804" t="s">
        <v>11640</v>
      </c>
      <c r="B10804" t="s">
        <v>11641</v>
      </c>
      <c r="C10804" t="s">
        <v>11642</v>
      </c>
      <c r="D10804">
        <v>8</v>
      </c>
      <c r="E10804">
        <v>5</v>
      </c>
      <c r="F10804" t="s">
        <v>11</v>
      </c>
      <c r="G10804" t="s">
        <v>11643</v>
      </c>
      <c r="H10804" t="s">
        <v>11644</v>
      </c>
    </row>
    <row r="10805" spans="1:8" x14ac:dyDescent="0.35">
      <c r="A10805" t="s">
        <v>11812</v>
      </c>
      <c r="B10805" t="s">
        <v>11813</v>
      </c>
      <c r="C10805" t="s">
        <v>11814</v>
      </c>
      <c r="D10805">
        <v>8</v>
      </c>
      <c r="E10805">
        <v>1</v>
      </c>
      <c r="F10805" t="s">
        <v>11</v>
      </c>
      <c r="G10805" t="s">
        <v>11815</v>
      </c>
      <c r="H10805" t="s">
        <v>11816</v>
      </c>
    </row>
    <row r="10806" spans="1:8" x14ac:dyDescent="0.35">
      <c r="A10806" t="s">
        <v>11836</v>
      </c>
      <c r="B10806" t="s">
        <v>1535</v>
      </c>
      <c r="C10806" t="s">
        <v>1536</v>
      </c>
      <c r="D10806">
        <v>8</v>
      </c>
      <c r="E10806">
        <v>1</v>
      </c>
      <c r="F10806" t="s">
        <v>11</v>
      </c>
      <c r="G10806" t="s">
        <v>11837</v>
      </c>
      <c r="H10806" t="s">
        <v>1012</v>
      </c>
    </row>
    <row r="10807" spans="1:8" x14ac:dyDescent="0.35">
      <c r="A10807" t="s">
        <v>11852</v>
      </c>
      <c r="B10807" t="s">
        <v>11853</v>
      </c>
      <c r="C10807" t="s">
        <v>11854</v>
      </c>
      <c r="D10807">
        <v>8</v>
      </c>
      <c r="E10807">
        <v>1</v>
      </c>
      <c r="F10807" t="s">
        <v>11</v>
      </c>
      <c r="G10807" t="s">
        <v>11855</v>
      </c>
      <c r="H10807" t="s">
        <v>2270</v>
      </c>
    </row>
    <row r="10808" spans="1:8" x14ac:dyDescent="0.35">
      <c r="A10808" t="s">
        <v>11865</v>
      </c>
      <c r="B10808" t="s">
        <v>559</v>
      </c>
      <c r="C10808" t="s">
        <v>560</v>
      </c>
      <c r="D10808">
        <v>8</v>
      </c>
      <c r="E10808">
        <v>2</v>
      </c>
      <c r="F10808" t="s">
        <v>11</v>
      </c>
      <c r="G10808" t="s">
        <v>11866</v>
      </c>
      <c r="H10808" t="s">
        <v>6333</v>
      </c>
    </row>
    <row r="10809" spans="1:8" x14ac:dyDescent="0.35">
      <c r="A10809" t="s">
        <v>11917</v>
      </c>
      <c r="B10809" t="s">
        <v>11918</v>
      </c>
      <c r="C10809" t="s">
        <v>11919</v>
      </c>
      <c r="D10809">
        <v>8</v>
      </c>
      <c r="E10809">
        <v>2</v>
      </c>
      <c r="F10809" t="s">
        <v>11</v>
      </c>
      <c r="G10809" t="s">
        <v>11920</v>
      </c>
      <c r="H10809" t="s">
        <v>11921</v>
      </c>
    </row>
    <row r="10810" spans="1:8" x14ac:dyDescent="0.35">
      <c r="A10810" t="s">
        <v>12004</v>
      </c>
      <c r="B10810" t="s">
        <v>12005</v>
      </c>
      <c r="C10810" t="s">
        <v>12006</v>
      </c>
      <c r="D10810">
        <v>8</v>
      </c>
      <c r="E10810">
        <v>1</v>
      </c>
      <c r="F10810" t="s">
        <v>11</v>
      </c>
      <c r="G10810" t="s">
        <v>12007</v>
      </c>
      <c r="H10810" t="s">
        <v>590</v>
      </c>
    </row>
    <row r="10811" spans="1:8" x14ac:dyDescent="0.35">
      <c r="A10811" t="s">
        <v>12022</v>
      </c>
      <c r="B10811" t="s">
        <v>1725</v>
      </c>
      <c r="C10811" t="s">
        <v>1726</v>
      </c>
      <c r="D10811">
        <v>8</v>
      </c>
      <c r="E10811">
        <v>0</v>
      </c>
      <c r="F10811" t="s">
        <v>11</v>
      </c>
      <c r="G10811" t="s">
        <v>12023</v>
      </c>
      <c r="H10811" t="s">
        <v>18</v>
      </c>
    </row>
    <row r="10812" spans="1:8" x14ac:dyDescent="0.35">
      <c r="A10812" t="s">
        <v>12118</v>
      </c>
      <c r="B10812" t="s">
        <v>12119</v>
      </c>
      <c r="C10812" t="s">
        <v>12120</v>
      </c>
      <c r="D10812">
        <v>8</v>
      </c>
      <c r="E10812">
        <v>2</v>
      </c>
      <c r="F10812" t="s">
        <v>11</v>
      </c>
      <c r="G10812" t="s">
        <v>12121</v>
      </c>
      <c r="H10812" t="s">
        <v>4133</v>
      </c>
    </row>
    <row r="10813" spans="1:8" x14ac:dyDescent="0.35">
      <c r="A10813" t="s">
        <v>12292</v>
      </c>
      <c r="B10813" t="s">
        <v>771</v>
      </c>
      <c r="C10813" t="s">
        <v>772</v>
      </c>
      <c r="D10813">
        <v>8</v>
      </c>
      <c r="E10813">
        <v>3</v>
      </c>
      <c r="F10813" t="s">
        <v>11</v>
      </c>
      <c r="G10813" t="s">
        <v>12293</v>
      </c>
      <c r="H10813" t="s">
        <v>448</v>
      </c>
    </row>
    <row r="10814" spans="1:8" x14ac:dyDescent="0.35">
      <c r="A10814" t="s">
        <v>12417</v>
      </c>
      <c r="B10814" t="s">
        <v>1124</v>
      </c>
      <c r="C10814" t="s">
        <v>1125</v>
      </c>
      <c r="D10814">
        <v>8</v>
      </c>
      <c r="E10814">
        <v>4</v>
      </c>
      <c r="F10814" t="s">
        <v>11</v>
      </c>
      <c r="G10814" t="s">
        <v>12418</v>
      </c>
      <c r="H10814" t="s">
        <v>304</v>
      </c>
    </row>
    <row r="10815" spans="1:8" x14ac:dyDescent="0.35">
      <c r="A10815" t="s">
        <v>12513</v>
      </c>
      <c r="B10815" t="s">
        <v>12514</v>
      </c>
      <c r="C10815" t="s">
        <v>12515</v>
      </c>
      <c r="D10815">
        <v>8</v>
      </c>
      <c r="E10815">
        <v>0</v>
      </c>
      <c r="F10815" t="s">
        <v>11</v>
      </c>
      <c r="G10815" t="s">
        <v>12516</v>
      </c>
      <c r="H10815" t="s">
        <v>518</v>
      </c>
    </row>
    <row r="10816" spans="1:8" x14ac:dyDescent="0.35">
      <c r="A10816" t="s">
        <v>12544</v>
      </c>
      <c r="B10816" t="s">
        <v>3270</v>
      </c>
      <c r="C10816" t="s">
        <v>3271</v>
      </c>
      <c r="D10816">
        <v>8</v>
      </c>
      <c r="E10816">
        <v>3</v>
      </c>
      <c r="F10816" t="s">
        <v>11</v>
      </c>
      <c r="G10816" t="s">
        <v>12545</v>
      </c>
      <c r="H10816" t="s">
        <v>209</v>
      </c>
    </row>
    <row r="10817" spans="1:8" x14ac:dyDescent="0.35">
      <c r="A10817" t="s">
        <v>12546</v>
      </c>
      <c r="B10817" t="s">
        <v>2659</v>
      </c>
      <c r="C10817" t="s">
        <v>2658</v>
      </c>
      <c r="D10817">
        <v>8</v>
      </c>
      <c r="E10817">
        <v>1</v>
      </c>
      <c r="F10817" t="s">
        <v>11</v>
      </c>
      <c r="G10817" t="s">
        <v>12547</v>
      </c>
      <c r="H10817" t="s">
        <v>12548</v>
      </c>
    </row>
    <row r="10818" spans="1:8" x14ac:dyDescent="0.35">
      <c r="A10818" t="s">
        <v>12577</v>
      </c>
      <c r="B10818" t="s">
        <v>8943</v>
      </c>
      <c r="C10818" t="s">
        <v>8944</v>
      </c>
      <c r="D10818">
        <v>8</v>
      </c>
      <c r="E10818">
        <v>2</v>
      </c>
      <c r="F10818" t="s">
        <v>11</v>
      </c>
      <c r="G10818" t="s">
        <v>12578</v>
      </c>
      <c r="H10818" t="s">
        <v>13</v>
      </c>
    </row>
    <row r="10819" spans="1:8" x14ac:dyDescent="0.35">
      <c r="A10819" t="s">
        <v>12683</v>
      </c>
      <c r="B10819" t="s">
        <v>3889</v>
      </c>
      <c r="C10819" t="s">
        <v>3890</v>
      </c>
      <c r="D10819">
        <v>8</v>
      </c>
      <c r="E10819">
        <v>1</v>
      </c>
      <c r="F10819" t="s">
        <v>11</v>
      </c>
      <c r="G10819" t="s">
        <v>12684</v>
      </c>
      <c r="H10819" t="s">
        <v>12685</v>
      </c>
    </row>
    <row r="10820" spans="1:8" x14ac:dyDescent="0.35">
      <c r="A10820" t="s">
        <v>12703</v>
      </c>
      <c r="B10820" t="s">
        <v>1966</v>
      </c>
      <c r="C10820" t="s">
        <v>1967</v>
      </c>
      <c r="D10820">
        <v>8</v>
      </c>
      <c r="E10820">
        <v>0</v>
      </c>
      <c r="F10820" t="s">
        <v>11</v>
      </c>
      <c r="G10820" t="s">
        <v>12704</v>
      </c>
      <c r="H10820" t="s">
        <v>3712</v>
      </c>
    </row>
    <row r="10821" spans="1:8" x14ac:dyDescent="0.35">
      <c r="A10821" t="s">
        <v>13209</v>
      </c>
      <c r="B10821" t="s">
        <v>2614</v>
      </c>
      <c r="C10821" t="s">
        <v>2613</v>
      </c>
      <c r="D10821">
        <v>8</v>
      </c>
      <c r="E10821">
        <v>0</v>
      </c>
      <c r="F10821" t="s">
        <v>11</v>
      </c>
      <c r="G10821" t="s">
        <v>13210</v>
      </c>
      <c r="H10821" t="s">
        <v>448</v>
      </c>
    </row>
    <row r="10822" spans="1:8" x14ac:dyDescent="0.35">
      <c r="A10822" t="s">
        <v>13380</v>
      </c>
      <c r="B10822" t="s">
        <v>2696</v>
      </c>
      <c r="C10822" t="s">
        <v>2697</v>
      </c>
      <c r="D10822">
        <v>8</v>
      </c>
      <c r="E10822">
        <v>1</v>
      </c>
      <c r="F10822" t="s">
        <v>11</v>
      </c>
      <c r="G10822" t="s">
        <v>13381</v>
      </c>
      <c r="H10822" t="s">
        <v>4513</v>
      </c>
    </row>
    <row r="10823" spans="1:8" x14ac:dyDescent="0.35">
      <c r="A10823" t="s">
        <v>13532</v>
      </c>
      <c r="B10823" t="s">
        <v>3385</v>
      </c>
      <c r="C10823" t="s">
        <v>3386</v>
      </c>
      <c r="D10823">
        <v>8</v>
      </c>
      <c r="E10823">
        <v>1</v>
      </c>
      <c r="F10823" t="s">
        <v>11</v>
      </c>
      <c r="G10823" t="s">
        <v>13533</v>
      </c>
      <c r="H10823" t="s">
        <v>518</v>
      </c>
    </row>
    <row r="10824" spans="1:8" x14ac:dyDescent="0.35">
      <c r="A10824" t="s">
        <v>13592</v>
      </c>
      <c r="B10824" t="s">
        <v>758</v>
      </c>
      <c r="C10824" t="s">
        <v>759</v>
      </c>
      <c r="D10824">
        <v>8</v>
      </c>
      <c r="E10824">
        <v>2</v>
      </c>
      <c r="F10824" t="s">
        <v>11</v>
      </c>
      <c r="G10824" t="s">
        <v>13593</v>
      </c>
      <c r="H10824" t="s">
        <v>18</v>
      </c>
    </row>
    <row r="10825" spans="1:8" x14ac:dyDescent="0.35">
      <c r="A10825" t="s">
        <v>13713</v>
      </c>
      <c r="B10825" t="s">
        <v>13714</v>
      </c>
      <c r="C10825" t="s">
        <v>13715</v>
      </c>
      <c r="D10825">
        <v>8</v>
      </c>
      <c r="E10825">
        <v>0</v>
      </c>
      <c r="F10825" t="s">
        <v>11</v>
      </c>
      <c r="G10825" t="s">
        <v>13716</v>
      </c>
      <c r="H10825" t="s">
        <v>304</v>
      </c>
    </row>
    <row r="10826" spans="1:8" x14ac:dyDescent="0.35">
      <c r="A10826" t="s">
        <v>13986</v>
      </c>
      <c r="B10826" t="s">
        <v>653</v>
      </c>
      <c r="C10826" t="s">
        <v>654</v>
      </c>
      <c r="D10826">
        <v>8</v>
      </c>
      <c r="E10826">
        <v>1</v>
      </c>
      <c r="F10826" t="s">
        <v>11</v>
      </c>
      <c r="G10826" t="s">
        <v>13987</v>
      </c>
      <c r="H10826" t="s">
        <v>2308</v>
      </c>
    </row>
    <row r="10827" spans="1:8" x14ac:dyDescent="0.35">
      <c r="A10827" t="s">
        <v>14051</v>
      </c>
      <c r="B10827" t="s">
        <v>7973</v>
      </c>
      <c r="C10827" t="s">
        <v>7974</v>
      </c>
      <c r="D10827">
        <v>8</v>
      </c>
      <c r="E10827">
        <v>4</v>
      </c>
      <c r="F10827" t="s">
        <v>11</v>
      </c>
      <c r="G10827" t="s">
        <v>14052</v>
      </c>
      <c r="H10827" t="s">
        <v>24</v>
      </c>
    </row>
    <row r="10828" spans="1:8" x14ac:dyDescent="0.35">
      <c r="A10828" t="s">
        <v>14241</v>
      </c>
      <c r="B10828" t="s">
        <v>14242</v>
      </c>
      <c r="C10828" t="s">
        <v>14243</v>
      </c>
      <c r="D10828">
        <v>8</v>
      </c>
      <c r="E10828">
        <v>0</v>
      </c>
      <c r="F10828" t="s">
        <v>11</v>
      </c>
      <c r="G10828" t="s">
        <v>14244</v>
      </c>
      <c r="H10828" t="s">
        <v>1390</v>
      </c>
    </row>
    <row r="10829" spans="1:8" x14ac:dyDescent="0.35">
      <c r="A10829" t="s">
        <v>14309</v>
      </c>
      <c r="B10829" t="s">
        <v>14310</v>
      </c>
      <c r="C10829" t="s">
        <v>14311</v>
      </c>
      <c r="D10829">
        <v>8</v>
      </c>
      <c r="E10829">
        <v>1</v>
      </c>
      <c r="F10829" t="s">
        <v>11</v>
      </c>
      <c r="G10829" t="s">
        <v>14312</v>
      </c>
      <c r="H10829" t="s">
        <v>1459</v>
      </c>
    </row>
    <row r="10830" spans="1:8" x14ac:dyDescent="0.35">
      <c r="A10830" t="s">
        <v>14425</v>
      </c>
      <c r="B10830" t="s">
        <v>14426</v>
      </c>
      <c r="C10830" t="s">
        <v>14427</v>
      </c>
      <c r="D10830">
        <v>8</v>
      </c>
      <c r="E10830">
        <v>1</v>
      </c>
      <c r="F10830" t="s">
        <v>11</v>
      </c>
      <c r="G10830" t="s">
        <v>14428</v>
      </c>
      <c r="H10830" t="s">
        <v>6929</v>
      </c>
    </row>
    <row r="10831" spans="1:8" x14ac:dyDescent="0.35">
      <c r="A10831" t="s">
        <v>14429</v>
      </c>
      <c r="B10831" t="s">
        <v>1083</v>
      </c>
      <c r="C10831" t="s">
        <v>1084</v>
      </c>
      <c r="D10831">
        <v>8</v>
      </c>
      <c r="E10831">
        <v>1</v>
      </c>
      <c r="F10831" t="s">
        <v>11</v>
      </c>
      <c r="G10831" t="s">
        <v>14430</v>
      </c>
      <c r="H10831" t="s">
        <v>1791</v>
      </c>
    </row>
    <row r="10832" spans="1:8" x14ac:dyDescent="0.35">
      <c r="A10832" t="s">
        <v>14449</v>
      </c>
      <c r="B10832" t="s">
        <v>14450</v>
      </c>
      <c r="C10832" t="s">
        <v>14451</v>
      </c>
      <c r="D10832">
        <v>8</v>
      </c>
      <c r="E10832">
        <v>1</v>
      </c>
      <c r="F10832" t="s">
        <v>11</v>
      </c>
      <c r="G10832" t="s">
        <v>14452</v>
      </c>
      <c r="H10832" t="s">
        <v>14453</v>
      </c>
    </row>
    <row r="10833" spans="1:8" x14ac:dyDescent="0.35">
      <c r="A10833" t="s">
        <v>14464</v>
      </c>
      <c r="B10833" t="s">
        <v>5043</v>
      </c>
      <c r="C10833" t="s">
        <v>5044</v>
      </c>
      <c r="D10833">
        <v>8</v>
      </c>
      <c r="E10833">
        <v>0</v>
      </c>
      <c r="F10833" t="s">
        <v>11</v>
      </c>
      <c r="G10833" t="s">
        <v>14465</v>
      </c>
      <c r="H10833" t="s">
        <v>5046</v>
      </c>
    </row>
    <row r="10834" spans="1:8" x14ac:dyDescent="0.35">
      <c r="A10834" t="s">
        <v>14488</v>
      </c>
      <c r="B10834" t="s">
        <v>100</v>
      </c>
      <c r="C10834" t="s">
        <v>101</v>
      </c>
      <c r="D10834">
        <v>8</v>
      </c>
      <c r="E10834">
        <v>2</v>
      </c>
      <c r="F10834" t="s">
        <v>11</v>
      </c>
      <c r="G10834" t="s">
        <v>14489</v>
      </c>
      <c r="H10834" t="s">
        <v>251</v>
      </c>
    </row>
    <row r="10835" spans="1:8" x14ac:dyDescent="0.35">
      <c r="A10835" t="s">
        <v>14538</v>
      </c>
      <c r="B10835" t="s">
        <v>6347</v>
      </c>
      <c r="C10835" t="s">
        <v>6348</v>
      </c>
      <c r="D10835">
        <v>8</v>
      </c>
      <c r="E10835">
        <v>0</v>
      </c>
      <c r="F10835" t="s">
        <v>11</v>
      </c>
      <c r="G10835" t="e">
        <f>- Назовите размер конкурентной оплаты преподавателя в столице и регионах?</f>
        <v>#NAME?</v>
      </c>
      <c r="H10835" t="s">
        <v>2777</v>
      </c>
    </row>
    <row r="10836" spans="1:8" x14ac:dyDescent="0.35">
      <c r="A10836" t="s">
        <v>14560</v>
      </c>
      <c r="B10836" t="s">
        <v>2297</v>
      </c>
      <c r="C10836" t="s">
        <v>2298</v>
      </c>
      <c r="D10836">
        <v>8</v>
      </c>
      <c r="E10836">
        <v>3</v>
      </c>
      <c r="F10836" t="s">
        <v>11</v>
      </c>
      <c r="G10836" t="s">
        <v>14561</v>
      </c>
      <c r="H10836" t="s">
        <v>171</v>
      </c>
    </row>
    <row r="10837" spans="1:8" x14ac:dyDescent="0.35">
      <c r="A10837" t="s">
        <v>14581</v>
      </c>
      <c r="B10837" t="s">
        <v>9084</v>
      </c>
      <c r="C10837" t="s">
        <v>9085</v>
      </c>
      <c r="D10837">
        <v>8</v>
      </c>
      <c r="E10837">
        <v>1</v>
      </c>
      <c r="F10837" t="s">
        <v>11</v>
      </c>
      <c r="G10837" t="s">
        <v>14582</v>
      </c>
      <c r="H10837" t="s">
        <v>14583</v>
      </c>
    </row>
    <row r="10838" spans="1:8" x14ac:dyDescent="0.35">
      <c r="A10838" t="s">
        <v>14592</v>
      </c>
      <c r="B10838" t="s">
        <v>14593</v>
      </c>
      <c r="C10838" t="s">
        <v>14594</v>
      </c>
      <c r="D10838">
        <v>8</v>
      </c>
      <c r="E10838">
        <v>1</v>
      </c>
      <c r="F10838" t="s">
        <v>11</v>
      </c>
      <c r="G10838" t="s">
        <v>14591</v>
      </c>
      <c r="H10838" t="s">
        <v>2724</v>
      </c>
    </row>
    <row r="10839" spans="1:8" x14ac:dyDescent="0.35">
      <c r="A10839" t="s">
        <v>15007</v>
      </c>
      <c r="B10839" t="s">
        <v>215</v>
      </c>
      <c r="C10839" t="s">
        <v>216</v>
      </c>
      <c r="D10839">
        <v>8</v>
      </c>
      <c r="E10839">
        <v>1</v>
      </c>
      <c r="F10839" t="s">
        <v>11</v>
      </c>
      <c r="G10839" t="s">
        <v>15008</v>
      </c>
      <c r="H10839" t="s">
        <v>490</v>
      </c>
    </row>
    <row r="10840" spans="1:8" x14ac:dyDescent="0.35">
      <c r="A10840" t="s">
        <v>15026</v>
      </c>
      <c r="B10840" t="s">
        <v>4628</v>
      </c>
      <c r="C10840" t="s">
        <v>4629</v>
      </c>
      <c r="D10840">
        <v>8</v>
      </c>
      <c r="E10840">
        <v>4</v>
      </c>
      <c r="F10840" t="s">
        <v>11</v>
      </c>
      <c r="G10840" t="s">
        <v>15027</v>
      </c>
      <c r="H10840" t="s">
        <v>1576</v>
      </c>
    </row>
    <row r="10841" spans="1:8" x14ac:dyDescent="0.35">
      <c r="A10841" t="s">
        <v>15109</v>
      </c>
      <c r="B10841" t="s">
        <v>2595</v>
      </c>
      <c r="C10841" t="s">
        <v>2596</v>
      </c>
      <c r="D10841">
        <v>8</v>
      </c>
      <c r="E10841">
        <v>5</v>
      </c>
      <c r="F10841" t="s">
        <v>11</v>
      </c>
      <c r="G10841" t="s">
        <v>15110</v>
      </c>
      <c r="H10841" t="s">
        <v>495</v>
      </c>
    </row>
    <row r="10842" spans="1:8" x14ac:dyDescent="0.35">
      <c r="A10842" t="s">
        <v>15166</v>
      </c>
      <c r="B10842" t="s">
        <v>2452</v>
      </c>
      <c r="C10842" t="s">
        <v>2453</v>
      </c>
      <c r="D10842">
        <v>8</v>
      </c>
      <c r="E10842">
        <v>7</v>
      </c>
      <c r="F10842" t="s">
        <v>11</v>
      </c>
      <c r="G10842" t="s">
        <v>15164</v>
      </c>
      <c r="H10842" t="s">
        <v>304</v>
      </c>
    </row>
    <row r="10843" spans="1:8" x14ac:dyDescent="0.35">
      <c r="A10843" t="s">
        <v>15202</v>
      </c>
      <c r="B10843" t="s">
        <v>14352</v>
      </c>
      <c r="C10843" t="s">
        <v>14353</v>
      </c>
      <c r="D10843">
        <v>8</v>
      </c>
      <c r="E10843">
        <v>0</v>
      </c>
      <c r="F10843" t="s">
        <v>11</v>
      </c>
      <c r="G10843" t="s">
        <v>15203</v>
      </c>
      <c r="H10843" t="s">
        <v>251</v>
      </c>
    </row>
    <row r="10844" spans="1:8" x14ac:dyDescent="0.35">
      <c r="A10844" t="s">
        <v>15301</v>
      </c>
      <c r="B10844" t="s">
        <v>15302</v>
      </c>
      <c r="C10844" t="s">
        <v>15303</v>
      </c>
      <c r="D10844">
        <v>8</v>
      </c>
      <c r="E10844">
        <v>0</v>
      </c>
      <c r="F10844" t="s">
        <v>11</v>
      </c>
      <c r="G10844" t="s">
        <v>15304</v>
      </c>
      <c r="H10844" t="s">
        <v>18</v>
      </c>
    </row>
    <row r="10845" spans="1:8" x14ac:dyDescent="0.35">
      <c r="A10845" t="s">
        <v>15309</v>
      </c>
      <c r="B10845" t="s">
        <v>15310</v>
      </c>
      <c r="C10845" t="s">
        <v>15311</v>
      </c>
      <c r="D10845">
        <v>8</v>
      </c>
      <c r="E10845">
        <v>0</v>
      </c>
      <c r="F10845" t="s">
        <v>11</v>
      </c>
      <c r="G10845" t="s">
        <v>15312</v>
      </c>
      <c r="H10845" t="s">
        <v>11098</v>
      </c>
    </row>
    <row r="10846" spans="1:8" x14ac:dyDescent="0.35">
      <c r="A10846" t="s">
        <v>15352</v>
      </c>
      <c r="B10846" t="s">
        <v>15353</v>
      </c>
      <c r="C10846" t="s">
        <v>15354</v>
      </c>
      <c r="D10846">
        <v>8</v>
      </c>
      <c r="E10846">
        <v>1</v>
      </c>
      <c r="F10846" t="s">
        <v>11</v>
      </c>
      <c r="G10846" t="s">
        <v>15355</v>
      </c>
      <c r="H10846" t="s">
        <v>133</v>
      </c>
    </row>
    <row r="10847" spans="1:8" x14ac:dyDescent="0.35">
      <c r="A10847" t="s">
        <v>15385</v>
      </c>
      <c r="B10847" t="s">
        <v>13651</v>
      </c>
      <c r="C10847" t="s">
        <v>13652</v>
      </c>
      <c r="D10847">
        <v>8</v>
      </c>
      <c r="E10847">
        <v>2</v>
      </c>
      <c r="F10847" t="s">
        <v>11</v>
      </c>
      <c r="G10847" t="s">
        <v>15386</v>
      </c>
      <c r="H10847" t="s">
        <v>2602</v>
      </c>
    </row>
    <row r="10848" spans="1:8" x14ac:dyDescent="0.35">
      <c r="A10848" t="s">
        <v>15434</v>
      </c>
      <c r="B10848" t="s">
        <v>2276</v>
      </c>
      <c r="C10848" t="s">
        <v>2277</v>
      </c>
      <c r="D10848">
        <v>8</v>
      </c>
      <c r="E10848">
        <v>0</v>
      </c>
      <c r="F10848" t="s">
        <v>11</v>
      </c>
      <c r="G10848" t="s">
        <v>15435</v>
      </c>
      <c r="H10848" t="s">
        <v>3616</v>
      </c>
    </row>
    <row r="10849" spans="1:8" x14ac:dyDescent="0.35">
      <c r="A10849" t="s">
        <v>15470</v>
      </c>
      <c r="B10849" t="s">
        <v>1720</v>
      </c>
      <c r="C10849" t="s">
        <v>1721</v>
      </c>
      <c r="D10849">
        <v>8</v>
      </c>
      <c r="E10849">
        <v>3</v>
      </c>
      <c r="F10849" t="s">
        <v>11</v>
      </c>
      <c r="G10849" t="s">
        <v>15471</v>
      </c>
      <c r="H10849" t="s">
        <v>969</v>
      </c>
    </row>
    <row r="10850" spans="1:8" x14ac:dyDescent="0.35">
      <c r="A10850" t="s">
        <v>15477</v>
      </c>
      <c r="B10850" t="s">
        <v>100</v>
      </c>
      <c r="C10850" t="s">
        <v>101</v>
      </c>
      <c r="D10850">
        <v>8</v>
      </c>
      <c r="E10850">
        <v>7</v>
      </c>
      <c r="F10850" t="s">
        <v>11</v>
      </c>
      <c r="G10850" t="s">
        <v>15478</v>
      </c>
      <c r="H10850" t="s">
        <v>251</v>
      </c>
    </row>
    <row r="10851" spans="1:8" x14ac:dyDescent="0.35">
      <c r="A10851" t="s">
        <v>15514</v>
      </c>
      <c r="B10851" t="s">
        <v>15515</v>
      </c>
      <c r="C10851" t="s">
        <v>15516</v>
      </c>
      <c r="D10851">
        <v>8</v>
      </c>
      <c r="E10851">
        <v>1</v>
      </c>
      <c r="F10851" t="s">
        <v>11</v>
      </c>
      <c r="G10851" t="s">
        <v>15517</v>
      </c>
      <c r="H10851" t="s">
        <v>15518</v>
      </c>
    </row>
    <row r="10852" spans="1:8" x14ac:dyDescent="0.35">
      <c r="A10852" t="s">
        <v>15779</v>
      </c>
      <c r="B10852" t="s">
        <v>1489</v>
      </c>
      <c r="C10852" t="s">
        <v>1490</v>
      </c>
      <c r="D10852">
        <v>8</v>
      </c>
      <c r="E10852">
        <v>6</v>
      </c>
      <c r="F10852" t="s">
        <v>11</v>
      </c>
      <c r="G10852" t="s">
        <v>15780</v>
      </c>
      <c r="H10852" t="s">
        <v>68</v>
      </c>
    </row>
    <row r="10853" spans="1:8" x14ac:dyDescent="0.35">
      <c r="A10853" t="s">
        <v>15819</v>
      </c>
      <c r="B10853" t="s">
        <v>3736</v>
      </c>
      <c r="C10853" t="s">
        <v>3737</v>
      </c>
      <c r="D10853">
        <v>8</v>
      </c>
      <c r="E10853">
        <v>1</v>
      </c>
      <c r="F10853" t="s">
        <v>11</v>
      </c>
      <c r="G10853" t="s">
        <v>15818</v>
      </c>
      <c r="H10853" t="s">
        <v>53</v>
      </c>
    </row>
    <row r="10854" spans="1:8" x14ac:dyDescent="0.35">
      <c r="A10854" t="s">
        <v>15905</v>
      </c>
      <c r="B10854" t="s">
        <v>758</v>
      </c>
      <c r="C10854" t="s">
        <v>759</v>
      </c>
      <c r="D10854">
        <v>8</v>
      </c>
      <c r="E10854">
        <v>3</v>
      </c>
      <c r="F10854" t="s">
        <v>11</v>
      </c>
      <c r="G10854" t="s">
        <v>15906</v>
      </c>
      <c r="H10854" t="s">
        <v>103</v>
      </c>
    </row>
    <row r="10855" spans="1:8" x14ac:dyDescent="0.35">
      <c r="A10855" t="s">
        <v>16313</v>
      </c>
      <c r="B10855" t="s">
        <v>758</v>
      </c>
      <c r="C10855" t="s">
        <v>759</v>
      </c>
      <c r="D10855">
        <v>8</v>
      </c>
      <c r="E10855">
        <v>3</v>
      </c>
      <c r="F10855" t="s">
        <v>11</v>
      </c>
      <c r="G10855" t="s">
        <v>16314</v>
      </c>
      <c r="H10855" t="s">
        <v>495</v>
      </c>
    </row>
    <row r="10856" spans="1:8" x14ac:dyDescent="0.35">
      <c r="A10856" t="s">
        <v>16364</v>
      </c>
      <c r="B10856" t="s">
        <v>1966</v>
      </c>
      <c r="C10856" t="s">
        <v>1967</v>
      </c>
      <c r="D10856">
        <v>8</v>
      </c>
      <c r="E10856">
        <v>1</v>
      </c>
      <c r="F10856" t="s">
        <v>11</v>
      </c>
      <c r="G10856" t="s">
        <v>16365</v>
      </c>
      <c r="H10856" t="s">
        <v>5030</v>
      </c>
    </row>
    <row r="10857" spans="1:8" x14ac:dyDescent="0.35">
      <c r="A10857" t="s">
        <v>16463</v>
      </c>
      <c r="B10857" t="s">
        <v>2979</v>
      </c>
      <c r="C10857" t="s">
        <v>2980</v>
      </c>
      <c r="D10857">
        <v>8</v>
      </c>
      <c r="E10857">
        <v>1</v>
      </c>
      <c r="F10857" t="s">
        <v>11</v>
      </c>
      <c r="G10857" t="s">
        <v>16464</v>
      </c>
      <c r="H10857" t="s">
        <v>3451</v>
      </c>
    </row>
    <row r="10858" spans="1:8" x14ac:dyDescent="0.35">
      <c r="A10858" t="s">
        <v>16476</v>
      </c>
      <c r="B10858" t="s">
        <v>13345</v>
      </c>
      <c r="C10858" t="s">
        <v>13346</v>
      </c>
      <c r="D10858">
        <v>8</v>
      </c>
      <c r="E10858">
        <v>1</v>
      </c>
      <c r="F10858" t="s">
        <v>11</v>
      </c>
      <c r="G10858" t="s">
        <v>16477</v>
      </c>
      <c r="H10858" t="s">
        <v>8616</v>
      </c>
    </row>
    <row r="10859" spans="1:8" x14ac:dyDescent="0.35">
      <c r="A10859" t="s">
        <v>16478</v>
      </c>
      <c r="B10859" t="s">
        <v>7355</v>
      </c>
      <c r="C10859" t="s">
        <v>7356</v>
      </c>
      <c r="D10859">
        <v>8</v>
      </c>
      <c r="E10859">
        <v>0</v>
      </c>
      <c r="F10859" t="s">
        <v>11</v>
      </c>
      <c r="G10859" t="s">
        <v>16479</v>
      </c>
      <c r="H10859" t="s">
        <v>5046</v>
      </c>
    </row>
    <row r="10860" spans="1:8" x14ac:dyDescent="0.35">
      <c r="A10860" t="s">
        <v>16506</v>
      </c>
      <c r="B10860" t="s">
        <v>8665</v>
      </c>
      <c r="C10860" t="s">
        <v>8666</v>
      </c>
      <c r="D10860">
        <v>8</v>
      </c>
      <c r="E10860">
        <v>0</v>
      </c>
      <c r="F10860" t="s">
        <v>11</v>
      </c>
      <c r="G10860" t="s">
        <v>16507</v>
      </c>
      <c r="H10860" t="s">
        <v>251</v>
      </c>
    </row>
    <row r="10861" spans="1:8" x14ac:dyDescent="0.35">
      <c r="A10861" t="s">
        <v>16558</v>
      </c>
      <c r="B10861" t="s">
        <v>559</v>
      </c>
      <c r="C10861" t="s">
        <v>560</v>
      </c>
      <c r="D10861">
        <v>8</v>
      </c>
      <c r="E10861">
        <v>1</v>
      </c>
      <c r="F10861" t="s">
        <v>11</v>
      </c>
      <c r="G10861" t="s">
        <v>16559</v>
      </c>
      <c r="H10861" t="s">
        <v>13649</v>
      </c>
    </row>
    <row r="10862" spans="1:8" x14ac:dyDescent="0.35">
      <c r="A10862" t="s">
        <v>16570</v>
      </c>
      <c r="B10862" t="s">
        <v>1396</v>
      </c>
      <c r="C10862" t="s">
        <v>1397</v>
      </c>
      <c r="D10862">
        <v>8</v>
      </c>
      <c r="E10862">
        <v>1</v>
      </c>
      <c r="F10862" t="s">
        <v>11</v>
      </c>
      <c r="G10862" t="s">
        <v>16571</v>
      </c>
      <c r="H10862" t="s">
        <v>13</v>
      </c>
    </row>
    <row r="10863" spans="1:8" x14ac:dyDescent="0.35">
      <c r="A10863" t="s">
        <v>16581</v>
      </c>
      <c r="B10863" t="s">
        <v>2402</v>
      </c>
      <c r="C10863" t="s">
        <v>2403</v>
      </c>
      <c r="D10863">
        <v>8</v>
      </c>
      <c r="E10863">
        <v>0</v>
      </c>
      <c r="F10863" t="s">
        <v>11</v>
      </c>
      <c r="G10863" t="s">
        <v>16582</v>
      </c>
      <c r="H10863" t="s">
        <v>495</v>
      </c>
    </row>
    <row r="10864" spans="1:8" x14ac:dyDescent="0.35">
      <c r="A10864" t="s">
        <v>16738</v>
      </c>
      <c r="B10864" t="s">
        <v>2447</v>
      </c>
      <c r="C10864" t="s">
        <v>2448</v>
      </c>
      <c r="D10864">
        <v>8</v>
      </c>
      <c r="E10864">
        <v>1</v>
      </c>
      <c r="F10864" t="s">
        <v>11</v>
      </c>
      <c r="G10864" t="s">
        <v>16739</v>
      </c>
      <c r="H10864" t="s">
        <v>2450</v>
      </c>
    </row>
    <row r="10865" spans="1:8" x14ac:dyDescent="0.35">
      <c r="A10865" t="s">
        <v>16785</v>
      </c>
      <c r="B10865" t="s">
        <v>421</v>
      </c>
      <c r="C10865" t="s">
        <v>422</v>
      </c>
      <c r="D10865">
        <v>8</v>
      </c>
      <c r="E10865">
        <v>0</v>
      </c>
      <c r="F10865" t="s">
        <v>11</v>
      </c>
      <c r="G10865" t="s">
        <v>16786</v>
      </c>
      <c r="H10865" t="s">
        <v>7380</v>
      </c>
    </row>
    <row r="10866" spans="1:8" x14ac:dyDescent="0.35">
      <c r="A10866" t="s">
        <v>16803</v>
      </c>
      <c r="B10866" t="s">
        <v>6062</v>
      </c>
      <c r="C10866" t="s">
        <v>6063</v>
      </c>
      <c r="D10866">
        <v>8</v>
      </c>
      <c r="E10866">
        <v>0</v>
      </c>
      <c r="F10866" t="s">
        <v>11</v>
      </c>
      <c r="G10866" t="s">
        <v>16804</v>
      </c>
      <c r="H10866" t="s">
        <v>3659</v>
      </c>
    </row>
    <row r="10867" spans="1:8" x14ac:dyDescent="0.35">
      <c r="A10867" t="s">
        <v>16839</v>
      </c>
      <c r="B10867" t="s">
        <v>2288</v>
      </c>
      <c r="C10867" t="s">
        <v>2289</v>
      </c>
      <c r="D10867">
        <v>8</v>
      </c>
      <c r="E10867">
        <v>1</v>
      </c>
      <c r="F10867" t="s">
        <v>11</v>
      </c>
      <c r="G10867" t="s">
        <v>16840</v>
      </c>
      <c r="H10867" t="s">
        <v>16841</v>
      </c>
    </row>
    <row r="10868" spans="1:8" x14ac:dyDescent="0.35">
      <c r="A10868" t="s">
        <v>16849</v>
      </c>
      <c r="B10868" t="s">
        <v>11451</v>
      </c>
      <c r="C10868" t="s">
        <v>11452</v>
      </c>
      <c r="D10868">
        <v>8</v>
      </c>
      <c r="E10868">
        <v>0</v>
      </c>
      <c r="F10868" t="s">
        <v>11</v>
      </c>
      <c r="G10868" t="s">
        <v>16845</v>
      </c>
      <c r="H10868" t="s">
        <v>434</v>
      </c>
    </row>
    <row r="10869" spans="1:8" x14ac:dyDescent="0.35">
      <c r="A10869" t="s">
        <v>16962</v>
      </c>
      <c r="B10869" t="s">
        <v>515</v>
      </c>
      <c r="C10869" t="s">
        <v>516</v>
      </c>
      <c r="D10869">
        <v>8</v>
      </c>
      <c r="E10869">
        <v>1</v>
      </c>
      <c r="F10869" t="s">
        <v>11</v>
      </c>
      <c r="G10869" t="s">
        <v>16961</v>
      </c>
      <c r="H10869" t="s">
        <v>1048</v>
      </c>
    </row>
    <row r="10870" spans="1:8" x14ac:dyDescent="0.35">
      <c r="A10870" t="s">
        <v>17046</v>
      </c>
      <c r="B10870" t="s">
        <v>677</v>
      </c>
      <c r="C10870" t="s">
        <v>678</v>
      </c>
      <c r="D10870">
        <v>8</v>
      </c>
      <c r="E10870">
        <v>0</v>
      </c>
      <c r="F10870" t="s">
        <v>11</v>
      </c>
      <c r="G10870" t="s">
        <v>17047</v>
      </c>
      <c r="H10870" t="s">
        <v>17048</v>
      </c>
    </row>
    <row r="10871" spans="1:8" x14ac:dyDescent="0.35">
      <c r="A10871" t="s">
        <v>17069</v>
      </c>
      <c r="B10871" t="s">
        <v>6347</v>
      </c>
      <c r="C10871" t="s">
        <v>6348</v>
      </c>
      <c r="D10871">
        <v>8</v>
      </c>
      <c r="E10871">
        <v>2</v>
      </c>
      <c r="F10871" t="s">
        <v>11</v>
      </c>
      <c r="G10871" t="s">
        <v>17070</v>
      </c>
      <c r="H10871" t="s">
        <v>18</v>
      </c>
    </row>
    <row r="10872" spans="1:8" x14ac:dyDescent="0.35">
      <c r="A10872" t="s">
        <v>17093</v>
      </c>
      <c r="B10872" t="s">
        <v>2516</v>
      </c>
      <c r="C10872" t="s">
        <v>2517</v>
      </c>
      <c r="D10872">
        <v>8</v>
      </c>
      <c r="E10872">
        <v>0</v>
      </c>
      <c r="F10872" t="s">
        <v>11</v>
      </c>
      <c r="G10872" t="s">
        <v>17094</v>
      </c>
      <c r="H10872" t="s">
        <v>8699</v>
      </c>
    </row>
    <row r="10873" spans="1:8" x14ac:dyDescent="0.35">
      <c r="A10873" t="s">
        <v>17141</v>
      </c>
      <c r="B10873" t="s">
        <v>2610</v>
      </c>
      <c r="C10873" t="s">
        <v>2611</v>
      </c>
      <c r="D10873">
        <v>8</v>
      </c>
      <c r="E10873">
        <v>2</v>
      </c>
      <c r="F10873" t="s">
        <v>11</v>
      </c>
      <c r="G10873" t="s">
        <v>17142</v>
      </c>
      <c r="H10873" t="s">
        <v>1964</v>
      </c>
    </row>
    <row r="10874" spans="1:8" x14ac:dyDescent="0.35">
      <c r="A10874" t="s">
        <v>17229</v>
      </c>
      <c r="B10874" t="s">
        <v>8589</v>
      </c>
      <c r="C10874" t="s">
        <v>8590</v>
      </c>
      <c r="D10874">
        <v>8</v>
      </c>
      <c r="E10874">
        <v>0</v>
      </c>
      <c r="F10874" t="s">
        <v>11</v>
      </c>
      <c r="G10874" t="s">
        <v>17228</v>
      </c>
      <c r="H10874" t="s">
        <v>2308</v>
      </c>
    </row>
    <row r="10875" spans="1:8" x14ac:dyDescent="0.35">
      <c r="A10875" t="s">
        <v>17256</v>
      </c>
      <c r="B10875" t="s">
        <v>6931</v>
      </c>
      <c r="C10875" t="s">
        <v>6932</v>
      </c>
      <c r="D10875">
        <v>8</v>
      </c>
      <c r="E10875">
        <v>0</v>
      </c>
      <c r="F10875" t="s">
        <v>11</v>
      </c>
      <c r="G10875" t="s">
        <v>17257</v>
      </c>
      <c r="H10875" t="s">
        <v>14416</v>
      </c>
    </row>
    <row r="10876" spans="1:8" x14ac:dyDescent="0.35">
      <c r="A10876" t="s">
        <v>17266</v>
      </c>
      <c r="B10876" t="s">
        <v>5889</v>
      </c>
      <c r="C10876" t="s">
        <v>5890</v>
      </c>
      <c r="D10876">
        <v>8</v>
      </c>
      <c r="E10876">
        <v>0</v>
      </c>
      <c r="F10876" t="s">
        <v>11</v>
      </c>
      <c r="G10876" t="s">
        <v>17267</v>
      </c>
      <c r="H10876" t="s">
        <v>1031</v>
      </c>
    </row>
    <row r="10877" spans="1:8" x14ac:dyDescent="0.35">
      <c r="A10877" t="s">
        <v>17338</v>
      </c>
      <c r="B10877" t="s">
        <v>7530</v>
      </c>
      <c r="C10877" t="s">
        <v>7529</v>
      </c>
      <c r="D10877">
        <v>8</v>
      </c>
      <c r="E10877">
        <v>5</v>
      </c>
      <c r="F10877" t="s">
        <v>11</v>
      </c>
      <c r="G10877" t="s">
        <v>17339</v>
      </c>
      <c r="H10877" t="s">
        <v>209</v>
      </c>
    </row>
    <row r="10878" spans="1:8" x14ac:dyDescent="0.35">
      <c r="A10878" t="s">
        <v>17398</v>
      </c>
      <c r="B10878" t="s">
        <v>2350</v>
      </c>
      <c r="C10878" t="s">
        <v>2351</v>
      </c>
      <c r="D10878">
        <v>8</v>
      </c>
      <c r="E10878">
        <v>1</v>
      </c>
      <c r="F10878" t="s">
        <v>11</v>
      </c>
      <c r="G10878" t="s">
        <v>17399</v>
      </c>
      <c r="H10878" t="s">
        <v>18</v>
      </c>
    </row>
    <row r="10879" spans="1:8" x14ac:dyDescent="0.35">
      <c r="A10879" t="s">
        <v>17433</v>
      </c>
      <c r="B10879" t="s">
        <v>16173</v>
      </c>
      <c r="C10879" t="s">
        <v>16174</v>
      </c>
      <c r="D10879">
        <v>8</v>
      </c>
      <c r="E10879">
        <v>2</v>
      </c>
      <c r="F10879" t="s">
        <v>11</v>
      </c>
      <c r="G10879" t="s">
        <v>17434</v>
      </c>
      <c r="H10879" t="s">
        <v>15365</v>
      </c>
    </row>
    <row r="10880" spans="1:8" x14ac:dyDescent="0.35">
      <c r="A10880" t="s">
        <v>17554</v>
      </c>
      <c r="B10880" t="s">
        <v>17555</v>
      </c>
      <c r="C10880" t="s">
        <v>17556</v>
      </c>
      <c r="D10880">
        <v>8</v>
      </c>
      <c r="E10880">
        <v>0</v>
      </c>
      <c r="F10880" t="s">
        <v>11</v>
      </c>
      <c r="G10880" t="s">
        <v>17557</v>
      </c>
      <c r="H10880" t="s">
        <v>18</v>
      </c>
    </row>
    <row r="10881" spans="1:8" x14ac:dyDescent="0.35">
      <c r="A10881" t="s">
        <v>17639</v>
      </c>
      <c r="B10881" t="s">
        <v>17640</v>
      </c>
      <c r="C10881" t="s">
        <v>17641</v>
      </c>
      <c r="D10881">
        <v>8</v>
      </c>
      <c r="E10881">
        <v>1</v>
      </c>
      <c r="F10881" t="s">
        <v>11</v>
      </c>
      <c r="G10881" t="s">
        <v>17642</v>
      </c>
      <c r="H10881" t="s">
        <v>304</v>
      </c>
    </row>
    <row r="10882" spans="1:8" x14ac:dyDescent="0.35">
      <c r="A10882" t="s">
        <v>17706</v>
      </c>
      <c r="B10882" t="s">
        <v>17707</v>
      </c>
      <c r="C10882" t="s">
        <v>17708</v>
      </c>
      <c r="D10882">
        <v>8</v>
      </c>
      <c r="E10882">
        <v>3</v>
      </c>
      <c r="F10882" t="s">
        <v>11</v>
      </c>
      <c r="G10882" t="s">
        <v>17709</v>
      </c>
      <c r="H10882" t="s">
        <v>17710</v>
      </c>
    </row>
    <row r="10883" spans="1:8" x14ac:dyDescent="0.35">
      <c r="A10883" t="s">
        <v>17717</v>
      </c>
      <c r="B10883" t="s">
        <v>450</v>
      </c>
      <c r="C10883" t="s">
        <v>451</v>
      </c>
      <c r="D10883">
        <v>8</v>
      </c>
      <c r="E10883">
        <v>0</v>
      </c>
      <c r="F10883" t="s">
        <v>11</v>
      </c>
      <c r="G10883" t="s">
        <v>17718</v>
      </c>
      <c r="H10883" t="s">
        <v>2667</v>
      </c>
    </row>
    <row r="10884" spans="1:8" x14ac:dyDescent="0.35">
      <c r="A10884" t="s">
        <v>17895</v>
      </c>
      <c r="B10884" t="s">
        <v>17896</v>
      </c>
      <c r="C10884" t="s">
        <v>17897</v>
      </c>
      <c r="D10884">
        <v>8</v>
      </c>
      <c r="E10884">
        <v>1</v>
      </c>
      <c r="F10884" t="s">
        <v>11</v>
      </c>
      <c r="G10884" t="s">
        <v>17898</v>
      </c>
      <c r="H10884" t="s">
        <v>236</v>
      </c>
    </row>
    <row r="10885" spans="1:8" x14ac:dyDescent="0.35">
      <c r="A10885" t="s">
        <v>17905</v>
      </c>
      <c r="B10885" t="s">
        <v>1777</v>
      </c>
      <c r="C10885" t="s">
        <v>1778</v>
      </c>
      <c r="D10885">
        <v>8</v>
      </c>
      <c r="E10885">
        <v>0</v>
      </c>
      <c r="F10885" t="s">
        <v>11</v>
      </c>
      <c r="G10885" t="s">
        <v>17906</v>
      </c>
      <c r="H10885" t="s">
        <v>673</v>
      </c>
    </row>
    <row r="10886" spans="1:8" x14ac:dyDescent="0.35">
      <c r="A10886" t="s">
        <v>18025</v>
      </c>
      <c r="B10886" t="s">
        <v>16488</v>
      </c>
      <c r="C10886" t="s">
        <v>16489</v>
      </c>
      <c r="D10886">
        <v>8</v>
      </c>
      <c r="E10886">
        <v>0</v>
      </c>
      <c r="F10886" t="s">
        <v>11</v>
      </c>
      <c r="G10886" t="s">
        <v>18026</v>
      </c>
      <c r="H10886" t="s">
        <v>18</v>
      </c>
    </row>
    <row r="10887" spans="1:8" x14ac:dyDescent="0.35">
      <c r="A10887" t="s">
        <v>18345</v>
      </c>
      <c r="B10887" t="s">
        <v>18346</v>
      </c>
      <c r="C10887" t="s">
        <v>18347</v>
      </c>
      <c r="D10887">
        <v>8</v>
      </c>
      <c r="E10887">
        <v>1</v>
      </c>
      <c r="F10887" t="s">
        <v>11</v>
      </c>
      <c r="G10887" t="s">
        <v>18348</v>
      </c>
      <c r="H10887" t="s">
        <v>13</v>
      </c>
    </row>
    <row r="10888" spans="1:8" x14ac:dyDescent="0.35">
      <c r="A10888" t="s">
        <v>18387</v>
      </c>
      <c r="B10888" t="s">
        <v>5970</v>
      </c>
      <c r="C10888" t="s">
        <v>5971</v>
      </c>
      <c r="D10888">
        <v>8</v>
      </c>
      <c r="E10888">
        <v>2</v>
      </c>
      <c r="F10888" t="s">
        <v>11</v>
      </c>
      <c r="G10888" t="s">
        <v>18388</v>
      </c>
      <c r="H10888" t="s">
        <v>2332</v>
      </c>
    </row>
    <row r="10889" spans="1:8" x14ac:dyDescent="0.35">
      <c r="A10889" t="s">
        <v>18425</v>
      </c>
      <c r="B10889" t="s">
        <v>219</v>
      </c>
      <c r="C10889" t="s">
        <v>220</v>
      </c>
      <c r="D10889">
        <v>8</v>
      </c>
      <c r="E10889">
        <v>0</v>
      </c>
      <c r="F10889" t="s">
        <v>11</v>
      </c>
      <c r="G10889" t="s">
        <v>18426</v>
      </c>
      <c r="H10889" t="s">
        <v>1072</v>
      </c>
    </row>
    <row r="10890" spans="1:8" x14ac:dyDescent="0.35">
      <c r="A10890" t="s">
        <v>18552</v>
      </c>
      <c r="B10890" t="s">
        <v>1966</v>
      </c>
      <c r="C10890" t="s">
        <v>1967</v>
      </c>
      <c r="D10890">
        <v>8</v>
      </c>
      <c r="E10890">
        <v>0</v>
      </c>
      <c r="F10890" t="s">
        <v>11</v>
      </c>
      <c r="G10890" t="s">
        <v>18553</v>
      </c>
      <c r="H10890" t="s">
        <v>1576</v>
      </c>
    </row>
    <row r="10891" spans="1:8" x14ac:dyDescent="0.35">
      <c r="A10891" t="s">
        <v>18574</v>
      </c>
      <c r="B10891" t="s">
        <v>9411</v>
      </c>
      <c r="C10891" t="s">
        <v>9412</v>
      </c>
      <c r="D10891">
        <v>8</v>
      </c>
      <c r="E10891">
        <v>1</v>
      </c>
      <c r="F10891" t="s">
        <v>11</v>
      </c>
      <c r="G10891" t="s">
        <v>18575</v>
      </c>
      <c r="H10891" t="s">
        <v>703</v>
      </c>
    </row>
    <row r="10892" spans="1:8" x14ac:dyDescent="0.35">
      <c r="A10892" t="s">
        <v>18584</v>
      </c>
      <c r="B10892" t="s">
        <v>15145</v>
      </c>
      <c r="C10892" t="s">
        <v>15146</v>
      </c>
      <c r="D10892">
        <v>8</v>
      </c>
      <c r="E10892">
        <v>0</v>
      </c>
      <c r="F10892" t="s">
        <v>11</v>
      </c>
      <c r="G10892" t="s">
        <v>18585</v>
      </c>
      <c r="H10892" t="s">
        <v>180</v>
      </c>
    </row>
    <row r="10893" spans="1:8" x14ac:dyDescent="0.35">
      <c r="A10893" t="s">
        <v>18720</v>
      </c>
      <c r="B10893" t="s">
        <v>2439</v>
      </c>
      <c r="C10893" t="s">
        <v>2440</v>
      </c>
      <c r="D10893">
        <v>8</v>
      </c>
      <c r="E10893">
        <v>3</v>
      </c>
      <c r="F10893" t="s">
        <v>11</v>
      </c>
      <c r="G10893" t="s">
        <v>18721</v>
      </c>
      <c r="H10893" t="s">
        <v>18722</v>
      </c>
    </row>
    <row r="10894" spans="1:8" x14ac:dyDescent="0.35">
      <c r="A10894" t="s">
        <v>19344</v>
      </c>
      <c r="B10894" t="s">
        <v>19345</v>
      </c>
      <c r="C10894" t="s">
        <v>19346</v>
      </c>
      <c r="D10894">
        <v>8</v>
      </c>
      <c r="E10894">
        <v>2</v>
      </c>
      <c r="F10894" t="s">
        <v>11</v>
      </c>
      <c r="G10894" t="s">
        <v>19347</v>
      </c>
      <c r="H10894" t="s">
        <v>8849</v>
      </c>
    </row>
    <row r="10895" spans="1:8" x14ac:dyDescent="0.35">
      <c r="A10895" t="s">
        <v>19738</v>
      </c>
      <c r="B10895" t="s">
        <v>182</v>
      </c>
      <c r="C10895" t="s">
        <v>183</v>
      </c>
      <c r="D10895">
        <v>8</v>
      </c>
      <c r="E10895">
        <v>0</v>
      </c>
      <c r="F10895" t="s">
        <v>11</v>
      </c>
      <c r="G10895" t="s">
        <v>19739</v>
      </c>
      <c r="H10895" t="s">
        <v>509</v>
      </c>
    </row>
    <row r="10896" spans="1:8" x14ac:dyDescent="0.35">
      <c r="A10896" t="s">
        <v>19783</v>
      </c>
      <c r="B10896" t="s">
        <v>19784</v>
      </c>
      <c r="C10896" t="s">
        <v>19785</v>
      </c>
      <c r="D10896">
        <v>8</v>
      </c>
      <c r="E10896">
        <v>0</v>
      </c>
      <c r="F10896" t="s">
        <v>11</v>
      </c>
      <c r="G10896" t="s">
        <v>19786</v>
      </c>
      <c r="H10896" t="s">
        <v>24</v>
      </c>
    </row>
    <row r="10897" spans="1:8" x14ac:dyDescent="0.35">
      <c r="A10897" t="s">
        <v>20273</v>
      </c>
      <c r="B10897" t="s">
        <v>20274</v>
      </c>
      <c r="C10897" t="s">
        <v>20275</v>
      </c>
      <c r="D10897">
        <v>8</v>
      </c>
      <c r="E10897">
        <v>0</v>
      </c>
      <c r="F10897" t="s">
        <v>11</v>
      </c>
      <c r="G10897" t="s">
        <v>20276</v>
      </c>
      <c r="H10897" t="s">
        <v>2391</v>
      </c>
    </row>
    <row r="10898" spans="1:8" x14ac:dyDescent="0.35">
      <c r="A10898" t="s">
        <v>20280</v>
      </c>
      <c r="B10898" t="s">
        <v>1560</v>
      </c>
      <c r="C10898" t="s">
        <v>1561</v>
      </c>
      <c r="D10898">
        <v>8</v>
      </c>
      <c r="E10898">
        <v>0</v>
      </c>
      <c r="F10898" t="s">
        <v>11</v>
      </c>
      <c r="G10898" t="s">
        <v>20281</v>
      </c>
      <c r="H10898" t="s">
        <v>490</v>
      </c>
    </row>
    <row r="10899" spans="1:8" x14ac:dyDescent="0.35">
      <c r="A10899" t="s">
        <v>20282</v>
      </c>
      <c r="B10899" t="s">
        <v>215</v>
      </c>
      <c r="C10899" t="s">
        <v>216</v>
      </c>
      <c r="D10899">
        <v>8</v>
      </c>
      <c r="E10899">
        <v>1</v>
      </c>
      <c r="F10899" t="s">
        <v>11</v>
      </c>
      <c r="G10899" t="s">
        <v>20283</v>
      </c>
      <c r="H10899" t="s">
        <v>53</v>
      </c>
    </row>
    <row r="10900" spans="1:8" x14ac:dyDescent="0.35">
      <c r="A10900" t="s">
        <v>20498</v>
      </c>
      <c r="B10900" t="s">
        <v>13625</v>
      </c>
      <c r="C10900" t="s">
        <v>13626</v>
      </c>
      <c r="D10900">
        <v>8</v>
      </c>
      <c r="E10900">
        <v>0</v>
      </c>
      <c r="F10900" t="s">
        <v>11</v>
      </c>
      <c r="G10900" t="s">
        <v>20499</v>
      </c>
      <c r="H10900" t="s">
        <v>4298</v>
      </c>
    </row>
    <row r="10901" spans="1:8" x14ac:dyDescent="0.35">
      <c r="A10901" t="s">
        <v>20564</v>
      </c>
      <c r="B10901" t="s">
        <v>20565</v>
      </c>
      <c r="C10901" t="s">
        <v>20566</v>
      </c>
      <c r="D10901">
        <v>8</v>
      </c>
      <c r="E10901">
        <v>2</v>
      </c>
      <c r="F10901" t="s">
        <v>11</v>
      </c>
      <c r="G10901" t="s">
        <v>20567</v>
      </c>
      <c r="H10901" t="s">
        <v>9598</v>
      </c>
    </row>
    <row r="10902" spans="1:8" x14ac:dyDescent="0.35">
      <c r="A10902" t="s">
        <v>20618</v>
      </c>
      <c r="B10902" t="s">
        <v>3453</v>
      </c>
      <c r="C10902" t="s">
        <v>3454</v>
      </c>
      <c r="D10902">
        <v>8</v>
      </c>
      <c r="E10902">
        <v>5</v>
      </c>
      <c r="F10902" t="s">
        <v>11</v>
      </c>
      <c r="G10902" t="s">
        <v>20619</v>
      </c>
      <c r="H10902" t="s">
        <v>4305</v>
      </c>
    </row>
    <row r="10903" spans="1:8" x14ac:dyDescent="0.35">
      <c r="A10903" t="s">
        <v>20715</v>
      </c>
      <c r="B10903" t="s">
        <v>20147</v>
      </c>
      <c r="C10903" t="s">
        <v>20148</v>
      </c>
      <c r="D10903">
        <v>8</v>
      </c>
      <c r="E10903">
        <v>0</v>
      </c>
      <c r="F10903" t="s">
        <v>11</v>
      </c>
      <c r="G10903" t="s">
        <v>20716</v>
      </c>
      <c r="H10903" t="s">
        <v>2450</v>
      </c>
    </row>
    <row r="10904" spans="1:8" x14ac:dyDescent="0.35">
      <c r="A10904" t="s">
        <v>20732</v>
      </c>
      <c r="B10904" t="s">
        <v>20733</v>
      </c>
      <c r="C10904" t="s">
        <v>20734</v>
      </c>
      <c r="D10904">
        <v>8</v>
      </c>
      <c r="E10904">
        <v>0</v>
      </c>
      <c r="F10904" t="s">
        <v>11</v>
      </c>
      <c r="G10904" t="s">
        <v>20735</v>
      </c>
      <c r="H10904" t="s">
        <v>2248</v>
      </c>
    </row>
    <row r="10905" spans="1:8" x14ac:dyDescent="0.35">
      <c r="A10905" t="s">
        <v>20760</v>
      </c>
      <c r="B10905" t="s">
        <v>1535</v>
      </c>
      <c r="C10905" t="s">
        <v>1536</v>
      </c>
      <c r="D10905">
        <v>8</v>
      </c>
      <c r="E10905">
        <v>2</v>
      </c>
      <c r="F10905" t="s">
        <v>11</v>
      </c>
      <c r="G10905" t="s">
        <v>20761</v>
      </c>
      <c r="H10905" t="s">
        <v>7876</v>
      </c>
    </row>
    <row r="10906" spans="1:8" x14ac:dyDescent="0.35">
      <c r="A10906" t="s">
        <v>20952</v>
      </c>
      <c r="B10906" t="s">
        <v>1489</v>
      </c>
      <c r="C10906" t="s">
        <v>1490</v>
      </c>
      <c r="D10906">
        <v>8</v>
      </c>
      <c r="E10906">
        <v>0</v>
      </c>
      <c r="F10906" t="s">
        <v>11</v>
      </c>
      <c r="G10906" t="s">
        <v>20953</v>
      </c>
      <c r="H10906" t="s">
        <v>3526</v>
      </c>
    </row>
    <row r="10907" spans="1:8" x14ac:dyDescent="0.35">
      <c r="A10907" t="s">
        <v>21016</v>
      </c>
      <c r="B10907" t="s">
        <v>4115</v>
      </c>
      <c r="C10907" t="s">
        <v>4116</v>
      </c>
      <c r="D10907">
        <v>8</v>
      </c>
      <c r="E10907">
        <v>0</v>
      </c>
      <c r="F10907" t="s">
        <v>11</v>
      </c>
      <c r="G10907" t="s">
        <v>21015</v>
      </c>
      <c r="H10907" t="s">
        <v>4298</v>
      </c>
    </row>
    <row r="10908" spans="1:8" x14ac:dyDescent="0.35">
      <c r="A10908" t="s">
        <v>21156</v>
      </c>
      <c r="B10908" t="s">
        <v>140</v>
      </c>
      <c r="C10908" t="s">
        <v>141</v>
      </c>
      <c r="D10908">
        <v>8</v>
      </c>
      <c r="E10908">
        <v>7</v>
      </c>
      <c r="F10908" t="s">
        <v>11</v>
      </c>
      <c r="G10908" t="s">
        <v>21157</v>
      </c>
      <c r="H10908" t="s">
        <v>1418</v>
      </c>
    </row>
    <row r="10909" spans="1:8" x14ac:dyDescent="0.35">
      <c r="A10909" t="s">
        <v>21171</v>
      </c>
      <c r="B10909" t="s">
        <v>2199</v>
      </c>
      <c r="C10909" t="s">
        <v>2200</v>
      </c>
      <c r="D10909">
        <v>8</v>
      </c>
      <c r="E10909">
        <v>1</v>
      </c>
      <c r="F10909" t="s">
        <v>11</v>
      </c>
      <c r="G10909" t="s">
        <v>21172</v>
      </c>
      <c r="H10909" t="s">
        <v>73</v>
      </c>
    </row>
    <row r="10910" spans="1:8" x14ac:dyDescent="0.35">
      <c r="A10910" t="s">
        <v>21324</v>
      </c>
      <c r="B10910" t="s">
        <v>3570</v>
      </c>
      <c r="C10910" t="s">
        <v>3571</v>
      </c>
      <c r="D10910">
        <v>8</v>
      </c>
      <c r="E10910">
        <v>0</v>
      </c>
      <c r="F10910" t="s">
        <v>11</v>
      </c>
      <c r="G10910" t="s">
        <v>21325</v>
      </c>
      <c r="H10910" t="s">
        <v>2702</v>
      </c>
    </row>
    <row r="10911" spans="1:8" x14ac:dyDescent="0.35">
      <c r="A10911" t="s">
        <v>21349</v>
      </c>
      <c r="B10911" t="s">
        <v>20414</v>
      </c>
      <c r="C10911" t="s">
        <v>20415</v>
      </c>
      <c r="D10911">
        <v>8</v>
      </c>
      <c r="E10911">
        <v>1</v>
      </c>
      <c r="F10911" t="s">
        <v>11</v>
      </c>
      <c r="G10911" t="s">
        <v>21350</v>
      </c>
      <c r="H10911" t="s">
        <v>2702</v>
      </c>
    </row>
    <row r="10912" spans="1:8" x14ac:dyDescent="0.35">
      <c r="A10912" t="s">
        <v>21367</v>
      </c>
      <c r="B10912" t="s">
        <v>21368</v>
      </c>
      <c r="C10912" t="s">
        <v>21369</v>
      </c>
      <c r="D10912">
        <v>8</v>
      </c>
      <c r="E10912">
        <v>6</v>
      </c>
      <c r="F10912" t="s">
        <v>11</v>
      </c>
      <c r="G10912" t="s">
        <v>21370</v>
      </c>
      <c r="H10912" t="s">
        <v>251</v>
      </c>
    </row>
    <row r="10913" spans="1:8" x14ac:dyDescent="0.35">
      <c r="A10913" t="s">
        <v>21389</v>
      </c>
      <c r="B10913" t="s">
        <v>11498</v>
      </c>
      <c r="C10913" t="s">
        <v>11499</v>
      </c>
      <c r="D10913">
        <v>8</v>
      </c>
      <c r="E10913">
        <v>0</v>
      </c>
      <c r="F10913" t="s">
        <v>11</v>
      </c>
      <c r="G10913" t="s">
        <v>21390</v>
      </c>
      <c r="H10913" t="s">
        <v>3428</v>
      </c>
    </row>
    <row r="10914" spans="1:8" x14ac:dyDescent="0.35">
      <c r="A10914" t="s">
        <v>21470</v>
      </c>
      <c r="B10914" t="s">
        <v>9009</v>
      </c>
      <c r="C10914" t="s">
        <v>9010</v>
      </c>
      <c r="D10914">
        <v>8</v>
      </c>
      <c r="E10914">
        <v>0</v>
      </c>
      <c r="F10914" t="s">
        <v>11</v>
      </c>
      <c r="G10914" t="s">
        <v>21471</v>
      </c>
      <c r="H10914" t="s">
        <v>19436</v>
      </c>
    </row>
    <row r="10915" spans="1:8" x14ac:dyDescent="0.35">
      <c r="A10915" t="s">
        <v>21597</v>
      </c>
      <c r="B10915" t="s">
        <v>1263</v>
      </c>
      <c r="C10915" t="s">
        <v>1264</v>
      </c>
      <c r="D10915">
        <v>8</v>
      </c>
      <c r="E10915">
        <v>1</v>
      </c>
      <c r="F10915" t="s">
        <v>11</v>
      </c>
      <c r="G10915" t="s">
        <v>21598</v>
      </c>
      <c r="H10915" t="s">
        <v>6642</v>
      </c>
    </row>
    <row r="10916" spans="1:8" x14ac:dyDescent="0.35">
      <c r="A10916" t="s">
        <v>21601</v>
      </c>
      <c r="B10916" t="s">
        <v>1139</v>
      </c>
      <c r="C10916" t="s">
        <v>1140</v>
      </c>
      <c r="D10916">
        <v>8</v>
      </c>
      <c r="E10916">
        <v>0</v>
      </c>
      <c r="F10916" t="s">
        <v>11</v>
      </c>
      <c r="G10916" t="s">
        <v>21602</v>
      </c>
      <c r="H10916" t="s">
        <v>106</v>
      </c>
    </row>
    <row r="10917" spans="1:8" x14ac:dyDescent="0.35">
      <c r="A10917" t="s">
        <v>21712</v>
      </c>
      <c r="B10917" t="s">
        <v>2579</v>
      </c>
      <c r="C10917" t="s">
        <v>2580</v>
      </c>
      <c r="D10917">
        <v>8</v>
      </c>
      <c r="E10917">
        <v>1</v>
      </c>
      <c r="F10917" t="s">
        <v>11</v>
      </c>
      <c r="G10917" t="s">
        <v>21713</v>
      </c>
      <c r="H10917" t="s">
        <v>5000</v>
      </c>
    </row>
    <row r="10918" spans="1:8" x14ac:dyDescent="0.35">
      <c r="A10918" t="s">
        <v>21714</v>
      </c>
      <c r="B10918" t="s">
        <v>5050</v>
      </c>
      <c r="C10918" t="s">
        <v>5051</v>
      </c>
      <c r="D10918">
        <v>8</v>
      </c>
      <c r="E10918">
        <v>0</v>
      </c>
      <c r="F10918" t="s">
        <v>11</v>
      </c>
      <c r="G10918" t="s">
        <v>21715</v>
      </c>
      <c r="H10918" t="s">
        <v>2863</v>
      </c>
    </row>
    <row r="10919" spans="1:8" x14ac:dyDescent="0.35">
      <c r="A10919" t="s">
        <v>21764</v>
      </c>
      <c r="B10919" t="s">
        <v>4180</v>
      </c>
      <c r="C10919" t="s">
        <v>4179</v>
      </c>
      <c r="D10919">
        <v>8</v>
      </c>
      <c r="E10919">
        <v>3</v>
      </c>
      <c r="F10919" t="s">
        <v>11</v>
      </c>
      <c r="G10919" t="s">
        <v>21765</v>
      </c>
      <c r="H10919" t="s">
        <v>11008</v>
      </c>
    </row>
    <row r="10920" spans="1:8" x14ac:dyDescent="0.35">
      <c r="A10920" t="s">
        <v>21791</v>
      </c>
      <c r="B10920" t="s">
        <v>3934</v>
      </c>
      <c r="C10920" t="s">
        <v>3935</v>
      </c>
      <c r="D10920">
        <v>8</v>
      </c>
      <c r="E10920">
        <v>0</v>
      </c>
      <c r="F10920" t="s">
        <v>11</v>
      </c>
      <c r="G10920" t="s">
        <v>21792</v>
      </c>
      <c r="H10920" t="s">
        <v>1933</v>
      </c>
    </row>
    <row r="10921" spans="1:8" x14ac:dyDescent="0.35">
      <c r="A10921" t="s">
        <v>21837</v>
      </c>
      <c r="B10921" t="s">
        <v>4320</v>
      </c>
      <c r="C10921" t="s">
        <v>4321</v>
      </c>
      <c r="D10921">
        <v>8</v>
      </c>
      <c r="E10921">
        <v>1</v>
      </c>
      <c r="F10921" t="s">
        <v>11</v>
      </c>
      <c r="G10921" t="s">
        <v>21838</v>
      </c>
      <c r="H10921" t="s">
        <v>495</v>
      </c>
    </row>
    <row r="10922" spans="1:8" x14ac:dyDescent="0.35">
      <c r="A10922" t="s">
        <v>21943</v>
      </c>
      <c r="B10922" t="s">
        <v>2865</v>
      </c>
      <c r="C10922" t="s">
        <v>2866</v>
      </c>
      <c r="D10922">
        <v>8</v>
      </c>
      <c r="E10922">
        <v>0</v>
      </c>
      <c r="F10922" t="s">
        <v>11</v>
      </c>
      <c r="G10922" t="s">
        <v>21944</v>
      </c>
      <c r="H10922" t="s">
        <v>2838</v>
      </c>
    </row>
    <row r="10923" spans="1:8" x14ac:dyDescent="0.35">
      <c r="A10923" t="s">
        <v>21955</v>
      </c>
      <c r="B10923" t="s">
        <v>3632</v>
      </c>
      <c r="C10923" t="s">
        <v>3633</v>
      </c>
      <c r="D10923">
        <v>8</v>
      </c>
      <c r="E10923">
        <v>0</v>
      </c>
      <c r="F10923" t="s">
        <v>11</v>
      </c>
      <c r="G10923" t="s">
        <v>21956</v>
      </c>
      <c r="H10923" t="s">
        <v>309</v>
      </c>
    </row>
    <row r="10924" spans="1:8" x14ac:dyDescent="0.35">
      <c r="A10924" t="s">
        <v>22202</v>
      </c>
      <c r="B10924" t="s">
        <v>22203</v>
      </c>
      <c r="C10924" t="s">
        <v>22204</v>
      </c>
      <c r="D10924">
        <v>8</v>
      </c>
      <c r="E10924">
        <v>2</v>
      </c>
      <c r="F10924" t="s">
        <v>11</v>
      </c>
      <c r="G10924" t="s">
        <v>22205</v>
      </c>
      <c r="H10924" t="s">
        <v>18</v>
      </c>
    </row>
    <row r="10925" spans="1:8" x14ac:dyDescent="0.35">
      <c r="A10925" t="s">
        <v>22246</v>
      </c>
      <c r="B10925" t="s">
        <v>100</v>
      </c>
      <c r="C10925" t="s">
        <v>101</v>
      </c>
      <c r="D10925">
        <v>8</v>
      </c>
      <c r="E10925">
        <v>0</v>
      </c>
      <c r="F10925" t="s">
        <v>11</v>
      </c>
      <c r="G10925" t="s">
        <v>22247</v>
      </c>
      <c r="H10925" t="s">
        <v>1060</v>
      </c>
    </row>
    <row r="10926" spans="1:8" x14ac:dyDescent="0.35">
      <c r="A10926" t="s">
        <v>22411</v>
      </c>
      <c r="B10926" t="s">
        <v>22412</v>
      </c>
      <c r="C10926" t="s">
        <v>22413</v>
      </c>
      <c r="D10926">
        <v>8</v>
      </c>
      <c r="E10926">
        <v>1</v>
      </c>
      <c r="F10926" t="s">
        <v>11</v>
      </c>
      <c r="G10926" t="s">
        <v>22414</v>
      </c>
      <c r="H10926" t="s">
        <v>1576</v>
      </c>
    </row>
    <row r="10927" spans="1:8" x14ac:dyDescent="0.35">
      <c r="A10927" t="s">
        <v>22428</v>
      </c>
      <c r="B10927" t="s">
        <v>5547</v>
      </c>
      <c r="C10927" t="s">
        <v>5548</v>
      </c>
      <c r="D10927">
        <v>8</v>
      </c>
      <c r="E10927">
        <v>1</v>
      </c>
      <c r="F10927" t="s">
        <v>11</v>
      </c>
      <c r="G10927" t="s">
        <v>22429</v>
      </c>
      <c r="H10927" t="s">
        <v>236</v>
      </c>
    </row>
    <row r="10928" spans="1:8" x14ac:dyDescent="0.35">
      <c r="A10928" t="s">
        <v>22436</v>
      </c>
      <c r="B10928" t="s">
        <v>933</v>
      </c>
      <c r="C10928" t="s">
        <v>934</v>
      </c>
      <c r="D10928">
        <v>8</v>
      </c>
      <c r="E10928">
        <v>0</v>
      </c>
      <c r="F10928" t="s">
        <v>11</v>
      </c>
      <c r="G10928" t="s">
        <v>22437</v>
      </c>
      <c r="H10928" t="s">
        <v>222</v>
      </c>
    </row>
    <row r="10929" spans="1:8" x14ac:dyDescent="0.35">
      <c r="A10929" t="s">
        <v>22486</v>
      </c>
      <c r="B10929" t="s">
        <v>1045</v>
      </c>
      <c r="C10929" t="s">
        <v>1046</v>
      </c>
      <c r="D10929">
        <v>8</v>
      </c>
      <c r="E10929">
        <v>5</v>
      </c>
      <c r="F10929" t="s">
        <v>11</v>
      </c>
      <c r="G10929" t="s">
        <v>22487</v>
      </c>
      <c r="H10929" t="s">
        <v>2777</v>
      </c>
    </row>
    <row r="10930" spans="1:8" x14ac:dyDescent="0.35">
      <c r="A10930" t="s">
        <v>22536</v>
      </c>
      <c r="B10930" t="s">
        <v>12212</v>
      </c>
      <c r="C10930" t="s">
        <v>12213</v>
      </c>
      <c r="D10930">
        <v>8</v>
      </c>
      <c r="E10930">
        <v>1</v>
      </c>
      <c r="F10930" t="s">
        <v>11</v>
      </c>
      <c r="G10930" t="s">
        <v>22537</v>
      </c>
      <c r="H10930" t="s">
        <v>18</v>
      </c>
    </row>
    <row r="10931" spans="1:8" x14ac:dyDescent="0.35">
      <c r="A10931" t="s">
        <v>22609</v>
      </c>
      <c r="B10931" t="s">
        <v>18862</v>
      </c>
      <c r="C10931" t="s">
        <v>18863</v>
      </c>
      <c r="D10931">
        <v>8</v>
      </c>
      <c r="E10931">
        <v>0</v>
      </c>
      <c r="F10931" t="s">
        <v>11</v>
      </c>
      <c r="G10931" t="s">
        <v>22610</v>
      </c>
      <c r="H10931" t="s">
        <v>9962</v>
      </c>
    </row>
    <row r="10932" spans="1:8" x14ac:dyDescent="0.35">
      <c r="A10932" t="s">
        <v>22680</v>
      </c>
      <c r="B10932" t="s">
        <v>22681</v>
      </c>
      <c r="C10932" t="s">
        <v>22682</v>
      </c>
      <c r="D10932">
        <v>8</v>
      </c>
      <c r="E10932">
        <v>0</v>
      </c>
      <c r="F10932" t="s">
        <v>11</v>
      </c>
      <c r="G10932" t="s">
        <v>22679</v>
      </c>
      <c r="H10932" t="s">
        <v>3253</v>
      </c>
    </row>
    <row r="10933" spans="1:8" x14ac:dyDescent="0.35">
      <c r="A10933" t="s">
        <v>22904</v>
      </c>
      <c r="B10933" t="s">
        <v>2696</v>
      </c>
      <c r="C10933" t="s">
        <v>2697</v>
      </c>
      <c r="D10933">
        <v>8</v>
      </c>
      <c r="E10933">
        <v>1</v>
      </c>
      <c r="F10933" t="s">
        <v>11</v>
      </c>
      <c r="G10933" t="s">
        <v>22905</v>
      </c>
      <c r="H10933" t="s">
        <v>1601</v>
      </c>
    </row>
    <row r="10934" spans="1:8" x14ac:dyDescent="0.35">
      <c r="A10934" t="s">
        <v>23275</v>
      </c>
      <c r="B10934" t="s">
        <v>1966</v>
      </c>
      <c r="C10934" t="s">
        <v>1967</v>
      </c>
      <c r="D10934">
        <v>8</v>
      </c>
      <c r="E10934">
        <v>0</v>
      </c>
      <c r="F10934" t="s">
        <v>11</v>
      </c>
      <c r="G10934" t="s">
        <v>23276</v>
      </c>
      <c r="H10934" t="s">
        <v>1998</v>
      </c>
    </row>
    <row r="10935" spans="1:8" x14ac:dyDescent="0.35">
      <c r="A10935" t="s">
        <v>23284</v>
      </c>
      <c r="B10935" t="s">
        <v>916</v>
      </c>
      <c r="C10935" t="s">
        <v>917</v>
      </c>
      <c r="D10935">
        <v>8</v>
      </c>
      <c r="E10935">
        <v>7</v>
      </c>
      <c r="F10935" t="s">
        <v>11</v>
      </c>
      <c r="G10935" t="s">
        <v>23285</v>
      </c>
      <c r="H10935" t="s">
        <v>251</v>
      </c>
    </row>
    <row r="10936" spans="1:8" x14ac:dyDescent="0.35">
      <c r="A10936" t="s">
        <v>23328</v>
      </c>
      <c r="B10936" t="s">
        <v>3032</v>
      </c>
      <c r="C10936" t="s">
        <v>3033</v>
      </c>
      <c r="D10936">
        <v>8</v>
      </c>
      <c r="E10936">
        <v>0</v>
      </c>
      <c r="F10936" t="s">
        <v>11</v>
      </c>
      <c r="G10936" t="s">
        <v>23329</v>
      </c>
      <c r="H10936" t="s">
        <v>481</v>
      </c>
    </row>
    <row r="10937" spans="1:8" x14ac:dyDescent="0.35">
      <c r="A10937" t="s">
        <v>23432</v>
      </c>
      <c r="B10937" t="s">
        <v>559</v>
      </c>
      <c r="C10937" t="s">
        <v>560</v>
      </c>
      <c r="D10937">
        <v>8</v>
      </c>
      <c r="E10937">
        <v>0</v>
      </c>
      <c r="F10937" t="s">
        <v>11</v>
      </c>
      <c r="G10937" t="s">
        <v>23433</v>
      </c>
      <c r="H10937" t="s">
        <v>3035</v>
      </c>
    </row>
    <row r="10938" spans="1:8" x14ac:dyDescent="0.35">
      <c r="A10938" t="s">
        <v>23733</v>
      </c>
      <c r="B10938" t="s">
        <v>3172</v>
      </c>
      <c r="C10938" t="s">
        <v>3173</v>
      </c>
      <c r="D10938">
        <v>8</v>
      </c>
      <c r="E10938">
        <v>0</v>
      </c>
      <c r="F10938" t="s">
        <v>11</v>
      </c>
      <c r="G10938" t="s">
        <v>23734</v>
      </c>
      <c r="H10938" t="s">
        <v>3616</v>
      </c>
    </row>
    <row r="10939" spans="1:8" x14ac:dyDescent="0.35">
      <c r="A10939" t="s">
        <v>23760</v>
      </c>
      <c r="B10939" t="s">
        <v>5068</v>
      </c>
      <c r="C10939" t="s">
        <v>5069</v>
      </c>
      <c r="D10939">
        <v>8</v>
      </c>
      <c r="E10939">
        <v>2</v>
      </c>
      <c r="F10939" t="s">
        <v>11</v>
      </c>
      <c r="G10939" t="s">
        <v>23761</v>
      </c>
      <c r="H10939" t="s">
        <v>180</v>
      </c>
    </row>
    <row r="10940" spans="1:8" x14ac:dyDescent="0.35">
      <c r="A10940" t="s">
        <v>23893</v>
      </c>
      <c r="B10940" t="s">
        <v>23894</v>
      </c>
      <c r="C10940" t="s">
        <v>23895</v>
      </c>
      <c r="D10940">
        <v>8</v>
      </c>
      <c r="E10940">
        <v>0</v>
      </c>
      <c r="F10940" t="s">
        <v>11</v>
      </c>
      <c r="G10940" t="s">
        <v>23896</v>
      </c>
      <c r="H10940" t="s">
        <v>3057</v>
      </c>
    </row>
    <row r="10941" spans="1:8" x14ac:dyDescent="0.35">
      <c r="A10941" t="s">
        <v>23926</v>
      </c>
      <c r="B10941" t="s">
        <v>1818</v>
      </c>
      <c r="C10941" t="s">
        <v>1819</v>
      </c>
      <c r="D10941">
        <v>8</v>
      </c>
      <c r="E10941">
        <v>0</v>
      </c>
      <c r="F10941" t="s">
        <v>11</v>
      </c>
      <c r="G10941" t="s">
        <v>23927</v>
      </c>
      <c r="H10941" t="s">
        <v>7184</v>
      </c>
    </row>
    <row r="10942" spans="1:8" x14ac:dyDescent="0.35">
      <c r="A10942" t="s">
        <v>23932</v>
      </c>
      <c r="B10942" t="s">
        <v>758</v>
      </c>
      <c r="C10942" t="s">
        <v>759</v>
      </c>
      <c r="D10942">
        <v>8</v>
      </c>
      <c r="E10942">
        <v>0</v>
      </c>
      <c r="F10942" t="s">
        <v>11</v>
      </c>
      <c r="G10942" t="s">
        <v>23933</v>
      </c>
      <c r="H10942" t="s">
        <v>18</v>
      </c>
    </row>
    <row r="10943" spans="1:8" x14ac:dyDescent="0.35">
      <c r="A10943" t="s">
        <v>23980</v>
      </c>
      <c r="B10943" t="s">
        <v>1580</v>
      </c>
      <c r="C10943" t="s">
        <v>1581</v>
      </c>
      <c r="D10943">
        <v>8</v>
      </c>
      <c r="E10943">
        <v>1</v>
      </c>
      <c r="F10943" t="s">
        <v>11</v>
      </c>
      <c r="G10943" t="s">
        <v>23981</v>
      </c>
      <c r="H10943" t="s">
        <v>2332</v>
      </c>
    </row>
    <row r="10944" spans="1:8" x14ac:dyDescent="0.35">
      <c r="A10944" t="s">
        <v>24040</v>
      </c>
      <c r="B10944" t="s">
        <v>1153</v>
      </c>
      <c r="C10944" t="s">
        <v>1154</v>
      </c>
      <c r="D10944">
        <v>8</v>
      </c>
      <c r="E10944">
        <v>1</v>
      </c>
      <c r="F10944" t="s">
        <v>11</v>
      </c>
      <c r="G10944" t="s">
        <v>24039</v>
      </c>
      <c r="H10944" t="s">
        <v>812</v>
      </c>
    </row>
    <row r="10945" spans="1:8" x14ac:dyDescent="0.35">
      <c r="A10945" t="s">
        <v>24139</v>
      </c>
      <c r="B10945" t="s">
        <v>6625</v>
      </c>
      <c r="C10945" t="s">
        <v>6626</v>
      </c>
      <c r="D10945">
        <v>8</v>
      </c>
      <c r="E10945">
        <v>3</v>
      </c>
      <c r="F10945" t="s">
        <v>11</v>
      </c>
      <c r="G10945" t="s">
        <v>24140</v>
      </c>
      <c r="H10945" t="s">
        <v>1293</v>
      </c>
    </row>
    <row r="10946" spans="1:8" x14ac:dyDescent="0.35">
      <c r="A10946" t="s">
        <v>24165</v>
      </c>
      <c r="B10946" t="s">
        <v>24166</v>
      </c>
      <c r="C10946" t="s">
        <v>24167</v>
      </c>
      <c r="D10946">
        <v>8</v>
      </c>
      <c r="E10946">
        <v>1</v>
      </c>
      <c r="F10946" t="s">
        <v>11</v>
      </c>
      <c r="G10946" t="s">
        <v>24168</v>
      </c>
      <c r="H10946" t="s">
        <v>3871</v>
      </c>
    </row>
    <row r="10947" spans="1:8" x14ac:dyDescent="0.35">
      <c r="A10947" t="s">
        <v>24192</v>
      </c>
      <c r="B10947" t="s">
        <v>24193</v>
      </c>
      <c r="C10947" t="s">
        <v>24194</v>
      </c>
      <c r="D10947">
        <v>8</v>
      </c>
      <c r="E10947">
        <v>0</v>
      </c>
      <c r="F10947" t="s">
        <v>11</v>
      </c>
      <c r="G10947" t="s">
        <v>24195</v>
      </c>
      <c r="H10947" t="s">
        <v>703</v>
      </c>
    </row>
    <row r="10948" spans="1:8" x14ac:dyDescent="0.35">
      <c r="A10948" t="s">
        <v>24445</v>
      </c>
      <c r="B10948" t="s">
        <v>6246</v>
      </c>
      <c r="C10948" t="s">
        <v>6247</v>
      </c>
      <c r="D10948">
        <v>8</v>
      </c>
      <c r="E10948">
        <v>0</v>
      </c>
      <c r="F10948" t="s">
        <v>11</v>
      </c>
      <c r="G10948" t="s">
        <v>24446</v>
      </c>
      <c r="H10948" t="s">
        <v>2391</v>
      </c>
    </row>
    <row r="10949" spans="1:8" x14ac:dyDescent="0.35">
      <c r="A10949" t="s">
        <v>24597</v>
      </c>
      <c r="B10949" t="s">
        <v>11052</v>
      </c>
      <c r="C10949" t="s">
        <v>11053</v>
      </c>
      <c r="D10949">
        <v>8</v>
      </c>
      <c r="E10949">
        <v>4</v>
      </c>
      <c r="F10949" t="s">
        <v>11</v>
      </c>
      <c r="G10949" t="s">
        <v>24596</v>
      </c>
      <c r="H10949" t="s">
        <v>3541</v>
      </c>
    </row>
    <row r="10950" spans="1:8" x14ac:dyDescent="0.35">
      <c r="A10950" t="s">
        <v>24676</v>
      </c>
      <c r="B10950" t="s">
        <v>24599</v>
      </c>
      <c r="C10950" t="s">
        <v>24600</v>
      </c>
      <c r="D10950">
        <v>8</v>
      </c>
      <c r="E10950">
        <v>0</v>
      </c>
      <c r="F10950" t="s">
        <v>11</v>
      </c>
      <c r="G10950" t="s">
        <v>24677</v>
      </c>
      <c r="H10950" t="s">
        <v>1394</v>
      </c>
    </row>
    <row r="10951" spans="1:8" x14ac:dyDescent="0.35">
      <c r="A10951" t="s">
        <v>24689</v>
      </c>
      <c r="B10951" t="s">
        <v>6990</v>
      </c>
      <c r="C10951" t="s">
        <v>6991</v>
      </c>
      <c r="D10951">
        <v>8</v>
      </c>
      <c r="E10951">
        <v>0</v>
      </c>
      <c r="F10951" t="s">
        <v>11</v>
      </c>
      <c r="G10951" t="s">
        <v>24690</v>
      </c>
      <c r="H10951" t="s">
        <v>143</v>
      </c>
    </row>
    <row r="10952" spans="1:8" x14ac:dyDescent="0.35">
      <c r="A10952" t="s">
        <v>24814</v>
      </c>
      <c r="B10952" t="s">
        <v>9547</v>
      </c>
      <c r="C10952" t="s">
        <v>9548</v>
      </c>
      <c r="D10952">
        <v>8</v>
      </c>
      <c r="E10952">
        <v>0</v>
      </c>
      <c r="F10952" t="s">
        <v>11</v>
      </c>
      <c r="G10952" t="s">
        <v>24815</v>
      </c>
      <c r="H10952" t="s">
        <v>143</v>
      </c>
    </row>
    <row r="10953" spans="1:8" x14ac:dyDescent="0.35">
      <c r="A10953" t="s">
        <v>24896</v>
      </c>
      <c r="B10953" t="s">
        <v>24897</v>
      </c>
      <c r="C10953" t="s">
        <v>24898</v>
      </c>
      <c r="D10953">
        <v>8</v>
      </c>
      <c r="E10953">
        <v>0</v>
      </c>
      <c r="F10953" t="s">
        <v>11</v>
      </c>
      <c r="G10953" t="s">
        <v>24895</v>
      </c>
      <c r="H10953" t="s">
        <v>143</v>
      </c>
    </row>
    <row r="10954" spans="1:8" x14ac:dyDescent="0.35">
      <c r="A10954" t="s">
        <v>24912</v>
      </c>
      <c r="B10954" t="s">
        <v>24913</v>
      </c>
      <c r="C10954" t="s">
        <v>24914</v>
      </c>
      <c r="D10954">
        <v>8</v>
      </c>
      <c r="E10954">
        <v>0</v>
      </c>
      <c r="F10954" t="s">
        <v>11</v>
      </c>
      <c r="G10954" t="s">
        <v>24915</v>
      </c>
      <c r="H10954" t="s">
        <v>11008</v>
      </c>
    </row>
    <row r="10955" spans="1:8" x14ac:dyDescent="0.35">
      <c r="A10955" t="s">
        <v>24934</v>
      </c>
      <c r="B10955" t="s">
        <v>100</v>
      </c>
      <c r="C10955" t="s">
        <v>101</v>
      </c>
      <c r="D10955">
        <v>8</v>
      </c>
      <c r="E10955">
        <v>0</v>
      </c>
      <c r="F10955" t="s">
        <v>11</v>
      </c>
      <c r="G10955" t="s">
        <v>24935</v>
      </c>
      <c r="H10955" t="s">
        <v>495</v>
      </c>
    </row>
    <row r="10956" spans="1:8" x14ac:dyDescent="0.35">
      <c r="A10956" t="s">
        <v>25076</v>
      </c>
      <c r="B10956" t="s">
        <v>4392</v>
      </c>
      <c r="C10956" t="s">
        <v>4393</v>
      </c>
      <c r="D10956">
        <v>8</v>
      </c>
      <c r="E10956">
        <v>4</v>
      </c>
      <c r="F10956" t="s">
        <v>11</v>
      </c>
      <c r="G10956" t="s">
        <v>25077</v>
      </c>
      <c r="H10956" t="s">
        <v>25078</v>
      </c>
    </row>
    <row r="10957" spans="1:8" x14ac:dyDescent="0.35">
      <c r="A10957" t="s">
        <v>25358</v>
      </c>
      <c r="B10957" t="s">
        <v>714</v>
      </c>
      <c r="C10957" t="s">
        <v>715</v>
      </c>
      <c r="D10957">
        <v>8</v>
      </c>
      <c r="E10957">
        <v>0</v>
      </c>
      <c r="F10957" t="s">
        <v>11</v>
      </c>
      <c r="G10957" t="s">
        <v>25359</v>
      </c>
      <c r="H10957" t="s">
        <v>251</v>
      </c>
    </row>
    <row r="10958" spans="1:8" x14ac:dyDescent="0.35">
      <c r="A10958" t="s">
        <v>25794</v>
      </c>
      <c r="B10958" t="s">
        <v>25795</v>
      </c>
      <c r="C10958" t="s">
        <v>25796</v>
      </c>
      <c r="D10958">
        <v>8</v>
      </c>
      <c r="E10958">
        <v>1</v>
      </c>
      <c r="F10958" t="s">
        <v>11</v>
      </c>
      <c r="G10958" t="s">
        <v>25797</v>
      </c>
      <c r="H10958" t="s">
        <v>12493</v>
      </c>
    </row>
    <row r="10959" spans="1:8" x14ac:dyDescent="0.35">
      <c r="A10959" t="s">
        <v>25820</v>
      </c>
      <c r="B10959" t="s">
        <v>5185</v>
      </c>
      <c r="C10959" t="s">
        <v>5186</v>
      </c>
      <c r="D10959">
        <v>8</v>
      </c>
      <c r="E10959">
        <v>6</v>
      </c>
      <c r="F10959" t="s">
        <v>11</v>
      </c>
      <c r="G10959" t="s">
        <v>25821</v>
      </c>
      <c r="H10959" t="s">
        <v>23337</v>
      </c>
    </row>
    <row r="10960" spans="1:8" x14ac:dyDescent="0.35">
      <c r="A10960" t="s">
        <v>25876</v>
      </c>
      <c r="B10960" t="s">
        <v>12897</v>
      </c>
      <c r="C10960" t="s">
        <v>12898</v>
      </c>
      <c r="D10960">
        <v>8</v>
      </c>
      <c r="E10960">
        <v>1</v>
      </c>
      <c r="F10960" t="s">
        <v>11</v>
      </c>
      <c r="G10960" t="s">
        <v>25877</v>
      </c>
      <c r="H10960" t="s">
        <v>1576</v>
      </c>
    </row>
    <row r="10961" spans="1:8" x14ac:dyDescent="0.35">
      <c r="A10961" t="s">
        <v>25880</v>
      </c>
      <c r="B10961" t="s">
        <v>15651</v>
      </c>
      <c r="C10961" t="s">
        <v>15652</v>
      </c>
      <c r="D10961">
        <v>8</v>
      </c>
      <c r="E10961">
        <v>1</v>
      </c>
      <c r="F10961" t="s">
        <v>11</v>
      </c>
      <c r="G10961" t="s">
        <v>25881</v>
      </c>
      <c r="H10961" t="s">
        <v>251</v>
      </c>
    </row>
    <row r="10962" spans="1:8" x14ac:dyDescent="0.35">
      <c r="A10962" t="s">
        <v>25907</v>
      </c>
      <c r="B10962" t="s">
        <v>990</v>
      </c>
      <c r="C10962" t="s">
        <v>991</v>
      </c>
      <c r="D10962">
        <v>8</v>
      </c>
      <c r="E10962">
        <v>8</v>
      </c>
      <c r="F10962" t="s">
        <v>11</v>
      </c>
      <c r="G10962" t="s">
        <v>25906</v>
      </c>
      <c r="H10962" t="s">
        <v>1266</v>
      </c>
    </row>
    <row r="10963" spans="1:8" x14ac:dyDescent="0.35">
      <c r="A10963" t="s">
        <v>25937</v>
      </c>
      <c r="B10963" t="s">
        <v>5221</v>
      </c>
      <c r="C10963" t="s">
        <v>5222</v>
      </c>
      <c r="D10963">
        <v>8</v>
      </c>
      <c r="E10963">
        <v>2</v>
      </c>
      <c r="F10963" t="s">
        <v>11</v>
      </c>
      <c r="G10963" t="s">
        <v>25938</v>
      </c>
      <c r="H10963" t="s">
        <v>6974</v>
      </c>
    </row>
    <row r="10964" spans="1:8" x14ac:dyDescent="0.35">
      <c r="A10964" t="s">
        <v>26036</v>
      </c>
      <c r="B10964" t="s">
        <v>26037</v>
      </c>
      <c r="C10964" t="s">
        <v>26038</v>
      </c>
      <c r="D10964">
        <v>8</v>
      </c>
      <c r="E10964">
        <v>1</v>
      </c>
      <c r="F10964" t="s">
        <v>11</v>
      </c>
      <c r="G10964" t="s">
        <v>26039</v>
      </c>
      <c r="H10964" t="s">
        <v>1012</v>
      </c>
    </row>
    <row r="10965" spans="1:8" x14ac:dyDescent="0.35">
      <c r="A10965" t="s">
        <v>26209</v>
      </c>
      <c r="B10965" t="s">
        <v>2264</v>
      </c>
      <c r="C10965" t="s">
        <v>2265</v>
      </c>
      <c r="D10965">
        <v>8</v>
      </c>
      <c r="E10965">
        <v>0</v>
      </c>
      <c r="F10965" t="s">
        <v>11</v>
      </c>
      <c r="G10965" t="s">
        <v>26207</v>
      </c>
      <c r="H10965" t="s">
        <v>633</v>
      </c>
    </row>
    <row r="10966" spans="1:8" x14ac:dyDescent="0.35">
      <c r="A10966" t="s">
        <v>26214</v>
      </c>
      <c r="B10966" t="s">
        <v>22036</v>
      </c>
      <c r="C10966" t="s">
        <v>22037</v>
      </c>
      <c r="D10966">
        <v>8</v>
      </c>
      <c r="E10966">
        <v>3</v>
      </c>
      <c r="F10966" t="s">
        <v>11</v>
      </c>
      <c r="G10966" t="s">
        <v>26215</v>
      </c>
      <c r="H10966" t="s">
        <v>26216</v>
      </c>
    </row>
    <row r="10967" spans="1:8" x14ac:dyDescent="0.35">
      <c r="A10967" t="s">
        <v>26273</v>
      </c>
      <c r="B10967" t="s">
        <v>26274</v>
      </c>
      <c r="C10967" t="s">
        <v>26275</v>
      </c>
      <c r="D10967">
        <v>8</v>
      </c>
      <c r="E10967">
        <v>1</v>
      </c>
      <c r="F10967" t="s">
        <v>11</v>
      </c>
      <c r="G10967" t="s">
        <v>26276</v>
      </c>
      <c r="H10967" t="s">
        <v>2286</v>
      </c>
    </row>
    <row r="10968" spans="1:8" x14ac:dyDescent="0.35">
      <c r="A10968" t="s">
        <v>26466</v>
      </c>
      <c r="B10968" t="s">
        <v>3102</v>
      </c>
      <c r="C10968" t="s">
        <v>3103</v>
      </c>
      <c r="D10968">
        <v>8</v>
      </c>
      <c r="E10968">
        <v>1</v>
      </c>
      <c r="F10968" t="s">
        <v>11</v>
      </c>
      <c r="G10968" t="s">
        <v>26467</v>
      </c>
      <c r="H10968" t="s">
        <v>7278</v>
      </c>
    </row>
    <row r="10969" spans="1:8" x14ac:dyDescent="0.35">
      <c r="A10969" t="s">
        <v>26483</v>
      </c>
      <c r="B10969" t="s">
        <v>2305</v>
      </c>
      <c r="C10969" t="s">
        <v>2306</v>
      </c>
      <c r="D10969">
        <v>8</v>
      </c>
      <c r="E10969">
        <v>2</v>
      </c>
      <c r="F10969" t="s">
        <v>11</v>
      </c>
      <c r="G10969" t="s">
        <v>26484</v>
      </c>
      <c r="H10969" t="s">
        <v>1576</v>
      </c>
    </row>
    <row r="10970" spans="1:8" x14ac:dyDescent="0.35">
      <c r="A10970" t="s">
        <v>26639</v>
      </c>
      <c r="B10970" t="s">
        <v>100</v>
      </c>
      <c r="C10970" t="s">
        <v>101</v>
      </c>
      <c r="D10970">
        <v>8</v>
      </c>
      <c r="E10970">
        <v>0</v>
      </c>
      <c r="F10970" t="s">
        <v>11</v>
      </c>
      <c r="G10970" t="s">
        <v>26640</v>
      </c>
      <c r="H10970" t="s">
        <v>209</v>
      </c>
    </row>
    <row r="10971" spans="1:8" x14ac:dyDescent="0.35">
      <c r="A10971" t="s">
        <v>26664</v>
      </c>
      <c r="B10971" t="s">
        <v>8923</v>
      </c>
      <c r="C10971" t="s">
        <v>8922</v>
      </c>
      <c r="D10971">
        <v>8</v>
      </c>
      <c r="E10971">
        <v>0</v>
      </c>
      <c r="F10971" t="s">
        <v>11</v>
      </c>
      <c r="G10971" t="s">
        <v>26663</v>
      </c>
      <c r="H10971" t="s">
        <v>13793</v>
      </c>
    </row>
    <row r="10972" spans="1:8" x14ac:dyDescent="0.35">
      <c r="A10972" t="s">
        <v>26817</v>
      </c>
      <c r="B10972" t="s">
        <v>26818</v>
      </c>
      <c r="C10972" t="s">
        <v>26819</v>
      </c>
      <c r="D10972">
        <v>8</v>
      </c>
      <c r="E10972">
        <v>0</v>
      </c>
      <c r="F10972" t="s">
        <v>11</v>
      </c>
      <c r="G10972" t="s">
        <v>26820</v>
      </c>
      <c r="H10972" t="s">
        <v>26821</v>
      </c>
    </row>
    <row r="10973" spans="1:8" x14ac:dyDescent="0.35">
      <c r="A10973" t="s">
        <v>26986</v>
      </c>
      <c r="B10973" t="s">
        <v>26987</v>
      </c>
      <c r="C10973" t="s">
        <v>26988</v>
      </c>
      <c r="D10973">
        <v>8</v>
      </c>
      <c r="E10973">
        <v>1</v>
      </c>
      <c r="F10973" t="s">
        <v>11</v>
      </c>
      <c r="G10973" t="s">
        <v>26989</v>
      </c>
      <c r="H10973" t="s">
        <v>2667</v>
      </c>
    </row>
    <row r="10974" spans="1:8" x14ac:dyDescent="0.35">
      <c r="A10974" t="s">
        <v>27017</v>
      </c>
      <c r="B10974" t="s">
        <v>1560</v>
      </c>
      <c r="C10974" t="s">
        <v>1561</v>
      </c>
      <c r="D10974">
        <v>8</v>
      </c>
      <c r="E10974">
        <v>0</v>
      </c>
      <c r="F10974" t="s">
        <v>11</v>
      </c>
      <c r="G10974" t="s">
        <v>27018</v>
      </c>
      <c r="H10974" t="s">
        <v>2353</v>
      </c>
    </row>
    <row r="10975" spans="1:8" x14ac:dyDescent="0.35">
      <c r="A10975" t="s">
        <v>27064</v>
      </c>
      <c r="B10975" t="s">
        <v>6086</v>
      </c>
      <c r="C10975" t="s">
        <v>6087</v>
      </c>
      <c r="D10975">
        <v>8</v>
      </c>
      <c r="E10975">
        <v>2</v>
      </c>
      <c r="F10975" t="s">
        <v>11</v>
      </c>
      <c r="G10975" t="s">
        <v>27065</v>
      </c>
      <c r="H10975" t="s">
        <v>27066</v>
      </c>
    </row>
    <row r="10976" spans="1:8" x14ac:dyDescent="0.35">
      <c r="A10976" t="s">
        <v>27154</v>
      </c>
      <c r="B10976" t="s">
        <v>5216</v>
      </c>
      <c r="C10976" t="s">
        <v>5217</v>
      </c>
      <c r="D10976">
        <v>8</v>
      </c>
      <c r="E10976">
        <v>0</v>
      </c>
      <c r="F10976" t="s">
        <v>11</v>
      </c>
      <c r="G10976" t="s">
        <v>27152</v>
      </c>
      <c r="H10976" t="s">
        <v>6134</v>
      </c>
    </row>
    <row r="10977" spans="1:8" x14ac:dyDescent="0.35">
      <c r="A10977" t="s">
        <v>27319</v>
      </c>
      <c r="B10977" t="s">
        <v>27320</v>
      </c>
      <c r="C10977" t="s">
        <v>27321</v>
      </c>
      <c r="D10977">
        <v>8</v>
      </c>
      <c r="E10977">
        <v>0</v>
      </c>
      <c r="F10977" t="s">
        <v>11</v>
      </c>
      <c r="G10977" t="s">
        <v>27322</v>
      </c>
      <c r="H10977" t="s">
        <v>7371</v>
      </c>
    </row>
    <row r="10978" spans="1:8" x14ac:dyDescent="0.35">
      <c r="A10978" t="s">
        <v>27843</v>
      </c>
      <c r="B10978" t="s">
        <v>27844</v>
      </c>
      <c r="C10978" t="s">
        <v>27845</v>
      </c>
      <c r="D10978">
        <v>8</v>
      </c>
      <c r="E10978">
        <v>2</v>
      </c>
      <c r="F10978" t="s">
        <v>11</v>
      </c>
      <c r="G10978" t="s">
        <v>27846</v>
      </c>
      <c r="H10978" t="s">
        <v>1012</v>
      </c>
    </row>
    <row r="10979" spans="1:8" x14ac:dyDescent="0.35">
      <c r="A10979" t="s">
        <v>28016</v>
      </c>
      <c r="B10979" t="s">
        <v>28017</v>
      </c>
      <c r="C10979" t="s">
        <v>28018</v>
      </c>
      <c r="D10979">
        <v>8</v>
      </c>
      <c r="E10979">
        <v>0</v>
      </c>
      <c r="F10979" t="s">
        <v>11</v>
      </c>
      <c r="G10979" t="s">
        <v>28019</v>
      </c>
      <c r="H10979" t="s">
        <v>28020</v>
      </c>
    </row>
    <row r="10980" spans="1:8" x14ac:dyDescent="0.35">
      <c r="A10980" t="s">
        <v>28100</v>
      </c>
      <c r="B10980" t="s">
        <v>2498</v>
      </c>
      <c r="C10980" t="s">
        <v>2499</v>
      </c>
      <c r="D10980">
        <v>8</v>
      </c>
      <c r="E10980">
        <v>12</v>
      </c>
      <c r="F10980" t="s">
        <v>11</v>
      </c>
      <c r="G10980" t="s">
        <v>28101</v>
      </c>
      <c r="H10980" t="s">
        <v>16209</v>
      </c>
    </row>
    <row r="10981" spans="1:8" x14ac:dyDescent="0.35">
      <c r="A10981" t="s">
        <v>28142</v>
      </c>
      <c r="B10981" t="s">
        <v>2412</v>
      </c>
      <c r="C10981" t="s">
        <v>2413</v>
      </c>
      <c r="D10981">
        <v>8</v>
      </c>
      <c r="E10981">
        <v>1</v>
      </c>
      <c r="F10981" t="s">
        <v>11</v>
      </c>
      <c r="G10981" t="s">
        <v>28143</v>
      </c>
      <c r="H10981" t="s">
        <v>3292</v>
      </c>
    </row>
    <row r="10982" spans="1:8" x14ac:dyDescent="0.35">
      <c r="A10982" t="s">
        <v>28278</v>
      </c>
      <c r="B10982" t="s">
        <v>28279</v>
      </c>
      <c r="C10982" t="s">
        <v>28280</v>
      </c>
      <c r="D10982">
        <v>8</v>
      </c>
      <c r="E10982">
        <v>0</v>
      </c>
      <c r="F10982" t="s">
        <v>11</v>
      </c>
      <c r="G10982" t="s">
        <v>28277</v>
      </c>
      <c r="H10982" t="s">
        <v>27179</v>
      </c>
    </row>
    <row r="10983" spans="1:8" x14ac:dyDescent="0.35">
      <c r="A10983" t="s">
        <v>28355</v>
      </c>
      <c r="B10983" t="s">
        <v>21229</v>
      </c>
      <c r="C10983" t="s">
        <v>21230</v>
      </c>
      <c r="D10983">
        <v>8</v>
      </c>
      <c r="E10983">
        <v>9</v>
      </c>
      <c r="F10983" t="s">
        <v>11</v>
      </c>
      <c r="G10983" t="s">
        <v>28356</v>
      </c>
      <c r="H10983" t="s">
        <v>28357</v>
      </c>
    </row>
    <row r="10984" spans="1:8" x14ac:dyDescent="0.35">
      <c r="A10984" t="s">
        <v>28402</v>
      </c>
      <c r="B10984" t="s">
        <v>4302</v>
      </c>
      <c r="C10984" t="s">
        <v>4303</v>
      </c>
      <c r="D10984">
        <v>8</v>
      </c>
      <c r="E10984">
        <v>0</v>
      </c>
      <c r="F10984" t="s">
        <v>11</v>
      </c>
      <c r="G10984" t="s">
        <v>28400</v>
      </c>
      <c r="H10984" t="s">
        <v>3558</v>
      </c>
    </row>
    <row r="10985" spans="1:8" x14ac:dyDescent="0.35">
      <c r="A10985" t="s">
        <v>28752</v>
      </c>
      <c r="B10985" t="s">
        <v>17346</v>
      </c>
      <c r="C10985" t="s">
        <v>17347</v>
      </c>
      <c r="D10985">
        <v>8</v>
      </c>
      <c r="E10985">
        <v>0</v>
      </c>
      <c r="F10985" t="s">
        <v>11</v>
      </c>
      <c r="G10985" t="s">
        <v>28753</v>
      </c>
      <c r="H10985" t="s">
        <v>28754</v>
      </c>
    </row>
    <row r="10986" spans="1:8" x14ac:dyDescent="0.35">
      <c r="A10986" t="s">
        <v>28765</v>
      </c>
      <c r="B10986" t="s">
        <v>28766</v>
      </c>
      <c r="C10986" t="s">
        <v>28767</v>
      </c>
      <c r="D10986">
        <v>8</v>
      </c>
      <c r="E10986">
        <v>0</v>
      </c>
      <c r="F10986" t="s">
        <v>11</v>
      </c>
      <c r="G10986" t="s">
        <v>28768</v>
      </c>
      <c r="H10986" t="s">
        <v>2050</v>
      </c>
    </row>
    <row r="10987" spans="1:8" x14ac:dyDescent="0.35">
      <c r="A10987" t="s">
        <v>29011</v>
      </c>
      <c r="B10987" t="s">
        <v>13077</v>
      </c>
      <c r="C10987" t="s">
        <v>13076</v>
      </c>
      <c r="D10987">
        <v>8</v>
      </c>
      <c r="E10987">
        <v>0</v>
      </c>
      <c r="F10987" t="s">
        <v>11</v>
      </c>
      <c r="G10987" t="s">
        <v>29012</v>
      </c>
      <c r="H10987" t="s">
        <v>1012</v>
      </c>
    </row>
    <row r="10988" spans="1:8" x14ac:dyDescent="0.35">
      <c r="A10988" t="s">
        <v>29198</v>
      </c>
      <c r="B10988" t="s">
        <v>28728</v>
      </c>
      <c r="C10988" t="s">
        <v>28729</v>
      </c>
      <c r="D10988">
        <v>8</v>
      </c>
      <c r="E10988">
        <v>0</v>
      </c>
      <c r="F10988" t="s">
        <v>11</v>
      </c>
      <c r="G10988" t="s">
        <v>29199</v>
      </c>
      <c r="H10988" t="s">
        <v>495</v>
      </c>
    </row>
    <row r="10989" spans="1:8" x14ac:dyDescent="0.35">
      <c r="A10989" t="s">
        <v>29467</v>
      </c>
      <c r="B10989" t="s">
        <v>5011</v>
      </c>
      <c r="C10989" t="s">
        <v>5012</v>
      </c>
      <c r="D10989">
        <v>8</v>
      </c>
      <c r="E10989">
        <v>1</v>
      </c>
      <c r="F10989" t="s">
        <v>11</v>
      </c>
      <c r="G10989" t="s">
        <v>29468</v>
      </c>
      <c r="H10989" t="s">
        <v>28826</v>
      </c>
    </row>
    <row r="10990" spans="1:8" x14ac:dyDescent="0.35">
      <c r="A10990" t="s">
        <v>29529</v>
      </c>
      <c r="B10990" t="s">
        <v>1865</v>
      </c>
      <c r="C10990" t="s">
        <v>1866</v>
      </c>
      <c r="D10990">
        <v>8</v>
      </c>
      <c r="E10990">
        <v>0</v>
      </c>
      <c r="F10990" t="s">
        <v>11</v>
      </c>
      <c r="G10990" t="s">
        <v>29530</v>
      </c>
      <c r="H10990" t="s">
        <v>28657</v>
      </c>
    </row>
    <row r="10991" spans="1:8" x14ac:dyDescent="0.35">
      <c r="A10991" t="s">
        <v>29661</v>
      </c>
      <c r="B10991" t="s">
        <v>1666</v>
      </c>
      <c r="C10991" t="s">
        <v>1667</v>
      </c>
      <c r="D10991">
        <v>8</v>
      </c>
      <c r="E10991">
        <v>2</v>
      </c>
      <c r="F10991" t="s">
        <v>11</v>
      </c>
      <c r="G10991" t="s">
        <v>29662</v>
      </c>
      <c r="H10991" t="s">
        <v>28657</v>
      </c>
    </row>
    <row r="10992" spans="1:8" x14ac:dyDescent="0.35">
      <c r="A10992" t="s">
        <v>29669</v>
      </c>
      <c r="B10992" t="s">
        <v>29670</v>
      </c>
      <c r="C10992" t="s">
        <v>29671</v>
      </c>
      <c r="D10992">
        <v>8</v>
      </c>
      <c r="E10992">
        <v>0</v>
      </c>
      <c r="F10992" t="s">
        <v>11</v>
      </c>
      <c r="G10992" t="s">
        <v>29672</v>
      </c>
      <c r="H10992" t="s">
        <v>5314</v>
      </c>
    </row>
    <row r="10993" spans="1:8" x14ac:dyDescent="0.35">
      <c r="A10993" t="s">
        <v>29673</v>
      </c>
      <c r="B10993" t="s">
        <v>29674</v>
      </c>
      <c r="C10993" t="s">
        <v>29675</v>
      </c>
      <c r="D10993">
        <v>8</v>
      </c>
      <c r="E10993">
        <v>0</v>
      </c>
      <c r="F10993" t="s">
        <v>11</v>
      </c>
      <c r="G10993" t="s">
        <v>29676</v>
      </c>
      <c r="H10993" t="s">
        <v>23337</v>
      </c>
    </row>
    <row r="10994" spans="1:8" x14ac:dyDescent="0.35">
      <c r="A10994" t="s">
        <v>29717</v>
      </c>
      <c r="B10994" t="s">
        <v>9251</v>
      </c>
      <c r="C10994" t="s">
        <v>9252</v>
      </c>
      <c r="D10994">
        <v>8</v>
      </c>
      <c r="E10994">
        <v>0</v>
      </c>
      <c r="F10994" t="s">
        <v>11</v>
      </c>
      <c r="G10994" t="s">
        <v>29718</v>
      </c>
      <c r="H10994" t="s">
        <v>28657</v>
      </c>
    </row>
    <row r="10995" spans="1:8" x14ac:dyDescent="0.35">
      <c r="A10995" t="s">
        <v>30120</v>
      </c>
      <c r="B10995" t="s">
        <v>352</v>
      </c>
      <c r="C10995" t="s">
        <v>353</v>
      </c>
      <c r="D10995">
        <v>8</v>
      </c>
      <c r="E10995">
        <v>0</v>
      </c>
      <c r="F10995" t="s">
        <v>11</v>
      </c>
      <c r="G10995" t="s">
        <v>30121</v>
      </c>
      <c r="H10995" t="s">
        <v>30122</v>
      </c>
    </row>
    <row r="10996" spans="1:8" x14ac:dyDescent="0.35">
      <c r="A10996" t="s">
        <v>30316</v>
      </c>
      <c r="B10996" t="s">
        <v>9470</v>
      </c>
      <c r="C10996" t="s">
        <v>9471</v>
      </c>
      <c r="D10996">
        <v>8</v>
      </c>
      <c r="E10996">
        <v>0</v>
      </c>
      <c r="F10996" t="s">
        <v>11</v>
      </c>
      <c r="G10996" t="s">
        <v>30317</v>
      </c>
      <c r="H10996" t="s">
        <v>3344</v>
      </c>
    </row>
    <row r="10997" spans="1:8" x14ac:dyDescent="0.35">
      <c r="A10997" t="s">
        <v>8</v>
      </c>
      <c r="B10997" t="s">
        <v>9</v>
      </c>
      <c r="C10997" t="s">
        <v>10</v>
      </c>
      <c r="D10997">
        <v>9</v>
      </c>
      <c r="E10997">
        <v>1</v>
      </c>
      <c r="F10997" t="s">
        <v>11</v>
      </c>
      <c r="G10997" t="s">
        <v>12</v>
      </c>
      <c r="H10997" t="s">
        <v>13</v>
      </c>
    </row>
    <row r="10998" spans="1:8" x14ac:dyDescent="0.35">
      <c r="A10998" t="s">
        <v>162</v>
      </c>
      <c r="B10998" t="s">
        <v>163</v>
      </c>
      <c r="C10998" t="s">
        <v>164</v>
      </c>
      <c r="D10998">
        <v>9</v>
      </c>
      <c r="E10998">
        <v>0</v>
      </c>
      <c r="F10998" t="s">
        <v>11</v>
      </c>
      <c r="G10998" t="s">
        <v>165</v>
      </c>
      <c r="H10998" t="s">
        <v>166</v>
      </c>
    </row>
    <row r="10999" spans="1:8" x14ac:dyDescent="0.35">
      <c r="A10999" t="s">
        <v>420</v>
      </c>
      <c r="B10999" t="s">
        <v>421</v>
      </c>
      <c r="C10999" t="s">
        <v>422</v>
      </c>
      <c r="D10999">
        <v>9</v>
      </c>
      <c r="E10999">
        <v>1</v>
      </c>
      <c r="F10999" t="s">
        <v>11</v>
      </c>
      <c r="G10999" t="s">
        <v>423</v>
      </c>
      <c r="H10999" t="s">
        <v>424</v>
      </c>
    </row>
    <row r="11000" spans="1:8" x14ac:dyDescent="0.35">
      <c r="A11000" t="s">
        <v>505</v>
      </c>
      <c r="B11000" t="s">
        <v>506</v>
      </c>
      <c r="C11000" t="s">
        <v>507</v>
      </c>
      <c r="D11000">
        <v>9</v>
      </c>
      <c r="E11000">
        <v>0</v>
      </c>
      <c r="F11000" t="s">
        <v>11</v>
      </c>
      <c r="G11000" t="s">
        <v>508</v>
      </c>
      <c r="H11000" t="s">
        <v>509</v>
      </c>
    </row>
    <row r="11001" spans="1:8" x14ac:dyDescent="0.35">
      <c r="A11001" t="s">
        <v>775</v>
      </c>
      <c r="B11001" t="s">
        <v>758</v>
      </c>
      <c r="C11001" t="s">
        <v>759</v>
      </c>
      <c r="D11001">
        <v>9</v>
      </c>
      <c r="E11001">
        <v>0</v>
      </c>
      <c r="F11001" t="s">
        <v>11</v>
      </c>
      <c r="G11001" t="s">
        <v>773</v>
      </c>
      <c r="H11001" t="s">
        <v>776</v>
      </c>
    </row>
    <row r="11002" spans="1:8" x14ac:dyDescent="0.35">
      <c r="A11002" t="s">
        <v>839</v>
      </c>
      <c r="B11002" t="s">
        <v>840</v>
      </c>
      <c r="C11002" t="s">
        <v>841</v>
      </c>
      <c r="D11002">
        <v>9</v>
      </c>
      <c r="E11002">
        <v>0</v>
      </c>
      <c r="F11002" t="s">
        <v>11</v>
      </c>
      <c r="G11002" t="s">
        <v>842</v>
      </c>
      <c r="H11002" t="s">
        <v>106</v>
      </c>
    </row>
    <row r="11003" spans="1:8" x14ac:dyDescent="0.35">
      <c r="A11003" t="s">
        <v>848</v>
      </c>
      <c r="B11003" t="s">
        <v>849</v>
      </c>
      <c r="C11003" t="s">
        <v>850</v>
      </c>
      <c r="D11003">
        <v>9</v>
      </c>
      <c r="E11003">
        <v>0</v>
      </c>
      <c r="F11003" t="s">
        <v>11</v>
      </c>
      <c r="G11003" t="s">
        <v>851</v>
      </c>
      <c r="H11003" t="s">
        <v>171</v>
      </c>
    </row>
    <row r="11004" spans="1:8" x14ac:dyDescent="0.35">
      <c r="A11004" t="s">
        <v>885</v>
      </c>
      <c r="B11004" t="s">
        <v>886</v>
      </c>
      <c r="C11004" t="s">
        <v>887</v>
      </c>
      <c r="D11004">
        <v>9</v>
      </c>
      <c r="E11004">
        <v>0</v>
      </c>
      <c r="F11004" t="s">
        <v>11</v>
      </c>
      <c r="G11004" t="s">
        <v>888</v>
      </c>
      <c r="H11004" t="s">
        <v>227</v>
      </c>
    </row>
    <row r="11005" spans="1:8" x14ac:dyDescent="0.35">
      <c r="A11005" t="s">
        <v>1099</v>
      </c>
      <c r="B11005" t="s">
        <v>1100</v>
      </c>
      <c r="C11005" t="s">
        <v>1101</v>
      </c>
      <c r="D11005">
        <v>9</v>
      </c>
      <c r="E11005">
        <v>9</v>
      </c>
      <c r="F11005" t="s">
        <v>11</v>
      </c>
      <c r="G11005" t="s">
        <v>1102</v>
      </c>
      <c r="H11005" t="s">
        <v>236</v>
      </c>
    </row>
    <row r="11006" spans="1:8" x14ac:dyDescent="0.35">
      <c r="A11006" t="s">
        <v>1262</v>
      </c>
      <c r="B11006" t="s">
        <v>1263</v>
      </c>
      <c r="C11006" t="s">
        <v>1264</v>
      </c>
      <c r="D11006">
        <v>9</v>
      </c>
      <c r="E11006">
        <v>3</v>
      </c>
      <c r="F11006" t="s">
        <v>11</v>
      </c>
      <c r="G11006" t="s">
        <v>1265</v>
      </c>
      <c r="H11006" t="s">
        <v>1266</v>
      </c>
    </row>
    <row r="11007" spans="1:8" x14ac:dyDescent="0.35">
      <c r="A11007" t="s">
        <v>1319</v>
      </c>
      <c r="B11007" t="s">
        <v>1320</v>
      </c>
      <c r="C11007" t="s">
        <v>1321</v>
      </c>
      <c r="D11007">
        <v>9</v>
      </c>
      <c r="E11007">
        <v>0</v>
      </c>
      <c r="F11007" t="s">
        <v>11</v>
      </c>
      <c r="G11007" t="s">
        <v>1322</v>
      </c>
      <c r="H11007" t="s">
        <v>495</v>
      </c>
    </row>
    <row r="11008" spans="1:8" x14ac:dyDescent="0.35">
      <c r="A11008" t="s">
        <v>1436</v>
      </c>
      <c r="B11008" t="s">
        <v>1437</v>
      </c>
      <c r="C11008" t="s">
        <v>1438</v>
      </c>
      <c r="D11008">
        <v>9</v>
      </c>
      <c r="E11008">
        <v>0</v>
      </c>
      <c r="F11008" t="s">
        <v>11</v>
      </c>
      <c r="G11008" t="s">
        <v>1439</v>
      </c>
      <c r="H11008" t="s">
        <v>251</v>
      </c>
    </row>
    <row r="11009" spans="1:8" x14ac:dyDescent="0.35">
      <c r="A11009" t="s">
        <v>1570</v>
      </c>
      <c r="B11009" t="s">
        <v>758</v>
      </c>
      <c r="C11009" t="s">
        <v>759</v>
      </c>
      <c r="D11009">
        <v>9</v>
      </c>
      <c r="E11009">
        <v>0</v>
      </c>
      <c r="F11009" t="s">
        <v>11</v>
      </c>
      <c r="G11009" t="s">
        <v>1571</v>
      </c>
      <c r="H11009" t="s">
        <v>495</v>
      </c>
    </row>
    <row r="11010" spans="1:8" x14ac:dyDescent="0.35">
      <c r="A11010" t="s">
        <v>1639</v>
      </c>
      <c r="B11010" t="s">
        <v>1640</v>
      </c>
      <c r="C11010" t="s">
        <v>1641</v>
      </c>
      <c r="D11010">
        <v>9</v>
      </c>
      <c r="E11010">
        <v>1</v>
      </c>
      <c r="F11010" t="s">
        <v>11</v>
      </c>
      <c r="G11010" t="s">
        <v>1642</v>
      </c>
      <c r="H11010" t="s">
        <v>1643</v>
      </c>
    </row>
    <row r="11011" spans="1:8" x14ac:dyDescent="0.35">
      <c r="A11011" t="s">
        <v>2442</v>
      </c>
      <c r="B11011" t="s">
        <v>2227</v>
      </c>
      <c r="C11011" t="s">
        <v>2226</v>
      </c>
      <c r="D11011">
        <v>9</v>
      </c>
      <c r="E11011">
        <v>0</v>
      </c>
      <c r="F11011" t="s">
        <v>11</v>
      </c>
      <c r="G11011" t="s">
        <v>2443</v>
      </c>
      <c r="H11011" t="s">
        <v>18</v>
      </c>
    </row>
    <row r="11012" spans="1:8" x14ac:dyDescent="0.35">
      <c r="A11012" t="s">
        <v>2519</v>
      </c>
      <c r="B11012" t="s">
        <v>2520</v>
      </c>
      <c r="C11012" t="s">
        <v>2521</v>
      </c>
      <c r="D11012">
        <v>9</v>
      </c>
      <c r="E11012">
        <v>0</v>
      </c>
      <c r="F11012" t="s">
        <v>11</v>
      </c>
      <c r="G11012" t="s">
        <v>2522</v>
      </c>
      <c r="H11012" t="s">
        <v>495</v>
      </c>
    </row>
    <row r="11013" spans="1:8" x14ac:dyDescent="0.35">
      <c r="A11013" t="s">
        <v>2586</v>
      </c>
      <c r="B11013" t="s">
        <v>336</v>
      </c>
      <c r="C11013" t="s">
        <v>337</v>
      </c>
      <c r="D11013">
        <v>9</v>
      </c>
      <c r="E11013">
        <v>3</v>
      </c>
      <c r="F11013" t="s">
        <v>11</v>
      </c>
      <c r="G11013" t="s">
        <v>2587</v>
      </c>
      <c r="H11013" t="s">
        <v>13</v>
      </c>
    </row>
    <row r="11014" spans="1:8" x14ac:dyDescent="0.35">
      <c r="A11014" t="s">
        <v>2603</v>
      </c>
      <c r="B11014" t="s">
        <v>1207</v>
      </c>
      <c r="C11014" t="s">
        <v>1208</v>
      </c>
      <c r="D11014">
        <v>9</v>
      </c>
      <c r="E11014">
        <v>0</v>
      </c>
      <c r="F11014" t="s">
        <v>11</v>
      </c>
      <c r="G11014" t="s">
        <v>2604</v>
      </c>
      <c r="H11014" t="s">
        <v>787</v>
      </c>
    </row>
    <row r="11015" spans="1:8" x14ac:dyDescent="0.35">
      <c r="A11015" t="s">
        <v>2609</v>
      </c>
      <c r="B11015" t="s">
        <v>2610</v>
      </c>
      <c r="C11015" t="s">
        <v>2611</v>
      </c>
      <c r="D11015">
        <v>9</v>
      </c>
      <c r="E11015">
        <v>0</v>
      </c>
      <c r="F11015" t="s">
        <v>11</v>
      </c>
      <c r="G11015" t="s">
        <v>2608</v>
      </c>
      <c r="H11015" t="s">
        <v>2612</v>
      </c>
    </row>
    <row r="11016" spans="1:8" x14ac:dyDescent="0.35">
      <c r="A11016" t="s">
        <v>2923</v>
      </c>
      <c r="B11016" t="s">
        <v>2924</v>
      </c>
      <c r="C11016" t="s">
        <v>2925</v>
      </c>
      <c r="D11016">
        <v>9</v>
      </c>
      <c r="E11016">
        <v>0</v>
      </c>
      <c r="F11016" t="s">
        <v>11</v>
      </c>
      <c r="G11016" t="s">
        <v>2926</v>
      </c>
      <c r="H11016" t="s">
        <v>355</v>
      </c>
    </row>
    <row r="11017" spans="1:8" x14ac:dyDescent="0.35">
      <c r="A11017" t="s">
        <v>2939</v>
      </c>
      <c r="B11017" t="s">
        <v>2940</v>
      </c>
      <c r="C11017" t="s">
        <v>2941</v>
      </c>
      <c r="D11017">
        <v>9</v>
      </c>
      <c r="E11017">
        <v>1</v>
      </c>
      <c r="F11017" t="s">
        <v>11</v>
      </c>
      <c r="G11017" t="s">
        <v>2942</v>
      </c>
      <c r="H11017" t="s">
        <v>2943</v>
      </c>
    </row>
    <row r="11018" spans="1:8" x14ac:dyDescent="0.35">
      <c r="A11018" t="s">
        <v>2964</v>
      </c>
      <c r="B11018" t="s">
        <v>2965</v>
      </c>
      <c r="C11018" t="s">
        <v>2966</v>
      </c>
      <c r="D11018">
        <v>9</v>
      </c>
      <c r="E11018">
        <v>0</v>
      </c>
      <c r="F11018" t="s">
        <v>11</v>
      </c>
      <c r="G11018" t="s">
        <v>2967</v>
      </c>
      <c r="H11018" t="s">
        <v>509</v>
      </c>
    </row>
    <row r="11019" spans="1:8" x14ac:dyDescent="0.35">
      <c r="A11019" t="s">
        <v>3031</v>
      </c>
      <c r="B11019" t="s">
        <v>3032</v>
      </c>
      <c r="C11019" t="s">
        <v>3033</v>
      </c>
      <c r="D11019">
        <v>9</v>
      </c>
      <c r="E11019">
        <v>0</v>
      </c>
      <c r="F11019" t="s">
        <v>11</v>
      </c>
      <c r="G11019" t="s">
        <v>3034</v>
      </c>
      <c r="H11019" t="s">
        <v>3035</v>
      </c>
    </row>
    <row r="11020" spans="1:8" x14ac:dyDescent="0.35">
      <c r="A11020" t="s">
        <v>3205</v>
      </c>
      <c r="B11020" t="s">
        <v>100</v>
      </c>
      <c r="C11020" t="s">
        <v>101</v>
      </c>
      <c r="D11020">
        <v>9</v>
      </c>
      <c r="E11020">
        <v>1</v>
      </c>
      <c r="F11020" t="s">
        <v>11</v>
      </c>
      <c r="G11020" t="s">
        <v>3206</v>
      </c>
      <c r="H11020" t="s">
        <v>251</v>
      </c>
    </row>
    <row r="11021" spans="1:8" x14ac:dyDescent="0.35">
      <c r="A11021" t="s">
        <v>3222</v>
      </c>
      <c r="B11021" t="s">
        <v>3223</v>
      </c>
      <c r="C11021" t="s">
        <v>3224</v>
      </c>
      <c r="D11021">
        <v>9</v>
      </c>
      <c r="E11021">
        <v>0</v>
      </c>
      <c r="F11021" t="s">
        <v>11</v>
      </c>
      <c r="G11021" t="s">
        <v>3225</v>
      </c>
      <c r="H11021" t="s">
        <v>1576</v>
      </c>
    </row>
    <row r="11022" spans="1:8" x14ac:dyDescent="0.35">
      <c r="A11022" t="s">
        <v>3514</v>
      </c>
      <c r="B11022" t="s">
        <v>3515</v>
      </c>
      <c r="C11022" t="s">
        <v>3516</v>
      </c>
      <c r="D11022">
        <v>9</v>
      </c>
      <c r="E11022">
        <v>3</v>
      </c>
      <c r="F11022" t="s">
        <v>11</v>
      </c>
      <c r="G11022" t="s">
        <v>3517</v>
      </c>
      <c r="H11022" t="s">
        <v>285</v>
      </c>
    </row>
    <row r="11023" spans="1:8" x14ac:dyDescent="0.35">
      <c r="A11023" t="s">
        <v>3888</v>
      </c>
      <c r="B11023" t="s">
        <v>3889</v>
      </c>
      <c r="C11023" t="s">
        <v>3890</v>
      </c>
      <c r="D11023">
        <v>9</v>
      </c>
      <c r="E11023">
        <v>5</v>
      </c>
      <c r="F11023" t="s">
        <v>11</v>
      </c>
      <c r="G11023" t="s">
        <v>3891</v>
      </c>
      <c r="H11023" t="s">
        <v>209</v>
      </c>
    </row>
    <row r="11024" spans="1:8" x14ac:dyDescent="0.35">
      <c r="A11024" t="s">
        <v>3893</v>
      </c>
      <c r="B11024" t="s">
        <v>3894</v>
      </c>
      <c r="C11024" t="s">
        <v>3895</v>
      </c>
      <c r="D11024">
        <v>9</v>
      </c>
      <c r="E11024">
        <v>0</v>
      </c>
      <c r="F11024" t="s">
        <v>11</v>
      </c>
      <c r="G11024" t="s">
        <v>3896</v>
      </c>
      <c r="H11024" t="s">
        <v>1228</v>
      </c>
    </row>
    <row r="11025" spans="1:8" x14ac:dyDescent="0.35">
      <c r="A11025" t="s">
        <v>3972</v>
      </c>
      <c r="B11025" t="s">
        <v>610</v>
      </c>
      <c r="C11025" t="s">
        <v>611</v>
      </c>
      <c r="D11025">
        <v>9</v>
      </c>
      <c r="E11025">
        <v>1</v>
      </c>
      <c r="F11025" t="s">
        <v>11</v>
      </c>
      <c r="G11025" t="s">
        <v>3970</v>
      </c>
      <c r="H11025" t="s">
        <v>3973</v>
      </c>
    </row>
    <row r="11026" spans="1:8" x14ac:dyDescent="0.35">
      <c r="A11026" t="s">
        <v>4081</v>
      </c>
      <c r="B11026" t="s">
        <v>1149</v>
      </c>
      <c r="C11026" t="s">
        <v>1150</v>
      </c>
      <c r="D11026">
        <v>9</v>
      </c>
      <c r="E11026">
        <v>8</v>
      </c>
      <c r="F11026" t="s">
        <v>11</v>
      </c>
      <c r="G11026" t="s">
        <v>4082</v>
      </c>
      <c r="H11026" t="s">
        <v>3363</v>
      </c>
    </row>
    <row r="11027" spans="1:8" x14ac:dyDescent="0.35">
      <c r="A11027" t="s">
        <v>4154</v>
      </c>
      <c r="B11027" t="s">
        <v>4155</v>
      </c>
      <c r="C11027" t="s">
        <v>4156</v>
      </c>
      <c r="D11027">
        <v>9</v>
      </c>
      <c r="E11027">
        <v>1</v>
      </c>
      <c r="F11027" t="s">
        <v>11</v>
      </c>
      <c r="G11027" t="s">
        <v>4146</v>
      </c>
      <c r="H11027" t="s">
        <v>304</v>
      </c>
    </row>
    <row r="11028" spans="1:8" x14ac:dyDescent="0.35">
      <c r="A11028" t="s">
        <v>4281</v>
      </c>
      <c r="B11028" t="s">
        <v>436</v>
      </c>
      <c r="C11028" t="s">
        <v>437</v>
      </c>
      <c r="D11028">
        <v>9</v>
      </c>
      <c r="E11028">
        <v>1</v>
      </c>
      <c r="F11028" t="s">
        <v>11</v>
      </c>
      <c r="G11028" t="s">
        <v>4282</v>
      </c>
      <c r="H11028" t="s">
        <v>638</v>
      </c>
    </row>
    <row r="11029" spans="1:8" x14ac:dyDescent="0.35">
      <c r="A11029" t="s">
        <v>4505</v>
      </c>
      <c r="B11029" t="s">
        <v>3094</v>
      </c>
      <c r="C11029" t="s">
        <v>3093</v>
      </c>
      <c r="D11029">
        <v>9</v>
      </c>
      <c r="E11029">
        <v>2</v>
      </c>
      <c r="F11029" t="s">
        <v>11</v>
      </c>
      <c r="G11029" t="s">
        <v>4506</v>
      </c>
      <c r="H11029" t="s">
        <v>304</v>
      </c>
    </row>
    <row r="11030" spans="1:8" x14ac:dyDescent="0.35">
      <c r="A11030" t="s">
        <v>4590</v>
      </c>
      <c r="B11030" t="s">
        <v>4591</v>
      </c>
      <c r="C11030" t="s">
        <v>4592</v>
      </c>
      <c r="D11030">
        <v>9</v>
      </c>
      <c r="E11030">
        <v>2</v>
      </c>
      <c r="F11030" t="s">
        <v>11</v>
      </c>
      <c r="G11030" t="s">
        <v>4593</v>
      </c>
      <c r="H11030" t="s">
        <v>703</v>
      </c>
    </row>
    <row r="11031" spans="1:8" x14ac:dyDescent="0.35">
      <c r="A11031" t="s">
        <v>4627</v>
      </c>
      <c r="B11031" t="s">
        <v>4628</v>
      </c>
      <c r="C11031" t="s">
        <v>4629</v>
      </c>
      <c r="D11031">
        <v>9</v>
      </c>
      <c r="E11031">
        <v>0</v>
      </c>
      <c r="F11031" t="s">
        <v>11</v>
      </c>
      <c r="G11031" t="s">
        <v>4626</v>
      </c>
      <c r="H11031" t="s">
        <v>1036</v>
      </c>
    </row>
    <row r="11032" spans="1:8" x14ac:dyDescent="0.35">
      <c r="A11032" t="s">
        <v>4736</v>
      </c>
      <c r="B11032" t="s">
        <v>662</v>
      </c>
      <c r="C11032" t="s">
        <v>663</v>
      </c>
      <c r="D11032">
        <v>9</v>
      </c>
      <c r="E11032">
        <v>0</v>
      </c>
      <c r="F11032" t="s">
        <v>11</v>
      </c>
      <c r="G11032" t="s">
        <v>4737</v>
      </c>
      <c r="H11032" t="s">
        <v>18</v>
      </c>
    </row>
    <row r="11033" spans="1:8" x14ac:dyDescent="0.35">
      <c r="A11033" t="s">
        <v>5776</v>
      </c>
      <c r="B11033" t="s">
        <v>758</v>
      </c>
      <c r="C11033" t="s">
        <v>759</v>
      </c>
      <c r="D11033">
        <v>9</v>
      </c>
      <c r="E11033">
        <v>0</v>
      </c>
      <c r="F11033" t="s">
        <v>11</v>
      </c>
      <c r="G11033" t="s">
        <v>5777</v>
      </c>
      <c r="H11033" t="s">
        <v>251</v>
      </c>
    </row>
    <row r="11034" spans="1:8" x14ac:dyDescent="0.35">
      <c r="A11034" t="s">
        <v>5831</v>
      </c>
      <c r="B11034" t="s">
        <v>1501</v>
      </c>
      <c r="C11034" t="s">
        <v>1502</v>
      </c>
      <c r="D11034">
        <v>9</v>
      </c>
      <c r="E11034">
        <v>1</v>
      </c>
      <c r="F11034" t="s">
        <v>11</v>
      </c>
      <c r="G11034" t="s">
        <v>5832</v>
      </c>
      <c r="H11034" t="s">
        <v>5833</v>
      </c>
    </row>
    <row r="11035" spans="1:8" x14ac:dyDescent="0.35">
      <c r="A11035" t="s">
        <v>6135</v>
      </c>
      <c r="B11035" t="s">
        <v>3076</v>
      </c>
      <c r="C11035" t="s">
        <v>3075</v>
      </c>
      <c r="D11035">
        <v>9</v>
      </c>
      <c r="E11035">
        <v>1</v>
      </c>
      <c r="F11035" t="s">
        <v>11</v>
      </c>
      <c r="G11035" t="s">
        <v>6136</v>
      </c>
      <c r="H11035" t="s">
        <v>2321</v>
      </c>
    </row>
    <row r="11036" spans="1:8" x14ac:dyDescent="0.35">
      <c r="A11036" t="s">
        <v>6334</v>
      </c>
      <c r="B11036" t="s">
        <v>684</v>
      </c>
      <c r="C11036" t="s">
        <v>685</v>
      </c>
      <c r="D11036">
        <v>9</v>
      </c>
      <c r="E11036">
        <v>0</v>
      </c>
      <c r="F11036" t="s">
        <v>11</v>
      </c>
      <c r="G11036" t="s">
        <v>6332</v>
      </c>
      <c r="H11036" t="s">
        <v>3428</v>
      </c>
    </row>
    <row r="11037" spans="1:8" x14ac:dyDescent="0.35">
      <c r="A11037" t="s">
        <v>6519</v>
      </c>
      <c r="B11037" t="s">
        <v>6520</v>
      </c>
      <c r="C11037" t="s">
        <v>6521</v>
      </c>
      <c r="D11037">
        <v>9</v>
      </c>
      <c r="E11037">
        <v>0</v>
      </c>
      <c r="F11037" t="s">
        <v>11</v>
      </c>
      <c r="G11037" t="s">
        <v>6522</v>
      </c>
      <c r="H11037" t="s">
        <v>443</v>
      </c>
    </row>
    <row r="11038" spans="1:8" x14ac:dyDescent="0.35">
      <c r="A11038" t="s">
        <v>6600</v>
      </c>
      <c r="B11038" t="s">
        <v>6601</v>
      </c>
      <c r="C11038" t="s">
        <v>6602</v>
      </c>
      <c r="D11038">
        <v>9</v>
      </c>
      <c r="E11038">
        <v>0</v>
      </c>
      <c r="F11038" t="s">
        <v>11</v>
      </c>
      <c r="G11038" t="s">
        <v>6603</v>
      </c>
      <c r="H11038" t="s">
        <v>968</v>
      </c>
    </row>
    <row r="11039" spans="1:8" x14ac:dyDescent="0.35">
      <c r="A11039" t="s">
        <v>6653</v>
      </c>
      <c r="B11039" t="s">
        <v>292</v>
      </c>
      <c r="C11039" t="s">
        <v>293</v>
      </c>
      <c r="D11039">
        <v>9</v>
      </c>
      <c r="E11039">
        <v>1</v>
      </c>
      <c r="F11039" t="s">
        <v>11</v>
      </c>
      <c r="G11039" t="s">
        <v>6654</v>
      </c>
      <c r="H11039" t="s">
        <v>6655</v>
      </c>
    </row>
    <row r="11040" spans="1:8" x14ac:dyDescent="0.35">
      <c r="A11040" t="s">
        <v>6879</v>
      </c>
      <c r="B11040" t="s">
        <v>6880</v>
      </c>
      <c r="C11040" t="s">
        <v>6881</v>
      </c>
      <c r="D11040">
        <v>9</v>
      </c>
      <c r="E11040">
        <v>0</v>
      </c>
      <c r="F11040" t="s">
        <v>11</v>
      </c>
      <c r="G11040" t="s">
        <v>6882</v>
      </c>
      <c r="H11040" t="s">
        <v>1964</v>
      </c>
    </row>
    <row r="11041" spans="1:8" x14ac:dyDescent="0.35">
      <c r="A11041" t="s">
        <v>7009</v>
      </c>
      <c r="B11041" t="s">
        <v>7010</v>
      </c>
      <c r="C11041" t="s">
        <v>7011</v>
      </c>
      <c r="D11041">
        <v>9</v>
      </c>
      <c r="E11041">
        <v>2</v>
      </c>
      <c r="F11041" t="s">
        <v>11</v>
      </c>
      <c r="G11041" t="s">
        <v>7012</v>
      </c>
      <c r="H11041" t="s">
        <v>2702</v>
      </c>
    </row>
    <row r="11042" spans="1:8" x14ac:dyDescent="0.35">
      <c r="A11042" t="s">
        <v>7137</v>
      </c>
      <c r="B11042" t="s">
        <v>2054</v>
      </c>
      <c r="C11042" t="s">
        <v>2055</v>
      </c>
      <c r="D11042">
        <v>9</v>
      </c>
      <c r="E11042">
        <v>0</v>
      </c>
      <c r="F11042" t="s">
        <v>11</v>
      </c>
      <c r="G11042" t="s">
        <v>7138</v>
      </c>
      <c r="H11042" t="s">
        <v>2156</v>
      </c>
    </row>
    <row r="11043" spans="1:8" x14ac:dyDescent="0.35">
      <c r="A11043" t="s">
        <v>7309</v>
      </c>
      <c r="B11043" t="s">
        <v>7310</v>
      </c>
      <c r="C11043" t="s">
        <v>7311</v>
      </c>
      <c r="D11043">
        <v>9</v>
      </c>
      <c r="E11043">
        <v>1</v>
      </c>
      <c r="F11043" t="s">
        <v>11</v>
      </c>
      <c r="G11043" t="s">
        <v>7312</v>
      </c>
      <c r="H11043" t="s">
        <v>7313</v>
      </c>
    </row>
    <row r="11044" spans="1:8" x14ac:dyDescent="0.35">
      <c r="A11044" t="s">
        <v>7404</v>
      </c>
      <c r="B11044" t="s">
        <v>1891</v>
      </c>
      <c r="C11044" t="s">
        <v>1892</v>
      </c>
      <c r="D11044">
        <v>9</v>
      </c>
      <c r="E11044">
        <v>0</v>
      </c>
      <c r="F11044" t="s">
        <v>11</v>
      </c>
      <c r="G11044" t="s">
        <v>7405</v>
      </c>
      <c r="H11044" t="s">
        <v>7380</v>
      </c>
    </row>
    <row r="11045" spans="1:8" x14ac:dyDescent="0.35">
      <c r="A11045" t="s">
        <v>7416</v>
      </c>
      <c r="B11045" t="s">
        <v>7417</v>
      </c>
      <c r="C11045" t="s">
        <v>7418</v>
      </c>
      <c r="D11045">
        <v>9</v>
      </c>
      <c r="E11045">
        <v>4</v>
      </c>
      <c r="F11045" t="s">
        <v>11</v>
      </c>
      <c r="G11045" t="s">
        <v>7419</v>
      </c>
      <c r="H11045" t="s">
        <v>330</v>
      </c>
    </row>
    <row r="11046" spans="1:8" x14ac:dyDescent="0.35">
      <c r="A11046" t="s">
        <v>7472</v>
      </c>
      <c r="B11046" t="s">
        <v>7473</v>
      </c>
      <c r="C11046" t="s">
        <v>7474</v>
      </c>
      <c r="D11046">
        <v>9</v>
      </c>
      <c r="E11046">
        <v>0</v>
      </c>
      <c r="F11046" t="s">
        <v>11</v>
      </c>
      <c r="G11046" t="s">
        <v>7475</v>
      </c>
      <c r="H11046" t="s">
        <v>4327</v>
      </c>
    </row>
    <row r="11047" spans="1:8" x14ac:dyDescent="0.35">
      <c r="A11047" t="s">
        <v>7498</v>
      </c>
      <c r="B11047" t="s">
        <v>3570</v>
      </c>
      <c r="C11047" t="s">
        <v>3571</v>
      </c>
      <c r="D11047">
        <v>9</v>
      </c>
      <c r="E11047">
        <v>0</v>
      </c>
      <c r="F11047" t="s">
        <v>11</v>
      </c>
      <c r="G11047" t="s">
        <v>7499</v>
      </c>
      <c r="H11047" t="s">
        <v>2343</v>
      </c>
    </row>
    <row r="11048" spans="1:8" x14ac:dyDescent="0.35">
      <c r="A11048" t="s">
        <v>7620</v>
      </c>
      <c r="B11048" t="s">
        <v>7621</v>
      </c>
      <c r="C11048" t="s">
        <v>7622</v>
      </c>
      <c r="D11048">
        <v>9</v>
      </c>
      <c r="E11048">
        <v>0</v>
      </c>
      <c r="F11048" t="s">
        <v>11</v>
      </c>
      <c r="G11048" t="s">
        <v>7623</v>
      </c>
      <c r="H11048" t="s">
        <v>2391</v>
      </c>
    </row>
    <row r="11049" spans="1:8" x14ac:dyDescent="0.35">
      <c r="A11049" t="s">
        <v>7624</v>
      </c>
      <c r="B11049" t="s">
        <v>7621</v>
      </c>
      <c r="C11049" t="s">
        <v>7622</v>
      </c>
      <c r="D11049">
        <v>9</v>
      </c>
      <c r="E11049">
        <v>2</v>
      </c>
      <c r="F11049" t="s">
        <v>11</v>
      </c>
      <c r="G11049" t="s">
        <v>7625</v>
      </c>
      <c r="H11049" t="s">
        <v>2391</v>
      </c>
    </row>
    <row r="11050" spans="1:8" x14ac:dyDescent="0.35">
      <c r="A11050" t="s">
        <v>7633</v>
      </c>
      <c r="B11050" t="s">
        <v>828</v>
      </c>
      <c r="C11050" t="s">
        <v>829</v>
      </c>
      <c r="D11050">
        <v>9</v>
      </c>
      <c r="E11050">
        <v>3</v>
      </c>
      <c r="F11050" t="s">
        <v>11</v>
      </c>
      <c r="G11050" t="s">
        <v>7634</v>
      </c>
      <c r="H11050" t="s">
        <v>1031</v>
      </c>
    </row>
    <row r="11051" spans="1:8" x14ac:dyDescent="0.35">
      <c r="A11051" t="s">
        <v>7638</v>
      </c>
      <c r="B11051" t="s">
        <v>416</v>
      </c>
      <c r="C11051" t="s">
        <v>417</v>
      </c>
      <c r="D11051">
        <v>9</v>
      </c>
      <c r="E11051">
        <v>1</v>
      </c>
      <c r="F11051" t="s">
        <v>11</v>
      </c>
      <c r="G11051" t="s">
        <v>7639</v>
      </c>
      <c r="H11051" t="s">
        <v>3616</v>
      </c>
    </row>
    <row r="11052" spans="1:8" x14ac:dyDescent="0.35">
      <c r="A11052" t="s">
        <v>7640</v>
      </c>
      <c r="B11052" t="s">
        <v>853</v>
      </c>
      <c r="C11052" t="s">
        <v>854</v>
      </c>
      <c r="D11052">
        <v>9</v>
      </c>
      <c r="E11052">
        <v>2</v>
      </c>
      <c r="F11052" t="s">
        <v>11</v>
      </c>
      <c r="G11052" t="s">
        <v>7641</v>
      </c>
      <c r="H11052" t="s">
        <v>18</v>
      </c>
    </row>
    <row r="11053" spans="1:8" x14ac:dyDescent="0.35">
      <c r="A11053" t="s">
        <v>7804</v>
      </c>
      <c r="B11053" t="s">
        <v>3720</v>
      </c>
      <c r="C11053" t="s">
        <v>3721</v>
      </c>
      <c r="D11053">
        <v>9</v>
      </c>
      <c r="E11053">
        <v>1</v>
      </c>
      <c r="F11053" t="s">
        <v>11</v>
      </c>
      <c r="G11053" t="s">
        <v>7805</v>
      </c>
      <c r="H11053" t="s">
        <v>3562</v>
      </c>
    </row>
    <row r="11054" spans="1:8" x14ac:dyDescent="0.35">
      <c r="A11054" t="s">
        <v>8056</v>
      </c>
      <c r="B11054" t="s">
        <v>436</v>
      </c>
      <c r="C11054" t="s">
        <v>437</v>
      </c>
      <c r="D11054">
        <v>9</v>
      </c>
      <c r="E11054">
        <v>9</v>
      </c>
      <c r="F11054" t="s">
        <v>11</v>
      </c>
      <c r="G11054" t="s">
        <v>8057</v>
      </c>
      <c r="H11054" t="s">
        <v>18</v>
      </c>
    </row>
    <row r="11055" spans="1:8" x14ac:dyDescent="0.35">
      <c r="A11055" t="s">
        <v>8305</v>
      </c>
      <c r="B11055" t="s">
        <v>8306</v>
      </c>
      <c r="C11055" t="s">
        <v>8307</v>
      </c>
      <c r="D11055">
        <v>9</v>
      </c>
      <c r="E11055">
        <v>4</v>
      </c>
      <c r="F11055" t="s">
        <v>11</v>
      </c>
      <c r="G11055" t="s">
        <v>8308</v>
      </c>
      <c r="H11055" t="s">
        <v>13</v>
      </c>
    </row>
    <row r="11056" spans="1:8" x14ac:dyDescent="0.35">
      <c r="A11056" t="s">
        <v>8537</v>
      </c>
      <c r="B11056" t="s">
        <v>4254</v>
      </c>
      <c r="C11056" t="s">
        <v>4255</v>
      </c>
      <c r="D11056">
        <v>9</v>
      </c>
      <c r="E11056">
        <v>0</v>
      </c>
      <c r="F11056" t="s">
        <v>11</v>
      </c>
      <c r="G11056" t="s">
        <v>8538</v>
      </c>
      <c r="H11056" t="s">
        <v>1435</v>
      </c>
    </row>
    <row r="11057" spans="1:8" x14ac:dyDescent="0.35">
      <c r="A11057" t="s">
        <v>9110</v>
      </c>
      <c r="B11057" t="s">
        <v>4882</v>
      </c>
      <c r="C11057" t="s">
        <v>4883</v>
      </c>
      <c r="D11057">
        <v>9</v>
      </c>
      <c r="E11057">
        <v>1</v>
      </c>
      <c r="F11057" t="s">
        <v>11</v>
      </c>
      <c r="G11057" t="s">
        <v>9111</v>
      </c>
      <c r="H11057" t="s">
        <v>9112</v>
      </c>
    </row>
    <row r="11058" spans="1:8" x14ac:dyDescent="0.35">
      <c r="A11058" t="s">
        <v>9181</v>
      </c>
      <c r="B11058" t="s">
        <v>6964</v>
      </c>
      <c r="C11058" t="s">
        <v>6965</v>
      </c>
      <c r="D11058">
        <v>9</v>
      </c>
      <c r="E11058">
        <v>0</v>
      </c>
      <c r="F11058" t="s">
        <v>11</v>
      </c>
      <c r="G11058" t="s">
        <v>9182</v>
      </c>
      <c r="H11058" t="s">
        <v>133</v>
      </c>
    </row>
    <row r="11059" spans="1:8" x14ac:dyDescent="0.35">
      <c r="A11059" t="s">
        <v>9198</v>
      </c>
      <c r="B11059" t="s">
        <v>524</v>
      </c>
      <c r="C11059" t="s">
        <v>525</v>
      </c>
      <c r="D11059">
        <v>9</v>
      </c>
      <c r="E11059">
        <v>0</v>
      </c>
      <c r="F11059" t="s">
        <v>11</v>
      </c>
      <c r="G11059" t="s">
        <v>9199</v>
      </c>
      <c r="H11059" t="s">
        <v>9200</v>
      </c>
    </row>
    <row r="11060" spans="1:8" x14ac:dyDescent="0.35">
      <c r="A11060" t="s">
        <v>9291</v>
      </c>
      <c r="B11060" t="s">
        <v>1207</v>
      </c>
      <c r="C11060" t="s">
        <v>1208</v>
      </c>
      <c r="D11060">
        <v>9</v>
      </c>
      <c r="E11060">
        <v>1</v>
      </c>
      <c r="F11060" t="s">
        <v>11</v>
      </c>
      <c r="G11060" t="s">
        <v>9292</v>
      </c>
      <c r="H11060" t="s">
        <v>18</v>
      </c>
    </row>
    <row r="11061" spans="1:8" x14ac:dyDescent="0.35">
      <c r="A11061" t="s">
        <v>9494</v>
      </c>
      <c r="B11061" t="s">
        <v>1378</v>
      </c>
      <c r="C11061" t="s">
        <v>1379</v>
      </c>
      <c r="D11061">
        <v>9</v>
      </c>
      <c r="E11061">
        <v>1</v>
      </c>
      <c r="F11061" t="s">
        <v>11</v>
      </c>
      <c r="G11061" t="s">
        <v>9495</v>
      </c>
      <c r="H11061" t="s">
        <v>5482</v>
      </c>
    </row>
    <row r="11062" spans="1:8" x14ac:dyDescent="0.35">
      <c r="A11062" t="s">
        <v>9519</v>
      </c>
      <c r="B11062" t="s">
        <v>9520</v>
      </c>
      <c r="C11062" t="s">
        <v>9521</v>
      </c>
      <c r="D11062">
        <v>9</v>
      </c>
      <c r="E11062">
        <v>0</v>
      </c>
      <c r="F11062" t="s">
        <v>11</v>
      </c>
      <c r="G11062" t="s">
        <v>9522</v>
      </c>
      <c r="H11062" t="s">
        <v>3616</v>
      </c>
    </row>
    <row r="11063" spans="1:8" x14ac:dyDescent="0.35">
      <c r="A11063" t="s">
        <v>9523</v>
      </c>
      <c r="B11063" t="s">
        <v>100</v>
      </c>
      <c r="C11063" t="s">
        <v>101</v>
      </c>
      <c r="D11063">
        <v>9</v>
      </c>
      <c r="E11063">
        <v>0</v>
      </c>
      <c r="F11063" t="s">
        <v>11</v>
      </c>
      <c r="G11063" t="s">
        <v>9524</v>
      </c>
      <c r="H11063" t="s">
        <v>18</v>
      </c>
    </row>
    <row r="11064" spans="1:8" x14ac:dyDescent="0.35">
      <c r="A11064" t="s">
        <v>9577</v>
      </c>
      <c r="B11064" t="s">
        <v>4088</v>
      </c>
      <c r="C11064" t="s">
        <v>4087</v>
      </c>
      <c r="D11064">
        <v>9</v>
      </c>
      <c r="E11064">
        <v>10</v>
      </c>
      <c r="F11064" t="s">
        <v>11</v>
      </c>
      <c r="G11064" t="s">
        <v>9578</v>
      </c>
      <c r="H11064" t="s">
        <v>8619</v>
      </c>
    </row>
    <row r="11065" spans="1:8" x14ac:dyDescent="0.35">
      <c r="A11065" t="s">
        <v>9607</v>
      </c>
      <c r="B11065" t="s">
        <v>2934</v>
      </c>
      <c r="C11065" t="s">
        <v>2933</v>
      </c>
      <c r="D11065">
        <v>9</v>
      </c>
      <c r="E11065">
        <v>1</v>
      </c>
      <c r="F11065" t="s">
        <v>11</v>
      </c>
      <c r="G11065" t="s">
        <v>9608</v>
      </c>
      <c r="H11065" t="s">
        <v>6929</v>
      </c>
    </row>
    <row r="11066" spans="1:8" x14ac:dyDescent="0.35">
      <c r="A11066" t="s">
        <v>9621</v>
      </c>
      <c r="B11066" t="s">
        <v>6039</v>
      </c>
      <c r="C11066" t="s">
        <v>6040</v>
      </c>
      <c r="D11066">
        <v>9</v>
      </c>
      <c r="E11066">
        <v>2</v>
      </c>
      <c r="F11066" t="s">
        <v>11</v>
      </c>
      <c r="G11066" t="s">
        <v>9622</v>
      </c>
      <c r="H11066" t="s">
        <v>251</v>
      </c>
    </row>
    <row r="11067" spans="1:8" x14ac:dyDescent="0.35">
      <c r="A11067" t="s">
        <v>9823</v>
      </c>
      <c r="B11067" t="s">
        <v>9824</v>
      </c>
      <c r="C11067" t="s">
        <v>9825</v>
      </c>
      <c r="D11067">
        <v>9</v>
      </c>
      <c r="E11067">
        <v>1</v>
      </c>
      <c r="F11067" t="s">
        <v>11</v>
      </c>
      <c r="G11067" t="s">
        <v>9826</v>
      </c>
      <c r="H11067" t="s">
        <v>9827</v>
      </c>
    </row>
    <row r="11068" spans="1:8" x14ac:dyDescent="0.35">
      <c r="A11068" t="s">
        <v>10377</v>
      </c>
      <c r="B11068" t="s">
        <v>1688</v>
      </c>
      <c r="C11068" t="s">
        <v>1689</v>
      </c>
      <c r="D11068">
        <v>9</v>
      </c>
      <c r="E11068">
        <v>0</v>
      </c>
      <c r="F11068" t="s">
        <v>11</v>
      </c>
      <c r="G11068" t="s">
        <v>10375</v>
      </c>
      <c r="H11068" t="s">
        <v>10378</v>
      </c>
    </row>
    <row r="11069" spans="1:8" x14ac:dyDescent="0.35">
      <c r="A11069" t="s">
        <v>10428</v>
      </c>
      <c r="B11069" t="s">
        <v>640</v>
      </c>
      <c r="C11069" t="s">
        <v>641</v>
      </c>
      <c r="D11069">
        <v>9</v>
      </c>
      <c r="E11069">
        <v>1</v>
      </c>
      <c r="F11069" t="s">
        <v>11</v>
      </c>
      <c r="G11069" t="s">
        <v>10429</v>
      </c>
      <c r="H11069" t="s">
        <v>53</v>
      </c>
    </row>
    <row r="11070" spans="1:8" x14ac:dyDescent="0.35">
      <c r="A11070" t="s">
        <v>10434</v>
      </c>
      <c r="B11070" t="s">
        <v>4586</v>
      </c>
      <c r="C11070" t="s">
        <v>4587</v>
      </c>
      <c r="D11070">
        <v>9</v>
      </c>
      <c r="E11070">
        <v>5</v>
      </c>
      <c r="F11070" t="s">
        <v>11</v>
      </c>
      <c r="G11070" t="s">
        <v>10435</v>
      </c>
      <c r="H11070" t="s">
        <v>18</v>
      </c>
    </row>
    <row r="11071" spans="1:8" x14ac:dyDescent="0.35">
      <c r="A11071" t="s">
        <v>10665</v>
      </c>
      <c r="B11071" t="s">
        <v>10666</v>
      </c>
      <c r="C11071" t="s">
        <v>10667</v>
      </c>
      <c r="D11071">
        <v>9</v>
      </c>
      <c r="E11071">
        <v>1</v>
      </c>
      <c r="F11071" t="s">
        <v>11</v>
      </c>
      <c r="G11071" t="s">
        <v>10668</v>
      </c>
      <c r="H11071" t="s">
        <v>1837</v>
      </c>
    </row>
    <row r="11072" spans="1:8" x14ac:dyDescent="0.35">
      <c r="A11072" t="s">
        <v>10754</v>
      </c>
      <c r="B11072" t="s">
        <v>10755</v>
      </c>
      <c r="C11072" t="s">
        <v>10756</v>
      </c>
      <c r="D11072">
        <v>9</v>
      </c>
      <c r="E11072">
        <v>5</v>
      </c>
      <c r="F11072" t="s">
        <v>11</v>
      </c>
      <c r="G11072" t="s">
        <v>10757</v>
      </c>
      <c r="H11072" t="s">
        <v>1487</v>
      </c>
    </row>
    <row r="11073" spans="1:8" x14ac:dyDescent="0.35">
      <c r="A11073" t="s">
        <v>10812</v>
      </c>
      <c r="B11073" t="s">
        <v>3759</v>
      </c>
      <c r="C11073" t="s">
        <v>3760</v>
      </c>
      <c r="D11073">
        <v>9</v>
      </c>
      <c r="E11073">
        <v>0</v>
      </c>
      <c r="F11073" t="s">
        <v>11</v>
      </c>
      <c r="G11073" t="s">
        <v>10813</v>
      </c>
      <c r="H11073" t="s">
        <v>495</v>
      </c>
    </row>
    <row r="11074" spans="1:8" x14ac:dyDescent="0.35">
      <c r="A11074" t="s">
        <v>10862</v>
      </c>
      <c r="B11074" t="s">
        <v>6763</v>
      </c>
      <c r="C11074" t="s">
        <v>6764</v>
      </c>
      <c r="D11074">
        <v>9</v>
      </c>
      <c r="E11074">
        <v>0</v>
      </c>
      <c r="F11074" t="s">
        <v>11</v>
      </c>
      <c r="G11074" t="s">
        <v>10863</v>
      </c>
      <c r="H11074" t="s">
        <v>304</v>
      </c>
    </row>
    <row r="11075" spans="1:8" x14ac:dyDescent="0.35">
      <c r="A11075" t="s">
        <v>10972</v>
      </c>
      <c r="B11075" t="s">
        <v>100</v>
      </c>
      <c r="C11075" t="s">
        <v>101</v>
      </c>
      <c r="D11075">
        <v>9</v>
      </c>
      <c r="E11075">
        <v>0</v>
      </c>
      <c r="F11075" t="s">
        <v>11</v>
      </c>
      <c r="G11075" t="s">
        <v>10973</v>
      </c>
      <c r="H11075" t="s">
        <v>1122</v>
      </c>
    </row>
    <row r="11076" spans="1:8" x14ac:dyDescent="0.35">
      <c r="A11076" t="s">
        <v>11168</v>
      </c>
      <c r="B11076" t="s">
        <v>11169</v>
      </c>
      <c r="C11076" t="s">
        <v>11170</v>
      </c>
      <c r="D11076">
        <v>9</v>
      </c>
      <c r="E11076">
        <v>0</v>
      </c>
      <c r="F11076" t="s">
        <v>11</v>
      </c>
      <c r="G11076" t="s">
        <v>11171</v>
      </c>
      <c r="H11076" t="s">
        <v>1097</v>
      </c>
    </row>
    <row r="11077" spans="1:8" x14ac:dyDescent="0.35">
      <c r="A11077" t="s">
        <v>11323</v>
      </c>
      <c r="B11077" t="s">
        <v>11324</v>
      </c>
      <c r="C11077" t="s">
        <v>11325</v>
      </c>
      <c r="D11077">
        <v>9</v>
      </c>
      <c r="E11077">
        <v>2</v>
      </c>
      <c r="F11077" t="s">
        <v>11</v>
      </c>
      <c r="G11077" t="s">
        <v>11321</v>
      </c>
      <c r="H11077" t="s">
        <v>490</v>
      </c>
    </row>
    <row r="11078" spans="1:8" x14ac:dyDescent="0.35">
      <c r="A11078" t="s">
        <v>11582</v>
      </c>
      <c r="B11078" t="s">
        <v>41</v>
      </c>
      <c r="C11078" t="s">
        <v>42</v>
      </c>
      <c r="D11078">
        <v>9</v>
      </c>
      <c r="E11078">
        <v>0</v>
      </c>
      <c r="F11078" t="s">
        <v>11</v>
      </c>
      <c r="G11078" t="s">
        <v>11583</v>
      </c>
      <c r="H11078" t="s">
        <v>11584</v>
      </c>
    </row>
    <row r="11079" spans="1:8" x14ac:dyDescent="0.35">
      <c r="A11079" t="s">
        <v>11589</v>
      </c>
      <c r="B11079" t="s">
        <v>11590</v>
      </c>
      <c r="C11079" t="s">
        <v>11591</v>
      </c>
      <c r="D11079">
        <v>9</v>
      </c>
      <c r="E11079">
        <v>1</v>
      </c>
      <c r="F11079" t="s">
        <v>11</v>
      </c>
      <c r="G11079" t="s">
        <v>11592</v>
      </c>
      <c r="H11079" t="s">
        <v>562</v>
      </c>
    </row>
    <row r="11080" spans="1:8" x14ac:dyDescent="0.35">
      <c r="A11080" t="s">
        <v>11869</v>
      </c>
      <c r="B11080" t="s">
        <v>1374</v>
      </c>
      <c r="C11080" t="s">
        <v>1375</v>
      </c>
      <c r="D11080">
        <v>9</v>
      </c>
      <c r="E11080">
        <v>0</v>
      </c>
      <c r="F11080" t="s">
        <v>11</v>
      </c>
      <c r="G11080" t="s">
        <v>11870</v>
      </c>
      <c r="H11080" t="s">
        <v>4130</v>
      </c>
    </row>
    <row r="11081" spans="1:8" x14ac:dyDescent="0.35">
      <c r="A11081" t="s">
        <v>11871</v>
      </c>
      <c r="B11081" t="s">
        <v>11872</v>
      </c>
      <c r="C11081" t="s">
        <v>11873</v>
      </c>
      <c r="D11081">
        <v>9</v>
      </c>
      <c r="E11081">
        <v>2</v>
      </c>
      <c r="F11081" t="s">
        <v>11</v>
      </c>
      <c r="G11081" t="s">
        <v>11874</v>
      </c>
      <c r="H11081" t="s">
        <v>2464</v>
      </c>
    </row>
    <row r="11082" spans="1:8" x14ac:dyDescent="0.35">
      <c r="A11082" t="s">
        <v>11875</v>
      </c>
      <c r="B11082" t="s">
        <v>182</v>
      </c>
      <c r="C11082" t="s">
        <v>183</v>
      </c>
      <c r="D11082">
        <v>9</v>
      </c>
      <c r="E11082">
        <v>1</v>
      </c>
      <c r="F11082" t="s">
        <v>11</v>
      </c>
      <c r="G11082" t="s">
        <v>11876</v>
      </c>
      <c r="H11082" t="s">
        <v>1412</v>
      </c>
    </row>
    <row r="11083" spans="1:8" x14ac:dyDescent="0.35">
      <c r="A11083" t="s">
        <v>11962</v>
      </c>
      <c r="B11083" t="s">
        <v>11963</v>
      </c>
      <c r="C11083" t="s">
        <v>11964</v>
      </c>
      <c r="D11083">
        <v>9</v>
      </c>
      <c r="E11083">
        <v>2</v>
      </c>
      <c r="F11083" t="s">
        <v>11</v>
      </c>
      <c r="G11083" t="s">
        <v>11965</v>
      </c>
      <c r="H11083" t="s">
        <v>13</v>
      </c>
    </row>
    <row r="11084" spans="1:8" x14ac:dyDescent="0.35">
      <c r="A11084" t="s">
        <v>11974</v>
      </c>
      <c r="B11084" t="s">
        <v>4261</v>
      </c>
      <c r="C11084" t="s">
        <v>4262</v>
      </c>
      <c r="D11084">
        <v>9</v>
      </c>
      <c r="E11084">
        <v>4</v>
      </c>
      <c r="F11084" t="s">
        <v>11</v>
      </c>
      <c r="G11084" t="s">
        <v>11975</v>
      </c>
      <c r="H11084" t="s">
        <v>4340</v>
      </c>
    </row>
    <row r="11085" spans="1:8" x14ac:dyDescent="0.35">
      <c r="A11085" t="s">
        <v>12048</v>
      </c>
      <c r="B11085" t="s">
        <v>12049</v>
      </c>
      <c r="C11085" t="s">
        <v>12050</v>
      </c>
      <c r="D11085">
        <v>9</v>
      </c>
      <c r="E11085">
        <v>0</v>
      </c>
      <c r="F11085" t="s">
        <v>11</v>
      </c>
      <c r="G11085" t="s">
        <v>12051</v>
      </c>
      <c r="H11085" t="s">
        <v>1031</v>
      </c>
    </row>
    <row r="11086" spans="1:8" x14ac:dyDescent="0.35">
      <c r="A11086" t="s">
        <v>12055</v>
      </c>
      <c r="B11086" t="s">
        <v>610</v>
      </c>
      <c r="C11086" t="s">
        <v>611</v>
      </c>
      <c r="D11086">
        <v>9</v>
      </c>
      <c r="E11086">
        <v>0</v>
      </c>
      <c r="F11086" t="s">
        <v>11</v>
      </c>
      <c r="G11086" t="s">
        <v>12056</v>
      </c>
      <c r="H11086" t="s">
        <v>3973</v>
      </c>
    </row>
    <row r="11087" spans="1:8" x14ac:dyDescent="0.35">
      <c r="A11087" t="s">
        <v>12093</v>
      </c>
      <c r="B11087" t="s">
        <v>4624</v>
      </c>
      <c r="C11087" t="s">
        <v>4625</v>
      </c>
      <c r="D11087">
        <v>9</v>
      </c>
      <c r="E11087">
        <v>0</v>
      </c>
      <c r="F11087" t="s">
        <v>11</v>
      </c>
      <c r="G11087" t="s">
        <v>12094</v>
      </c>
      <c r="H11087" t="s">
        <v>2011</v>
      </c>
    </row>
    <row r="11088" spans="1:8" x14ac:dyDescent="0.35">
      <c r="A11088" t="s">
        <v>12180</v>
      </c>
      <c r="B11088" t="s">
        <v>12181</v>
      </c>
      <c r="C11088" t="s">
        <v>12182</v>
      </c>
      <c r="D11088">
        <v>9</v>
      </c>
      <c r="E11088">
        <v>1</v>
      </c>
      <c r="F11088" t="s">
        <v>11</v>
      </c>
      <c r="G11088" t="s">
        <v>12183</v>
      </c>
      <c r="H11088" t="s">
        <v>4942</v>
      </c>
    </row>
    <row r="11089" spans="1:8" x14ac:dyDescent="0.35">
      <c r="A11089" t="s">
        <v>12235</v>
      </c>
      <c r="B11089" t="s">
        <v>1501</v>
      </c>
      <c r="C11089" t="s">
        <v>1502</v>
      </c>
      <c r="D11089">
        <v>9</v>
      </c>
      <c r="E11089">
        <v>0</v>
      </c>
      <c r="F11089" t="s">
        <v>11</v>
      </c>
      <c r="G11089" t="s">
        <v>12236</v>
      </c>
      <c r="H11089" t="s">
        <v>1192</v>
      </c>
    </row>
    <row r="11090" spans="1:8" x14ac:dyDescent="0.35">
      <c r="A11090" t="s">
        <v>12312</v>
      </c>
      <c r="B11090" t="s">
        <v>12304</v>
      </c>
      <c r="C11090" t="s">
        <v>12305</v>
      </c>
      <c r="D11090">
        <v>9</v>
      </c>
      <c r="E11090">
        <v>5</v>
      </c>
      <c r="F11090" t="s">
        <v>11</v>
      </c>
      <c r="G11090" t="s">
        <v>12313</v>
      </c>
      <c r="H11090" t="s">
        <v>13</v>
      </c>
    </row>
    <row r="11091" spans="1:8" x14ac:dyDescent="0.35">
      <c r="A11091" t="s">
        <v>12555</v>
      </c>
      <c r="B11091" t="s">
        <v>12556</v>
      </c>
      <c r="C11091" t="s">
        <v>12557</v>
      </c>
      <c r="D11091">
        <v>9</v>
      </c>
      <c r="E11091">
        <v>1</v>
      </c>
      <c r="F11091" t="s">
        <v>11</v>
      </c>
      <c r="G11091" t="s">
        <v>12558</v>
      </c>
      <c r="H11091" t="s">
        <v>209</v>
      </c>
    </row>
    <row r="11092" spans="1:8" x14ac:dyDescent="0.35">
      <c r="A11092" t="s">
        <v>12798</v>
      </c>
      <c r="B11092" t="s">
        <v>10573</v>
      </c>
      <c r="C11092" t="s">
        <v>10574</v>
      </c>
      <c r="D11092">
        <v>9</v>
      </c>
      <c r="E11092">
        <v>3</v>
      </c>
      <c r="F11092" t="s">
        <v>11</v>
      </c>
      <c r="G11092" t="s">
        <v>12799</v>
      </c>
      <c r="H11092" t="s">
        <v>448</v>
      </c>
    </row>
    <row r="11093" spans="1:8" x14ac:dyDescent="0.35">
      <c r="A11093" t="s">
        <v>12837</v>
      </c>
      <c r="B11093" t="s">
        <v>8512</v>
      </c>
      <c r="C11093" t="s">
        <v>8513</v>
      </c>
      <c r="D11093">
        <v>9</v>
      </c>
      <c r="E11093">
        <v>0</v>
      </c>
      <c r="F11093" t="s">
        <v>11</v>
      </c>
      <c r="G11093" t="s">
        <v>12838</v>
      </c>
      <c r="H11093" t="s">
        <v>2050</v>
      </c>
    </row>
    <row r="11094" spans="1:8" x14ac:dyDescent="0.35">
      <c r="A11094" t="s">
        <v>12918</v>
      </c>
      <c r="B11094" t="s">
        <v>4285</v>
      </c>
      <c r="C11094" t="s">
        <v>4286</v>
      </c>
      <c r="D11094">
        <v>9</v>
      </c>
      <c r="E11094">
        <v>2</v>
      </c>
      <c r="F11094" t="s">
        <v>11</v>
      </c>
      <c r="G11094" t="s">
        <v>12919</v>
      </c>
      <c r="H11094" t="s">
        <v>3871</v>
      </c>
    </row>
    <row r="11095" spans="1:8" x14ac:dyDescent="0.35">
      <c r="A11095" t="s">
        <v>12952</v>
      </c>
      <c r="B11095" t="s">
        <v>2447</v>
      </c>
      <c r="C11095" t="s">
        <v>2448</v>
      </c>
      <c r="D11095">
        <v>9</v>
      </c>
      <c r="E11095">
        <v>1</v>
      </c>
      <c r="F11095" t="s">
        <v>11</v>
      </c>
      <c r="G11095" t="s">
        <v>12950</v>
      </c>
      <c r="H11095" t="s">
        <v>1031</v>
      </c>
    </row>
    <row r="11096" spans="1:8" x14ac:dyDescent="0.35">
      <c r="A11096" t="s">
        <v>13268</v>
      </c>
      <c r="B11096" t="s">
        <v>470</v>
      </c>
      <c r="C11096" t="s">
        <v>471</v>
      </c>
      <c r="D11096">
        <v>9</v>
      </c>
      <c r="E11096">
        <v>0</v>
      </c>
      <c r="F11096" t="s">
        <v>11</v>
      </c>
      <c r="G11096" t="s">
        <v>13269</v>
      </c>
      <c r="H11096" t="s">
        <v>826</v>
      </c>
    </row>
    <row r="11097" spans="1:8" x14ac:dyDescent="0.35">
      <c r="A11097" t="s">
        <v>13395</v>
      </c>
      <c r="B11097" t="s">
        <v>4882</v>
      </c>
      <c r="C11097" t="s">
        <v>4883</v>
      </c>
      <c r="D11097">
        <v>9</v>
      </c>
      <c r="E11097">
        <v>1</v>
      </c>
      <c r="F11097" t="s">
        <v>11</v>
      </c>
      <c r="G11097" t="s">
        <v>13396</v>
      </c>
      <c r="H11097" t="s">
        <v>304</v>
      </c>
    </row>
    <row r="11098" spans="1:8" x14ac:dyDescent="0.35">
      <c r="A11098" t="s">
        <v>13405</v>
      </c>
      <c r="B11098" t="s">
        <v>100</v>
      </c>
      <c r="C11098" t="s">
        <v>101</v>
      </c>
      <c r="D11098">
        <v>9</v>
      </c>
      <c r="E11098">
        <v>0</v>
      </c>
      <c r="F11098" t="s">
        <v>11</v>
      </c>
      <c r="G11098" t="s">
        <v>13406</v>
      </c>
      <c r="H11098" t="s">
        <v>251</v>
      </c>
    </row>
    <row r="11099" spans="1:8" x14ac:dyDescent="0.35">
      <c r="A11099" t="s">
        <v>13470</v>
      </c>
      <c r="B11099" t="s">
        <v>1917</v>
      </c>
      <c r="C11099" t="s">
        <v>1918</v>
      </c>
      <c r="D11099">
        <v>9</v>
      </c>
      <c r="E11099">
        <v>1</v>
      </c>
      <c r="F11099" t="s">
        <v>11</v>
      </c>
      <c r="G11099" t="s">
        <v>13471</v>
      </c>
      <c r="H11099" t="s">
        <v>18</v>
      </c>
    </row>
    <row r="11100" spans="1:8" x14ac:dyDescent="0.35">
      <c r="A11100" t="s">
        <v>13492</v>
      </c>
      <c r="B11100" t="s">
        <v>7788</v>
      </c>
      <c r="C11100" t="s">
        <v>7789</v>
      </c>
      <c r="D11100">
        <v>9</v>
      </c>
      <c r="E11100">
        <v>1</v>
      </c>
      <c r="F11100" t="s">
        <v>11</v>
      </c>
      <c r="G11100" t="s">
        <v>13493</v>
      </c>
      <c r="H11100" t="s">
        <v>1576</v>
      </c>
    </row>
    <row r="11101" spans="1:8" x14ac:dyDescent="0.35">
      <c r="A11101" t="s">
        <v>13654</v>
      </c>
      <c r="B11101" t="s">
        <v>1706</v>
      </c>
      <c r="C11101" t="s">
        <v>1707</v>
      </c>
      <c r="D11101">
        <v>9</v>
      </c>
      <c r="E11101">
        <v>3</v>
      </c>
      <c r="F11101" t="s">
        <v>11</v>
      </c>
      <c r="G11101" t="s">
        <v>13655</v>
      </c>
      <c r="H11101" t="s">
        <v>7380</v>
      </c>
    </row>
    <row r="11102" spans="1:8" x14ac:dyDescent="0.35">
      <c r="A11102" t="s">
        <v>13685</v>
      </c>
      <c r="B11102" t="s">
        <v>2412</v>
      </c>
      <c r="C11102" t="s">
        <v>2413</v>
      </c>
      <c r="D11102">
        <v>9</v>
      </c>
      <c r="E11102">
        <v>0</v>
      </c>
      <c r="F11102" t="s">
        <v>11</v>
      </c>
      <c r="G11102" t="s">
        <v>13686</v>
      </c>
      <c r="H11102" t="s">
        <v>251</v>
      </c>
    </row>
    <row r="11103" spans="1:8" x14ac:dyDescent="0.35">
      <c r="A11103" t="s">
        <v>13700</v>
      </c>
      <c r="B11103" t="s">
        <v>4160</v>
      </c>
      <c r="C11103" t="s">
        <v>4159</v>
      </c>
      <c r="D11103">
        <v>9</v>
      </c>
      <c r="E11103">
        <v>1</v>
      </c>
      <c r="F11103" t="s">
        <v>11</v>
      </c>
      <c r="G11103" t="s">
        <v>13701</v>
      </c>
      <c r="H11103" t="s">
        <v>4048</v>
      </c>
    </row>
    <row r="11104" spans="1:8" x14ac:dyDescent="0.35">
      <c r="A11104" t="s">
        <v>13999</v>
      </c>
      <c r="B11104" t="s">
        <v>14000</v>
      </c>
      <c r="C11104" t="s">
        <v>14001</v>
      </c>
      <c r="D11104">
        <v>9</v>
      </c>
      <c r="E11104">
        <v>0</v>
      </c>
      <c r="F11104" t="s">
        <v>11</v>
      </c>
      <c r="G11104" t="s">
        <v>14002</v>
      </c>
      <c r="H11104" t="s">
        <v>826</v>
      </c>
    </row>
    <row r="11105" spans="1:8" x14ac:dyDescent="0.35">
      <c r="A11105" t="s">
        <v>14005</v>
      </c>
      <c r="B11105" t="s">
        <v>405</v>
      </c>
      <c r="C11105" t="s">
        <v>404</v>
      </c>
      <c r="D11105">
        <v>9</v>
      </c>
      <c r="E11105">
        <v>0</v>
      </c>
      <c r="F11105" t="s">
        <v>11</v>
      </c>
      <c r="G11105" t="s">
        <v>14006</v>
      </c>
      <c r="H11105" t="s">
        <v>371</v>
      </c>
    </row>
    <row r="11106" spans="1:8" x14ac:dyDescent="0.35">
      <c r="A11106" t="s">
        <v>14025</v>
      </c>
      <c r="B11106" t="s">
        <v>2456</v>
      </c>
      <c r="C11106" t="s">
        <v>2457</v>
      </c>
      <c r="D11106">
        <v>9</v>
      </c>
      <c r="E11106">
        <v>2</v>
      </c>
      <c r="F11106" t="s">
        <v>11</v>
      </c>
      <c r="G11106" t="s">
        <v>14026</v>
      </c>
      <c r="H11106" t="s">
        <v>304</v>
      </c>
    </row>
    <row r="11107" spans="1:8" x14ac:dyDescent="0.35">
      <c r="A11107" t="s">
        <v>14178</v>
      </c>
      <c r="B11107" t="s">
        <v>2241</v>
      </c>
      <c r="C11107" t="s">
        <v>2242</v>
      </c>
      <c r="D11107">
        <v>9</v>
      </c>
      <c r="E11107">
        <v>2</v>
      </c>
      <c r="F11107" t="s">
        <v>11</v>
      </c>
      <c r="G11107" t="s">
        <v>14179</v>
      </c>
      <c r="H11107" t="s">
        <v>68</v>
      </c>
    </row>
    <row r="11108" spans="1:8" x14ac:dyDescent="0.35">
      <c r="A11108" t="s">
        <v>14258</v>
      </c>
      <c r="B11108" t="s">
        <v>6588</v>
      </c>
      <c r="C11108" t="s">
        <v>6587</v>
      </c>
      <c r="D11108">
        <v>9</v>
      </c>
      <c r="E11108">
        <v>0</v>
      </c>
      <c r="F11108" t="s">
        <v>11</v>
      </c>
      <c r="G11108" t="s">
        <v>14259</v>
      </c>
      <c r="H11108" t="s">
        <v>1576</v>
      </c>
    </row>
    <row r="11109" spans="1:8" x14ac:dyDescent="0.35">
      <c r="A11109" t="s">
        <v>14337</v>
      </c>
      <c r="B11109" t="s">
        <v>11324</v>
      </c>
      <c r="C11109" t="s">
        <v>11325</v>
      </c>
      <c r="D11109">
        <v>9</v>
      </c>
      <c r="E11109">
        <v>1</v>
      </c>
      <c r="F11109" t="s">
        <v>11</v>
      </c>
      <c r="G11109" t="s">
        <v>14338</v>
      </c>
      <c r="H11109" t="s">
        <v>3289</v>
      </c>
    </row>
    <row r="11110" spans="1:8" x14ac:dyDescent="0.35">
      <c r="A11110" t="s">
        <v>14503</v>
      </c>
      <c r="B11110" t="s">
        <v>14504</v>
      </c>
      <c r="C11110" t="s">
        <v>14505</v>
      </c>
      <c r="D11110">
        <v>9</v>
      </c>
      <c r="E11110">
        <v>2</v>
      </c>
      <c r="F11110" t="s">
        <v>11</v>
      </c>
      <c r="G11110" t="s">
        <v>14506</v>
      </c>
      <c r="H11110" t="s">
        <v>13</v>
      </c>
    </row>
    <row r="11111" spans="1:8" x14ac:dyDescent="0.35">
      <c r="A11111" t="s">
        <v>14525</v>
      </c>
      <c r="B11111" t="s">
        <v>937</v>
      </c>
      <c r="C11111" t="s">
        <v>936</v>
      </c>
      <c r="D11111">
        <v>9</v>
      </c>
      <c r="E11111">
        <v>0</v>
      </c>
      <c r="F11111" t="s">
        <v>11</v>
      </c>
      <c r="G11111" t="s">
        <v>14526</v>
      </c>
      <c r="H11111" t="s">
        <v>2156</v>
      </c>
    </row>
    <row r="11112" spans="1:8" x14ac:dyDescent="0.35">
      <c r="A11112" t="s">
        <v>14535</v>
      </c>
      <c r="B11112" t="s">
        <v>9241</v>
      </c>
      <c r="C11112" t="s">
        <v>9242</v>
      </c>
      <c r="D11112">
        <v>9</v>
      </c>
      <c r="E11112">
        <v>1</v>
      </c>
      <c r="F11112" t="s">
        <v>11</v>
      </c>
      <c r="G11112" t="s">
        <v>14536</v>
      </c>
      <c r="H11112" t="s">
        <v>495</v>
      </c>
    </row>
    <row r="11113" spans="1:8" x14ac:dyDescent="0.35">
      <c r="A11113" t="s">
        <v>14674</v>
      </c>
      <c r="B11113" t="s">
        <v>4077</v>
      </c>
      <c r="C11113" t="s">
        <v>4078</v>
      </c>
      <c r="D11113">
        <v>9</v>
      </c>
      <c r="E11113">
        <v>0</v>
      </c>
      <c r="F11113" t="s">
        <v>11</v>
      </c>
      <c r="G11113" t="s">
        <v>14675</v>
      </c>
      <c r="H11113" t="s">
        <v>14676</v>
      </c>
    </row>
    <row r="11114" spans="1:8" x14ac:dyDescent="0.35">
      <c r="A11114" t="s">
        <v>14727</v>
      </c>
      <c r="B11114" t="s">
        <v>14728</v>
      </c>
      <c r="C11114" t="s">
        <v>14729</v>
      </c>
      <c r="D11114">
        <v>9</v>
      </c>
      <c r="E11114">
        <v>0</v>
      </c>
      <c r="F11114" t="s">
        <v>11</v>
      </c>
      <c r="G11114" t="s">
        <v>14730</v>
      </c>
      <c r="H11114" t="s">
        <v>338</v>
      </c>
    </row>
    <row r="11115" spans="1:8" x14ac:dyDescent="0.35">
      <c r="A11115" t="s">
        <v>14854</v>
      </c>
      <c r="B11115" t="s">
        <v>9470</v>
      </c>
      <c r="C11115" t="s">
        <v>9471</v>
      </c>
      <c r="D11115">
        <v>9</v>
      </c>
      <c r="E11115">
        <v>1</v>
      </c>
      <c r="F11115" t="s">
        <v>11</v>
      </c>
      <c r="G11115" t="s">
        <v>14855</v>
      </c>
      <c r="H11115" t="s">
        <v>1811</v>
      </c>
    </row>
    <row r="11116" spans="1:8" x14ac:dyDescent="0.35">
      <c r="A11116" t="s">
        <v>14890</v>
      </c>
      <c r="B11116" t="s">
        <v>5060</v>
      </c>
      <c r="C11116" t="s">
        <v>5061</v>
      </c>
      <c r="D11116">
        <v>9</v>
      </c>
      <c r="E11116">
        <v>3</v>
      </c>
      <c r="F11116" t="s">
        <v>11</v>
      </c>
      <c r="G11116" t="s">
        <v>14891</v>
      </c>
      <c r="H11116" t="s">
        <v>4368</v>
      </c>
    </row>
    <row r="11117" spans="1:8" x14ac:dyDescent="0.35">
      <c r="A11117" t="s">
        <v>14897</v>
      </c>
      <c r="B11117" t="s">
        <v>2340</v>
      </c>
      <c r="C11117" t="s">
        <v>2341</v>
      </c>
      <c r="D11117">
        <v>9</v>
      </c>
      <c r="E11117">
        <v>0</v>
      </c>
      <c r="F11117" t="s">
        <v>11</v>
      </c>
      <c r="G11117" t="s">
        <v>14898</v>
      </c>
      <c r="H11117" t="s">
        <v>295</v>
      </c>
    </row>
    <row r="11118" spans="1:8" x14ac:dyDescent="0.35">
      <c r="A11118" t="s">
        <v>15048</v>
      </c>
      <c r="B11118" t="s">
        <v>145</v>
      </c>
      <c r="C11118" t="s">
        <v>146</v>
      </c>
      <c r="D11118">
        <v>9</v>
      </c>
      <c r="E11118">
        <v>2</v>
      </c>
      <c r="F11118" t="s">
        <v>11</v>
      </c>
      <c r="G11118" t="s">
        <v>15049</v>
      </c>
      <c r="H11118" t="s">
        <v>64</v>
      </c>
    </row>
    <row r="11119" spans="1:8" x14ac:dyDescent="0.35">
      <c r="A11119" t="s">
        <v>15080</v>
      </c>
      <c r="B11119" t="s">
        <v>1754</v>
      </c>
      <c r="C11119" t="s">
        <v>1755</v>
      </c>
      <c r="D11119">
        <v>9</v>
      </c>
      <c r="E11119">
        <v>0</v>
      </c>
      <c r="F11119" t="s">
        <v>11</v>
      </c>
      <c r="G11119" t="s">
        <v>15081</v>
      </c>
      <c r="H11119" t="s">
        <v>15082</v>
      </c>
    </row>
    <row r="11120" spans="1:8" x14ac:dyDescent="0.35">
      <c r="A11120" t="s">
        <v>15241</v>
      </c>
      <c r="B11120" t="s">
        <v>8014</v>
      </c>
      <c r="C11120" t="s">
        <v>8015</v>
      </c>
      <c r="D11120">
        <v>9</v>
      </c>
      <c r="E11120">
        <v>1</v>
      </c>
      <c r="F11120" t="s">
        <v>11</v>
      </c>
      <c r="G11120" t="s">
        <v>15242</v>
      </c>
      <c r="H11120" t="s">
        <v>83</v>
      </c>
    </row>
    <row r="11121" spans="1:8" x14ac:dyDescent="0.35">
      <c r="A11121" t="s">
        <v>15495</v>
      </c>
      <c r="B11121" t="s">
        <v>1966</v>
      </c>
      <c r="C11121" t="s">
        <v>1967</v>
      </c>
      <c r="D11121">
        <v>9</v>
      </c>
      <c r="E11121">
        <v>0</v>
      </c>
      <c r="F11121" t="s">
        <v>11</v>
      </c>
      <c r="G11121" t="s">
        <v>15496</v>
      </c>
      <c r="H11121" t="s">
        <v>1998</v>
      </c>
    </row>
    <row r="11122" spans="1:8" x14ac:dyDescent="0.35">
      <c r="A11122" t="s">
        <v>15589</v>
      </c>
      <c r="B11122" t="s">
        <v>15590</v>
      </c>
      <c r="C11122" t="s">
        <v>15591</v>
      </c>
      <c r="D11122">
        <v>9</v>
      </c>
      <c r="E11122">
        <v>4</v>
      </c>
      <c r="F11122" t="s">
        <v>11</v>
      </c>
      <c r="G11122" t="s">
        <v>15592</v>
      </c>
      <c r="H11122" t="s">
        <v>5881</v>
      </c>
    </row>
    <row r="11123" spans="1:8" x14ac:dyDescent="0.35">
      <c r="A11123" t="s">
        <v>15981</v>
      </c>
      <c r="B11123" t="s">
        <v>3745</v>
      </c>
      <c r="C11123" t="s">
        <v>3746</v>
      </c>
      <c r="D11123">
        <v>9</v>
      </c>
      <c r="E11123">
        <v>0</v>
      </c>
      <c r="F11123" t="s">
        <v>11</v>
      </c>
      <c r="G11123" t="s">
        <v>15982</v>
      </c>
      <c r="H11123" t="s">
        <v>4182</v>
      </c>
    </row>
    <row r="11124" spans="1:8" x14ac:dyDescent="0.35">
      <c r="A11124" t="s">
        <v>16024</v>
      </c>
      <c r="B11124" t="s">
        <v>16025</v>
      </c>
      <c r="C11124" t="s">
        <v>16026</v>
      </c>
      <c r="D11124">
        <v>9</v>
      </c>
      <c r="E11124">
        <v>1</v>
      </c>
      <c r="F11124" t="s">
        <v>11</v>
      </c>
      <c r="G11124" t="s">
        <v>16027</v>
      </c>
      <c r="H11124" t="s">
        <v>1122</v>
      </c>
    </row>
    <row r="11125" spans="1:8" x14ac:dyDescent="0.35">
      <c r="A11125" t="s">
        <v>16487</v>
      </c>
      <c r="B11125" t="s">
        <v>16488</v>
      </c>
      <c r="C11125" t="s">
        <v>16489</v>
      </c>
      <c r="D11125">
        <v>9</v>
      </c>
      <c r="E11125">
        <v>0</v>
      </c>
      <c r="F11125" t="s">
        <v>11</v>
      </c>
      <c r="G11125" t="s">
        <v>16490</v>
      </c>
      <c r="H11125" t="s">
        <v>2343</v>
      </c>
    </row>
    <row r="11126" spans="1:8" x14ac:dyDescent="0.35">
      <c r="A11126" t="s">
        <v>16604</v>
      </c>
      <c r="B11126" t="s">
        <v>4124</v>
      </c>
      <c r="C11126" t="s">
        <v>4125</v>
      </c>
      <c r="D11126">
        <v>9</v>
      </c>
      <c r="E11126">
        <v>2</v>
      </c>
      <c r="F11126" t="s">
        <v>11</v>
      </c>
      <c r="G11126" t="s">
        <v>16605</v>
      </c>
      <c r="H11126" t="s">
        <v>1031</v>
      </c>
    </row>
    <row r="11127" spans="1:8" x14ac:dyDescent="0.35">
      <c r="A11127" t="s">
        <v>16758</v>
      </c>
      <c r="B11127" t="s">
        <v>1891</v>
      </c>
      <c r="C11127" t="s">
        <v>1892</v>
      </c>
      <c r="D11127">
        <v>9</v>
      </c>
      <c r="E11127">
        <v>1</v>
      </c>
      <c r="F11127" t="s">
        <v>11</v>
      </c>
      <c r="G11127" t="s">
        <v>16759</v>
      </c>
      <c r="H11127" t="s">
        <v>2450</v>
      </c>
    </row>
    <row r="11128" spans="1:8" x14ac:dyDescent="0.35">
      <c r="A11128" t="s">
        <v>16761</v>
      </c>
      <c r="B11128" t="s">
        <v>364</v>
      </c>
      <c r="C11128" t="s">
        <v>365</v>
      </c>
      <c r="D11128">
        <v>9</v>
      </c>
      <c r="E11128">
        <v>2</v>
      </c>
      <c r="F11128" t="s">
        <v>11</v>
      </c>
      <c r="G11128" t="s">
        <v>16762</v>
      </c>
      <c r="H11128" t="s">
        <v>18</v>
      </c>
    </row>
    <row r="11129" spans="1:8" x14ac:dyDescent="0.35">
      <c r="A11129" t="s">
        <v>16767</v>
      </c>
      <c r="B11129" t="s">
        <v>16713</v>
      </c>
      <c r="C11129" t="s">
        <v>16714</v>
      </c>
      <c r="D11129">
        <v>9</v>
      </c>
      <c r="E11129">
        <v>3</v>
      </c>
      <c r="F11129" t="s">
        <v>11</v>
      </c>
      <c r="G11129" t="s">
        <v>16768</v>
      </c>
      <c r="H11129" t="s">
        <v>13</v>
      </c>
    </row>
    <row r="11130" spans="1:8" x14ac:dyDescent="0.35">
      <c r="A11130" t="s">
        <v>16907</v>
      </c>
      <c r="B11130" t="s">
        <v>2789</v>
      </c>
      <c r="C11130" t="s">
        <v>2790</v>
      </c>
      <c r="D11130">
        <v>9</v>
      </c>
      <c r="E11130">
        <v>0</v>
      </c>
      <c r="F11130" t="s">
        <v>11</v>
      </c>
      <c r="G11130" t="s">
        <v>16908</v>
      </c>
      <c r="H11130" t="s">
        <v>9654</v>
      </c>
    </row>
    <row r="11131" spans="1:8" x14ac:dyDescent="0.35">
      <c r="A11131" t="s">
        <v>17010</v>
      </c>
      <c r="B11131" t="s">
        <v>17011</v>
      </c>
      <c r="C11131" t="s">
        <v>17012</v>
      </c>
      <c r="D11131">
        <v>9</v>
      </c>
      <c r="E11131">
        <v>2</v>
      </c>
      <c r="F11131" t="s">
        <v>11</v>
      </c>
      <c r="G11131" t="s">
        <v>17009</v>
      </c>
      <c r="H11131" t="s">
        <v>17013</v>
      </c>
    </row>
    <row r="11132" spans="1:8" x14ac:dyDescent="0.35">
      <c r="A11132" t="s">
        <v>17062</v>
      </c>
      <c r="B11132" t="s">
        <v>1865</v>
      </c>
      <c r="C11132" t="s">
        <v>1866</v>
      </c>
      <c r="D11132">
        <v>9</v>
      </c>
      <c r="E11132">
        <v>1</v>
      </c>
      <c r="F11132" t="s">
        <v>11</v>
      </c>
      <c r="G11132" t="s">
        <v>17063</v>
      </c>
      <c r="H11132" t="s">
        <v>1473</v>
      </c>
    </row>
    <row r="11133" spans="1:8" x14ac:dyDescent="0.35">
      <c r="A11133" t="s">
        <v>17106</v>
      </c>
      <c r="B11133" t="s">
        <v>10056</v>
      </c>
      <c r="C11133" t="s">
        <v>10057</v>
      </c>
      <c r="D11133">
        <v>9</v>
      </c>
      <c r="E11133">
        <v>0</v>
      </c>
      <c r="F11133" t="s">
        <v>11</v>
      </c>
      <c r="G11133" t="s">
        <v>17107</v>
      </c>
      <c r="H11133" t="s">
        <v>562</v>
      </c>
    </row>
    <row r="11134" spans="1:8" x14ac:dyDescent="0.35">
      <c r="A11134" t="s">
        <v>17215</v>
      </c>
      <c r="B11134" t="s">
        <v>758</v>
      </c>
      <c r="C11134" t="s">
        <v>759</v>
      </c>
      <c r="D11134">
        <v>9</v>
      </c>
      <c r="E11134">
        <v>0</v>
      </c>
      <c r="F11134" t="s">
        <v>11</v>
      </c>
      <c r="G11134" t="s">
        <v>17216</v>
      </c>
      <c r="H11134" t="s">
        <v>18</v>
      </c>
    </row>
    <row r="11135" spans="1:8" x14ac:dyDescent="0.35">
      <c r="A11135" t="s">
        <v>17277</v>
      </c>
      <c r="B11135" t="s">
        <v>9547</v>
      </c>
      <c r="C11135" t="s">
        <v>9548</v>
      </c>
      <c r="D11135">
        <v>9</v>
      </c>
      <c r="E11135">
        <v>0</v>
      </c>
      <c r="F11135" t="s">
        <v>11</v>
      </c>
      <c r="G11135" t="s">
        <v>17278</v>
      </c>
      <c r="H11135" t="s">
        <v>1702</v>
      </c>
    </row>
    <row r="11136" spans="1:8" x14ac:dyDescent="0.35">
      <c r="A11136" t="s">
        <v>17797</v>
      </c>
      <c r="B11136" t="s">
        <v>2530</v>
      </c>
      <c r="C11136" t="s">
        <v>2531</v>
      </c>
      <c r="D11136">
        <v>9</v>
      </c>
      <c r="E11136">
        <v>0</v>
      </c>
      <c r="F11136" t="s">
        <v>11</v>
      </c>
      <c r="G11136" t="s">
        <v>17798</v>
      </c>
      <c r="H11136" t="s">
        <v>5314</v>
      </c>
    </row>
    <row r="11137" spans="1:8" x14ac:dyDescent="0.35">
      <c r="A11137" t="s">
        <v>17884</v>
      </c>
      <c r="B11137" t="s">
        <v>4111</v>
      </c>
      <c r="C11137" t="s">
        <v>4110</v>
      </c>
      <c r="D11137">
        <v>9</v>
      </c>
      <c r="E11137">
        <v>0</v>
      </c>
      <c r="F11137" t="s">
        <v>11</v>
      </c>
      <c r="G11137" t="s">
        <v>17885</v>
      </c>
      <c r="H11137" t="s">
        <v>236</v>
      </c>
    </row>
    <row r="11138" spans="1:8" x14ac:dyDescent="0.35">
      <c r="A11138" t="s">
        <v>18211</v>
      </c>
      <c r="B11138" t="s">
        <v>2402</v>
      </c>
      <c r="C11138" t="s">
        <v>2403</v>
      </c>
      <c r="D11138">
        <v>9</v>
      </c>
      <c r="E11138">
        <v>0</v>
      </c>
      <c r="F11138" t="s">
        <v>11</v>
      </c>
      <c r="G11138" t="s">
        <v>18210</v>
      </c>
      <c r="H11138" t="s">
        <v>495</v>
      </c>
    </row>
    <row r="11139" spans="1:8" x14ac:dyDescent="0.35">
      <c r="A11139" t="s">
        <v>18488</v>
      </c>
      <c r="B11139" t="s">
        <v>18489</v>
      </c>
      <c r="C11139" t="s">
        <v>18490</v>
      </c>
      <c r="D11139">
        <v>9</v>
      </c>
      <c r="E11139">
        <v>0</v>
      </c>
      <c r="F11139" t="s">
        <v>11</v>
      </c>
      <c r="G11139" t="s">
        <v>18491</v>
      </c>
      <c r="H11139" t="s">
        <v>4133</v>
      </c>
    </row>
    <row r="11140" spans="1:8" x14ac:dyDescent="0.35">
      <c r="A11140" t="s">
        <v>18568</v>
      </c>
      <c r="B11140" t="s">
        <v>95</v>
      </c>
      <c r="C11140" t="s">
        <v>96</v>
      </c>
      <c r="D11140">
        <v>9</v>
      </c>
      <c r="E11140">
        <v>2</v>
      </c>
      <c r="F11140" t="s">
        <v>11</v>
      </c>
      <c r="G11140" t="s">
        <v>18569</v>
      </c>
      <c r="H11140" t="s">
        <v>11374</v>
      </c>
    </row>
    <row r="11141" spans="1:8" x14ac:dyDescent="0.35">
      <c r="A11141" t="s">
        <v>18767</v>
      </c>
      <c r="B11141" t="s">
        <v>1633</v>
      </c>
      <c r="C11141" t="s">
        <v>1634</v>
      </c>
      <c r="D11141">
        <v>9</v>
      </c>
      <c r="E11141">
        <v>1</v>
      </c>
      <c r="F11141" t="s">
        <v>11</v>
      </c>
      <c r="G11141" t="s">
        <v>18768</v>
      </c>
      <c r="H11141" t="s">
        <v>1077</v>
      </c>
    </row>
    <row r="11142" spans="1:8" x14ac:dyDescent="0.35">
      <c r="A11142" t="s">
        <v>18776</v>
      </c>
      <c r="B11142" t="s">
        <v>1374</v>
      </c>
      <c r="C11142" t="s">
        <v>1375</v>
      </c>
      <c r="D11142">
        <v>9</v>
      </c>
      <c r="E11142">
        <v>0</v>
      </c>
      <c r="F11142" t="s">
        <v>11</v>
      </c>
      <c r="G11142" t="s">
        <v>18777</v>
      </c>
      <c r="H11142" t="s">
        <v>18</v>
      </c>
    </row>
    <row r="11143" spans="1:8" x14ac:dyDescent="0.35">
      <c r="A11143" t="s">
        <v>18788</v>
      </c>
      <c r="B11143" t="s">
        <v>3465</v>
      </c>
      <c r="C11143" t="s">
        <v>3466</v>
      </c>
      <c r="D11143">
        <v>9</v>
      </c>
      <c r="E11143">
        <v>0</v>
      </c>
      <c r="F11143" t="s">
        <v>11</v>
      </c>
      <c r="G11143" t="s">
        <v>18789</v>
      </c>
      <c r="H11143" t="s">
        <v>5000</v>
      </c>
    </row>
    <row r="11144" spans="1:8" x14ac:dyDescent="0.35">
      <c r="A11144" t="s">
        <v>18847</v>
      </c>
      <c r="B11144" t="s">
        <v>1966</v>
      </c>
      <c r="C11144" t="s">
        <v>1967</v>
      </c>
      <c r="D11144">
        <v>9</v>
      </c>
      <c r="E11144">
        <v>0</v>
      </c>
      <c r="F11144" t="s">
        <v>11</v>
      </c>
      <c r="G11144" t="s">
        <v>18848</v>
      </c>
      <c r="H11144" t="s">
        <v>1757</v>
      </c>
    </row>
    <row r="11145" spans="1:8" x14ac:dyDescent="0.35">
      <c r="A11145" t="s">
        <v>18981</v>
      </c>
      <c r="B11145" t="s">
        <v>670</v>
      </c>
      <c r="C11145" t="s">
        <v>671</v>
      </c>
      <c r="D11145">
        <v>9</v>
      </c>
      <c r="E11145">
        <v>3</v>
      </c>
      <c r="F11145" t="s">
        <v>11</v>
      </c>
      <c r="G11145" t="s">
        <v>18982</v>
      </c>
      <c r="H11145" t="s">
        <v>2332</v>
      </c>
    </row>
    <row r="11146" spans="1:8" x14ac:dyDescent="0.35">
      <c r="A11146" t="s">
        <v>19131</v>
      </c>
      <c r="B11146" t="s">
        <v>4214</v>
      </c>
      <c r="C11146" t="s">
        <v>4215</v>
      </c>
      <c r="D11146">
        <v>9</v>
      </c>
      <c r="E11146">
        <v>1</v>
      </c>
      <c r="F11146" t="s">
        <v>11</v>
      </c>
      <c r="G11146" t="s">
        <v>19132</v>
      </c>
      <c r="H11146" t="s">
        <v>251</v>
      </c>
    </row>
    <row r="11147" spans="1:8" x14ac:dyDescent="0.35">
      <c r="A11147" t="s">
        <v>19181</v>
      </c>
      <c r="B11147" t="s">
        <v>4290</v>
      </c>
      <c r="C11147" t="s">
        <v>4289</v>
      </c>
      <c r="D11147">
        <v>9</v>
      </c>
      <c r="E11147">
        <v>0</v>
      </c>
      <c r="F11147" t="s">
        <v>11</v>
      </c>
      <c r="G11147" t="s">
        <v>19182</v>
      </c>
      <c r="H11147" t="s">
        <v>481</v>
      </c>
    </row>
    <row r="11148" spans="1:8" x14ac:dyDescent="0.35">
      <c r="A11148" t="s">
        <v>19183</v>
      </c>
      <c r="B11148" t="s">
        <v>2552</v>
      </c>
      <c r="C11148" t="s">
        <v>2553</v>
      </c>
      <c r="D11148">
        <v>9</v>
      </c>
      <c r="E11148">
        <v>0</v>
      </c>
      <c r="F11148" t="s">
        <v>11</v>
      </c>
      <c r="G11148" t="s">
        <v>19184</v>
      </c>
      <c r="H11148" t="s">
        <v>209</v>
      </c>
    </row>
    <row r="11149" spans="1:8" x14ac:dyDescent="0.35">
      <c r="A11149" t="s">
        <v>19302</v>
      </c>
      <c r="B11149" t="s">
        <v>14777</v>
      </c>
      <c r="C11149" t="s">
        <v>14778</v>
      </c>
      <c r="D11149">
        <v>9</v>
      </c>
      <c r="E11149">
        <v>3</v>
      </c>
      <c r="F11149" t="s">
        <v>11</v>
      </c>
      <c r="G11149" t="s">
        <v>19303</v>
      </c>
      <c r="H11149" t="s">
        <v>3428</v>
      </c>
    </row>
    <row r="11150" spans="1:8" x14ac:dyDescent="0.35">
      <c r="A11150" t="s">
        <v>19751</v>
      </c>
      <c r="B11150" t="s">
        <v>2151</v>
      </c>
      <c r="C11150" t="s">
        <v>2152</v>
      </c>
      <c r="D11150">
        <v>9</v>
      </c>
      <c r="E11150">
        <v>1</v>
      </c>
      <c r="F11150" t="s">
        <v>11</v>
      </c>
      <c r="G11150" t="s">
        <v>19752</v>
      </c>
      <c r="H11150" t="s">
        <v>11727</v>
      </c>
    </row>
    <row r="11151" spans="1:8" x14ac:dyDescent="0.35">
      <c r="A11151" t="s">
        <v>20153</v>
      </c>
      <c r="B11151" t="s">
        <v>20154</v>
      </c>
      <c r="C11151" t="s">
        <v>20155</v>
      </c>
      <c r="D11151">
        <v>9</v>
      </c>
      <c r="E11151">
        <v>1</v>
      </c>
      <c r="F11151" t="s">
        <v>11</v>
      </c>
      <c r="G11151" t="s">
        <v>20156</v>
      </c>
      <c r="H11151" t="s">
        <v>2702</v>
      </c>
    </row>
    <row r="11152" spans="1:8" x14ac:dyDescent="0.35">
      <c r="A11152" t="s">
        <v>20172</v>
      </c>
      <c r="B11152" t="s">
        <v>9747</v>
      </c>
      <c r="C11152" t="s">
        <v>9748</v>
      </c>
      <c r="D11152">
        <v>9</v>
      </c>
      <c r="E11152">
        <v>1</v>
      </c>
      <c r="F11152" t="s">
        <v>11</v>
      </c>
      <c r="G11152" t="s">
        <v>20173</v>
      </c>
      <c r="H11152" t="s">
        <v>2702</v>
      </c>
    </row>
    <row r="11153" spans="1:8" x14ac:dyDescent="0.35">
      <c r="A11153" t="s">
        <v>20482</v>
      </c>
      <c r="B11153" t="s">
        <v>3172</v>
      </c>
      <c r="C11153" t="s">
        <v>3173</v>
      </c>
      <c r="D11153">
        <v>9</v>
      </c>
      <c r="E11153">
        <v>0</v>
      </c>
      <c r="F11153" t="s">
        <v>11</v>
      </c>
      <c r="G11153" t="s">
        <v>20483</v>
      </c>
      <c r="H11153" t="s">
        <v>290</v>
      </c>
    </row>
    <row r="11154" spans="1:8" x14ac:dyDescent="0.35">
      <c r="A11154" t="s">
        <v>20494</v>
      </c>
      <c r="B11154" t="s">
        <v>20495</v>
      </c>
      <c r="C11154" t="s">
        <v>20496</v>
      </c>
      <c r="D11154">
        <v>9</v>
      </c>
      <c r="E11154">
        <v>1</v>
      </c>
      <c r="F11154" t="s">
        <v>11</v>
      </c>
      <c r="G11154" t="s">
        <v>20497</v>
      </c>
      <c r="H11154" t="s">
        <v>2248</v>
      </c>
    </row>
    <row r="11155" spans="1:8" x14ac:dyDescent="0.35">
      <c r="A11155" t="s">
        <v>20611</v>
      </c>
      <c r="B11155" t="s">
        <v>3212</v>
      </c>
      <c r="C11155" t="s">
        <v>3211</v>
      </c>
      <c r="D11155">
        <v>9</v>
      </c>
      <c r="E11155">
        <v>0</v>
      </c>
      <c r="F11155" t="s">
        <v>11</v>
      </c>
      <c r="G11155" t="s">
        <v>20612</v>
      </c>
      <c r="H11155" t="s">
        <v>1576</v>
      </c>
    </row>
    <row r="11156" spans="1:8" x14ac:dyDescent="0.35">
      <c r="A11156" t="s">
        <v>20703</v>
      </c>
      <c r="B11156" t="s">
        <v>610</v>
      </c>
      <c r="C11156" t="s">
        <v>611</v>
      </c>
      <c r="D11156">
        <v>9</v>
      </c>
      <c r="E11156">
        <v>0</v>
      </c>
      <c r="F11156" t="s">
        <v>11</v>
      </c>
      <c r="G11156" t="s">
        <v>20704</v>
      </c>
      <c r="H11156" t="s">
        <v>290</v>
      </c>
    </row>
    <row r="11157" spans="1:8" x14ac:dyDescent="0.35">
      <c r="A11157" t="s">
        <v>20737</v>
      </c>
      <c r="B11157" t="s">
        <v>20414</v>
      </c>
      <c r="C11157" t="s">
        <v>20415</v>
      </c>
      <c r="D11157">
        <v>9</v>
      </c>
      <c r="E11157">
        <v>1</v>
      </c>
      <c r="F11157" t="s">
        <v>11</v>
      </c>
      <c r="G11157" t="s">
        <v>20738</v>
      </c>
      <c r="H11157" t="s">
        <v>7699</v>
      </c>
    </row>
    <row r="11158" spans="1:8" x14ac:dyDescent="0.35">
      <c r="A11158" t="s">
        <v>20743</v>
      </c>
      <c r="B11158" t="s">
        <v>75</v>
      </c>
      <c r="C11158" t="s">
        <v>76</v>
      </c>
      <c r="D11158">
        <v>9</v>
      </c>
      <c r="E11158">
        <v>1</v>
      </c>
      <c r="F11158" t="s">
        <v>11</v>
      </c>
      <c r="G11158" t="s">
        <v>20744</v>
      </c>
      <c r="H11158" t="s">
        <v>1601</v>
      </c>
    </row>
    <row r="11159" spans="1:8" x14ac:dyDescent="0.35">
      <c r="A11159" t="s">
        <v>20808</v>
      </c>
      <c r="B11159" t="s">
        <v>20809</v>
      </c>
      <c r="C11159" t="s">
        <v>20810</v>
      </c>
      <c r="D11159">
        <v>9</v>
      </c>
      <c r="E11159">
        <v>1</v>
      </c>
      <c r="F11159" t="s">
        <v>11</v>
      </c>
      <c r="G11159" t="s">
        <v>20811</v>
      </c>
      <c r="H11159" t="s">
        <v>1418</v>
      </c>
    </row>
    <row r="11160" spans="1:8" x14ac:dyDescent="0.35">
      <c r="A11160" t="s">
        <v>20902</v>
      </c>
      <c r="B11160" t="s">
        <v>10224</v>
      </c>
      <c r="C11160" t="s">
        <v>10225</v>
      </c>
      <c r="D11160">
        <v>9</v>
      </c>
      <c r="E11160">
        <v>0</v>
      </c>
      <c r="F11160" t="s">
        <v>11</v>
      </c>
      <c r="G11160" t="s">
        <v>20903</v>
      </c>
      <c r="H11160" t="s">
        <v>1530</v>
      </c>
    </row>
    <row r="11161" spans="1:8" x14ac:dyDescent="0.35">
      <c r="A11161" t="s">
        <v>21043</v>
      </c>
      <c r="B11161" t="s">
        <v>758</v>
      </c>
      <c r="C11161" t="s">
        <v>759</v>
      </c>
      <c r="D11161">
        <v>9</v>
      </c>
      <c r="E11161">
        <v>0</v>
      </c>
      <c r="F11161" t="s">
        <v>11</v>
      </c>
      <c r="G11161" t="s">
        <v>21044</v>
      </c>
      <c r="H11161" t="s">
        <v>18</v>
      </c>
    </row>
    <row r="11162" spans="1:8" x14ac:dyDescent="0.35">
      <c r="A11162" t="s">
        <v>21050</v>
      </c>
      <c r="B11162" t="s">
        <v>3453</v>
      </c>
      <c r="C11162" t="s">
        <v>3454</v>
      </c>
      <c r="D11162">
        <v>9</v>
      </c>
      <c r="E11162">
        <v>0</v>
      </c>
      <c r="F11162" t="s">
        <v>11</v>
      </c>
      <c r="G11162" t="s">
        <v>21051</v>
      </c>
      <c r="H11162" t="s">
        <v>4305</v>
      </c>
    </row>
    <row r="11163" spans="1:8" x14ac:dyDescent="0.35">
      <c r="A11163" t="s">
        <v>21243</v>
      </c>
      <c r="B11163" t="s">
        <v>5714</v>
      </c>
      <c r="C11163" t="s">
        <v>5715</v>
      </c>
      <c r="D11163">
        <v>9</v>
      </c>
      <c r="E11163">
        <v>1</v>
      </c>
      <c r="F11163" t="s">
        <v>11</v>
      </c>
      <c r="G11163" t="s">
        <v>21244</v>
      </c>
      <c r="H11163" t="s">
        <v>2702</v>
      </c>
    </row>
    <row r="11164" spans="1:8" x14ac:dyDescent="0.35">
      <c r="A11164" t="s">
        <v>21303</v>
      </c>
      <c r="B11164" t="s">
        <v>662</v>
      </c>
      <c r="C11164" t="s">
        <v>663</v>
      </c>
      <c r="D11164">
        <v>9</v>
      </c>
      <c r="E11164">
        <v>2</v>
      </c>
      <c r="F11164" t="s">
        <v>11</v>
      </c>
      <c r="G11164" t="s">
        <v>21304</v>
      </c>
      <c r="H11164" t="s">
        <v>15757</v>
      </c>
    </row>
    <row r="11165" spans="1:8" x14ac:dyDescent="0.35">
      <c r="A11165" t="s">
        <v>21405</v>
      </c>
      <c r="B11165" t="s">
        <v>8212</v>
      </c>
      <c r="C11165" t="s">
        <v>8213</v>
      </c>
      <c r="D11165">
        <v>9</v>
      </c>
      <c r="E11165">
        <v>0</v>
      </c>
      <c r="F11165" t="s">
        <v>11</v>
      </c>
      <c r="G11165" t="s">
        <v>21406</v>
      </c>
      <c r="H11165" t="s">
        <v>703</v>
      </c>
    </row>
    <row r="11166" spans="1:8" x14ac:dyDescent="0.35">
      <c r="A11166" t="s">
        <v>21835</v>
      </c>
      <c r="B11166" t="s">
        <v>6902</v>
      </c>
      <c r="C11166" t="s">
        <v>6901</v>
      </c>
      <c r="D11166">
        <v>9</v>
      </c>
      <c r="E11166">
        <v>0</v>
      </c>
      <c r="F11166" t="s">
        <v>11</v>
      </c>
      <c r="G11166" t="s">
        <v>21836</v>
      </c>
      <c r="H11166" t="s">
        <v>21819</v>
      </c>
    </row>
    <row r="11167" spans="1:8" x14ac:dyDescent="0.35">
      <c r="A11167" t="s">
        <v>21851</v>
      </c>
      <c r="B11167" t="s">
        <v>758</v>
      </c>
      <c r="C11167" t="s">
        <v>759</v>
      </c>
      <c r="D11167">
        <v>9</v>
      </c>
      <c r="E11167">
        <v>1</v>
      </c>
      <c r="F11167" t="s">
        <v>11</v>
      </c>
      <c r="G11167" t="s">
        <v>21852</v>
      </c>
      <c r="H11167" t="s">
        <v>222</v>
      </c>
    </row>
    <row r="11168" spans="1:8" x14ac:dyDescent="0.35">
      <c r="A11168" t="s">
        <v>22018</v>
      </c>
      <c r="B11168" t="s">
        <v>22019</v>
      </c>
      <c r="C11168" t="s">
        <v>22020</v>
      </c>
      <c r="D11168">
        <v>9</v>
      </c>
      <c r="E11168">
        <v>2</v>
      </c>
      <c r="F11168" t="s">
        <v>11</v>
      </c>
      <c r="G11168" t="s">
        <v>22021</v>
      </c>
      <c r="H11168" t="s">
        <v>546</v>
      </c>
    </row>
    <row r="11169" spans="1:8" x14ac:dyDescent="0.35">
      <c r="A11169" t="s">
        <v>22040</v>
      </c>
      <c r="B11169" t="s">
        <v>990</v>
      </c>
      <c r="C11169" t="s">
        <v>991</v>
      </c>
      <c r="D11169">
        <v>9</v>
      </c>
      <c r="E11169">
        <v>2</v>
      </c>
      <c r="F11169" t="s">
        <v>11</v>
      </c>
      <c r="G11169" t="s">
        <v>22041</v>
      </c>
      <c r="H11169" t="s">
        <v>304</v>
      </c>
    </row>
    <row r="11170" spans="1:8" x14ac:dyDescent="0.35">
      <c r="A11170" t="s">
        <v>22231</v>
      </c>
      <c r="B11170" t="s">
        <v>7800</v>
      </c>
      <c r="C11170" t="s">
        <v>7801</v>
      </c>
      <c r="D11170">
        <v>9</v>
      </c>
      <c r="E11170">
        <v>4</v>
      </c>
      <c r="F11170" t="s">
        <v>11</v>
      </c>
      <c r="G11170" t="s">
        <v>22232</v>
      </c>
      <c r="H11170" t="s">
        <v>22233</v>
      </c>
    </row>
    <row r="11171" spans="1:8" x14ac:dyDescent="0.35">
      <c r="A11171" t="s">
        <v>22242</v>
      </c>
      <c r="B11171" t="s">
        <v>22243</v>
      </c>
      <c r="C11171" t="s">
        <v>22244</v>
      </c>
      <c r="D11171">
        <v>9</v>
      </c>
      <c r="E11171">
        <v>0</v>
      </c>
      <c r="F11171" t="s">
        <v>11</v>
      </c>
      <c r="G11171" t="s">
        <v>22245</v>
      </c>
      <c r="H11171" t="s">
        <v>18</v>
      </c>
    </row>
    <row r="11172" spans="1:8" x14ac:dyDescent="0.35">
      <c r="A11172" t="s">
        <v>22396</v>
      </c>
      <c r="B11172" t="s">
        <v>22397</v>
      </c>
      <c r="C11172" t="s">
        <v>22398</v>
      </c>
      <c r="D11172">
        <v>9</v>
      </c>
      <c r="E11172">
        <v>2</v>
      </c>
      <c r="F11172" t="s">
        <v>11</v>
      </c>
      <c r="G11172" t="s">
        <v>22395</v>
      </c>
      <c r="H11172" t="s">
        <v>2286</v>
      </c>
    </row>
    <row r="11173" spans="1:8" x14ac:dyDescent="0.35">
      <c r="A11173" t="s">
        <v>22552</v>
      </c>
      <c r="B11173" t="s">
        <v>7493</v>
      </c>
      <c r="C11173" t="s">
        <v>7494</v>
      </c>
      <c r="D11173">
        <v>9</v>
      </c>
      <c r="E11173">
        <v>3</v>
      </c>
      <c r="F11173" t="s">
        <v>11</v>
      </c>
      <c r="G11173" t="s">
        <v>22553</v>
      </c>
      <c r="H11173" t="s">
        <v>217</v>
      </c>
    </row>
    <row r="11174" spans="1:8" x14ac:dyDescent="0.35">
      <c r="A11174" t="s">
        <v>22623</v>
      </c>
      <c r="B11174" t="s">
        <v>559</v>
      </c>
      <c r="C11174" t="s">
        <v>560</v>
      </c>
      <c r="D11174">
        <v>9</v>
      </c>
      <c r="E11174">
        <v>1</v>
      </c>
      <c r="F11174" t="s">
        <v>11</v>
      </c>
      <c r="G11174" t="s">
        <v>22624</v>
      </c>
      <c r="H11174" t="s">
        <v>22625</v>
      </c>
    </row>
    <row r="11175" spans="1:8" x14ac:dyDescent="0.35">
      <c r="A11175" t="s">
        <v>22635</v>
      </c>
      <c r="B11175" t="s">
        <v>3898</v>
      </c>
      <c r="C11175" t="s">
        <v>3899</v>
      </c>
      <c r="D11175">
        <v>9</v>
      </c>
      <c r="E11175">
        <v>0</v>
      </c>
      <c r="F11175" t="s">
        <v>11</v>
      </c>
      <c r="G11175" t="s">
        <v>22636</v>
      </c>
      <c r="H11175" t="s">
        <v>7903</v>
      </c>
    </row>
    <row r="11176" spans="1:8" x14ac:dyDescent="0.35">
      <c r="A11176" t="s">
        <v>22714</v>
      </c>
      <c r="B11176" t="s">
        <v>5425</v>
      </c>
      <c r="C11176" t="s">
        <v>5426</v>
      </c>
      <c r="D11176">
        <v>9</v>
      </c>
      <c r="E11176">
        <v>0</v>
      </c>
      <c r="F11176" t="s">
        <v>11</v>
      </c>
      <c r="G11176" t="s">
        <v>22713</v>
      </c>
      <c r="H11176" t="s">
        <v>1036</v>
      </c>
    </row>
    <row r="11177" spans="1:8" x14ac:dyDescent="0.35">
      <c r="A11177" t="s">
        <v>22720</v>
      </c>
      <c r="B11177" t="s">
        <v>9911</v>
      </c>
      <c r="C11177" t="s">
        <v>9912</v>
      </c>
      <c r="D11177">
        <v>9</v>
      </c>
      <c r="E11177">
        <v>0</v>
      </c>
      <c r="F11177" t="s">
        <v>11</v>
      </c>
      <c r="G11177" t="s">
        <v>22721</v>
      </c>
      <c r="H11177" t="s">
        <v>1412</v>
      </c>
    </row>
    <row r="11178" spans="1:8" x14ac:dyDescent="0.35">
      <c r="A11178" t="s">
        <v>22838</v>
      </c>
      <c r="B11178" t="s">
        <v>140</v>
      </c>
      <c r="C11178" t="s">
        <v>141</v>
      </c>
      <c r="D11178">
        <v>9</v>
      </c>
      <c r="E11178">
        <v>0</v>
      </c>
      <c r="F11178" t="s">
        <v>11</v>
      </c>
      <c r="G11178" t="s">
        <v>22839</v>
      </c>
      <c r="H11178" t="s">
        <v>7385</v>
      </c>
    </row>
    <row r="11179" spans="1:8" x14ac:dyDescent="0.35">
      <c r="A11179" t="s">
        <v>22879</v>
      </c>
      <c r="B11179" t="s">
        <v>758</v>
      </c>
      <c r="C11179" t="s">
        <v>759</v>
      </c>
      <c r="D11179">
        <v>9</v>
      </c>
      <c r="E11179">
        <v>3</v>
      </c>
      <c r="F11179" t="s">
        <v>11</v>
      </c>
      <c r="G11179" t="s">
        <v>22880</v>
      </c>
      <c r="H11179" t="s">
        <v>2391</v>
      </c>
    </row>
    <row r="11180" spans="1:8" x14ac:dyDescent="0.35">
      <c r="A11180" t="s">
        <v>22978</v>
      </c>
      <c r="B11180" t="s">
        <v>100</v>
      </c>
      <c r="C11180" t="s">
        <v>101</v>
      </c>
      <c r="D11180">
        <v>9</v>
      </c>
      <c r="E11180">
        <v>0</v>
      </c>
      <c r="F11180" t="s">
        <v>11</v>
      </c>
      <c r="G11180" t="s">
        <v>22979</v>
      </c>
      <c r="H11180" t="s">
        <v>1031</v>
      </c>
    </row>
    <row r="11181" spans="1:8" x14ac:dyDescent="0.35">
      <c r="A11181" t="s">
        <v>23340</v>
      </c>
      <c r="B11181" t="s">
        <v>23341</v>
      </c>
      <c r="C11181" t="s">
        <v>23342</v>
      </c>
      <c r="D11181">
        <v>9</v>
      </c>
      <c r="E11181">
        <v>0</v>
      </c>
      <c r="F11181" t="s">
        <v>11</v>
      </c>
      <c r="G11181" t="s">
        <v>23343</v>
      </c>
      <c r="H11181" t="s">
        <v>16854</v>
      </c>
    </row>
    <row r="11182" spans="1:8" x14ac:dyDescent="0.35">
      <c r="A11182" t="s">
        <v>23463</v>
      </c>
      <c r="B11182" t="s">
        <v>23007</v>
      </c>
      <c r="C11182" t="s">
        <v>23008</v>
      </c>
      <c r="D11182">
        <v>9</v>
      </c>
      <c r="E11182">
        <v>0</v>
      </c>
      <c r="F11182" t="s">
        <v>11</v>
      </c>
      <c r="G11182" t="s">
        <v>23464</v>
      </c>
      <c r="H11182" t="s">
        <v>18</v>
      </c>
    </row>
    <row r="11183" spans="1:8" x14ac:dyDescent="0.35">
      <c r="A11183" t="s">
        <v>23500</v>
      </c>
      <c r="B11183" t="s">
        <v>2061</v>
      </c>
      <c r="C11183" t="s">
        <v>2060</v>
      </c>
      <c r="D11183">
        <v>9</v>
      </c>
      <c r="E11183">
        <v>11</v>
      </c>
      <c r="F11183" t="s">
        <v>11</v>
      </c>
      <c r="G11183" t="s">
        <v>23501</v>
      </c>
      <c r="H11183" t="s">
        <v>8477</v>
      </c>
    </row>
    <row r="11184" spans="1:8" x14ac:dyDescent="0.35">
      <c r="A11184" t="s">
        <v>23909</v>
      </c>
      <c r="B11184" t="s">
        <v>292</v>
      </c>
      <c r="C11184" t="s">
        <v>293</v>
      </c>
      <c r="D11184">
        <v>9</v>
      </c>
      <c r="E11184">
        <v>6</v>
      </c>
      <c r="F11184" t="s">
        <v>11</v>
      </c>
      <c r="G11184" t="s">
        <v>23910</v>
      </c>
      <c r="H11184" t="s">
        <v>481</v>
      </c>
    </row>
    <row r="11185" spans="1:8" x14ac:dyDescent="0.35">
      <c r="A11185" t="s">
        <v>24095</v>
      </c>
      <c r="B11185" t="s">
        <v>5221</v>
      </c>
      <c r="C11185" t="s">
        <v>5222</v>
      </c>
      <c r="D11185">
        <v>9</v>
      </c>
      <c r="E11185">
        <v>0</v>
      </c>
      <c r="F11185" t="s">
        <v>11</v>
      </c>
      <c r="G11185" t="s">
        <v>24096</v>
      </c>
      <c r="H11185" t="s">
        <v>481</v>
      </c>
    </row>
    <row r="11186" spans="1:8" x14ac:dyDescent="0.35">
      <c r="A11186" t="s">
        <v>24433</v>
      </c>
      <c r="B11186" t="s">
        <v>3530</v>
      </c>
      <c r="C11186" t="s">
        <v>3531</v>
      </c>
      <c r="D11186">
        <v>9</v>
      </c>
      <c r="E11186">
        <v>0</v>
      </c>
      <c r="F11186" t="s">
        <v>11</v>
      </c>
      <c r="G11186" t="s">
        <v>24434</v>
      </c>
      <c r="H11186" t="s">
        <v>9385</v>
      </c>
    </row>
    <row r="11187" spans="1:8" x14ac:dyDescent="0.35">
      <c r="A11187" t="s">
        <v>24680</v>
      </c>
      <c r="B11187" t="s">
        <v>22148</v>
      </c>
      <c r="C11187" t="s">
        <v>22147</v>
      </c>
      <c r="D11187">
        <v>9</v>
      </c>
      <c r="E11187">
        <v>1</v>
      </c>
      <c r="F11187" t="s">
        <v>11</v>
      </c>
      <c r="G11187" t="s">
        <v>24681</v>
      </c>
      <c r="H11187" t="s">
        <v>73</v>
      </c>
    </row>
    <row r="11188" spans="1:8" x14ac:dyDescent="0.35">
      <c r="A11188" t="s">
        <v>24698</v>
      </c>
      <c r="B11188" t="s">
        <v>24699</v>
      </c>
      <c r="C11188" t="s">
        <v>24700</v>
      </c>
      <c r="D11188">
        <v>9</v>
      </c>
      <c r="E11188">
        <v>1</v>
      </c>
      <c r="F11188" t="s">
        <v>11</v>
      </c>
      <c r="G11188" t="s">
        <v>24697</v>
      </c>
      <c r="H11188" t="s">
        <v>4204</v>
      </c>
    </row>
    <row r="11189" spans="1:8" x14ac:dyDescent="0.35">
      <c r="A11189" t="s">
        <v>24737</v>
      </c>
      <c r="B11189" t="s">
        <v>937</v>
      </c>
      <c r="C11189" t="s">
        <v>936</v>
      </c>
      <c r="D11189">
        <v>9</v>
      </c>
      <c r="E11189">
        <v>0</v>
      </c>
      <c r="F11189" t="s">
        <v>11</v>
      </c>
      <c r="G11189" t="s">
        <v>24738</v>
      </c>
      <c r="H11189" t="s">
        <v>2156</v>
      </c>
    </row>
    <row r="11190" spans="1:8" x14ac:dyDescent="0.35">
      <c r="A11190" t="s">
        <v>24829</v>
      </c>
      <c r="B11190" t="s">
        <v>1054</v>
      </c>
      <c r="C11190" t="s">
        <v>1053</v>
      </c>
      <c r="D11190">
        <v>9</v>
      </c>
      <c r="E11190">
        <v>0</v>
      </c>
      <c r="F11190" t="s">
        <v>11</v>
      </c>
      <c r="G11190" t="s">
        <v>24830</v>
      </c>
      <c r="H11190" t="s">
        <v>1394</v>
      </c>
    </row>
    <row r="11191" spans="1:8" x14ac:dyDescent="0.35">
      <c r="A11191" t="s">
        <v>24836</v>
      </c>
      <c r="B11191" t="s">
        <v>24837</v>
      </c>
      <c r="C11191" t="s">
        <v>24838</v>
      </c>
      <c r="D11191">
        <v>9</v>
      </c>
      <c r="E11191">
        <v>0</v>
      </c>
      <c r="F11191" t="s">
        <v>11</v>
      </c>
      <c r="G11191" t="s">
        <v>24839</v>
      </c>
      <c r="H11191" t="s">
        <v>11008</v>
      </c>
    </row>
    <row r="11192" spans="1:8" x14ac:dyDescent="0.35">
      <c r="A11192" t="s">
        <v>24982</v>
      </c>
      <c r="B11192" t="s">
        <v>24983</v>
      </c>
      <c r="C11192" t="s">
        <v>24984</v>
      </c>
      <c r="D11192">
        <v>9</v>
      </c>
      <c r="E11192">
        <v>2</v>
      </c>
      <c r="F11192" t="s">
        <v>11</v>
      </c>
      <c r="G11192" t="s">
        <v>24985</v>
      </c>
      <c r="H11192" t="s">
        <v>7770</v>
      </c>
    </row>
    <row r="11193" spans="1:8" x14ac:dyDescent="0.35">
      <c r="A11193" t="s">
        <v>25295</v>
      </c>
      <c r="B11193" t="s">
        <v>17282</v>
      </c>
      <c r="C11193" t="s">
        <v>17283</v>
      </c>
      <c r="D11193">
        <v>9</v>
      </c>
      <c r="E11193">
        <v>1</v>
      </c>
      <c r="F11193" t="s">
        <v>11</v>
      </c>
      <c r="G11193" t="s">
        <v>25296</v>
      </c>
      <c r="H11193" t="s">
        <v>227</v>
      </c>
    </row>
    <row r="11194" spans="1:8" x14ac:dyDescent="0.35">
      <c r="A11194" t="s">
        <v>25306</v>
      </c>
      <c r="B11194" t="s">
        <v>7197</v>
      </c>
      <c r="C11194" t="s">
        <v>7198</v>
      </c>
      <c r="D11194">
        <v>9</v>
      </c>
      <c r="E11194">
        <v>0</v>
      </c>
      <c r="F11194" t="s">
        <v>11</v>
      </c>
      <c r="G11194" t="s">
        <v>25307</v>
      </c>
      <c r="H11194" t="s">
        <v>10415</v>
      </c>
    </row>
    <row r="11195" spans="1:8" x14ac:dyDescent="0.35">
      <c r="A11195" t="s">
        <v>25669</v>
      </c>
      <c r="B11195" t="s">
        <v>3390</v>
      </c>
      <c r="C11195" t="s">
        <v>3391</v>
      </c>
      <c r="D11195">
        <v>9</v>
      </c>
      <c r="E11195">
        <v>0</v>
      </c>
      <c r="F11195" t="s">
        <v>11</v>
      </c>
      <c r="G11195" t="s">
        <v>25670</v>
      </c>
      <c r="H11195" t="s">
        <v>7145</v>
      </c>
    </row>
    <row r="11196" spans="1:8" x14ac:dyDescent="0.35">
      <c r="A11196" t="s">
        <v>25676</v>
      </c>
      <c r="B11196" t="s">
        <v>25677</v>
      </c>
      <c r="C11196" t="s">
        <v>25678</v>
      </c>
      <c r="D11196">
        <v>9</v>
      </c>
      <c r="E11196">
        <v>6</v>
      </c>
      <c r="F11196" t="s">
        <v>11</v>
      </c>
      <c r="G11196" t="s">
        <v>25679</v>
      </c>
      <c r="H11196" t="s">
        <v>2963</v>
      </c>
    </row>
    <row r="11197" spans="1:8" x14ac:dyDescent="0.35">
      <c r="A11197" t="s">
        <v>25682</v>
      </c>
      <c r="B11197" t="s">
        <v>559</v>
      </c>
      <c r="C11197" t="s">
        <v>560</v>
      </c>
      <c r="D11197">
        <v>9</v>
      </c>
      <c r="E11197">
        <v>8</v>
      </c>
      <c r="F11197" t="s">
        <v>11</v>
      </c>
      <c r="G11197" t="s">
        <v>25683</v>
      </c>
      <c r="H11197" t="s">
        <v>1576</v>
      </c>
    </row>
    <row r="11198" spans="1:8" x14ac:dyDescent="0.35">
      <c r="A11198" t="s">
        <v>25746</v>
      </c>
      <c r="B11198" t="s">
        <v>5068</v>
      </c>
      <c r="C11198" t="s">
        <v>5069</v>
      </c>
      <c r="D11198">
        <v>9</v>
      </c>
      <c r="E11198">
        <v>0</v>
      </c>
      <c r="F11198" t="s">
        <v>11</v>
      </c>
      <c r="G11198" t="s">
        <v>25747</v>
      </c>
      <c r="H11198" t="s">
        <v>2667</v>
      </c>
    </row>
    <row r="11199" spans="1:8" x14ac:dyDescent="0.35">
      <c r="A11199" t="s">
        <v>25843</v>
      </c>
      <c r="B11199" t="s">
        <v>10596</v>
      </c>
      <c r="C11199" t="s">
        <v>10597</v>
      </c>
      <c r="D11199">
        <v>9</v>
      </c>
      <c r="E11199">
        <v>2</v>
      </c>
      <c r="F11199" t="s">
        <v>11</v>
      </c>
      <c r="G11199" t="s">
        <v>25842</v>
      </c>
      <c r="H11199" t="s">
        <v>13078</v>
      </c>
    </row>
    <row r="11200" spans="1:8" x14ac:dyDescent="0.35">
      <c r="A11200" t="s">
        <v>25866</v>
      </c>
      <c r="B11200" t="s">
        <v>3570</v>
      </c>
      <c r="C11200" t="s">
        <v>3571</v>
      </c>
      <c r="D11200">
        <v>9</v>
      </c>
      <c r="E11200">
        <v>0</v>
      </c>
      <c r="F11200" t="s">
        <v>11</v>
      </c>
      <c r="G11200" t="s">
        <v>25867</v>
      </c>
      <c r="H11200" t="s">
        <v>2702</v>
      </c>
    </row>
    <row r="11201" spans="1:8" x14ac:dyDescent="0.35">
      <c r="A11201" t="s">
        <v>25941</v>
      </c>
      <c r="B11201" t="s">
        <v>990</v>
      </c>
      <c r="C11201" t="s">
        <v>991</v>
      </c>
      <c r="D11201">
        <v>9</v>
      </c>
      <c r="E11201">
        <v>11</v>
      </c>
      <c r="F11201" t="s">
        <v>11</v>
      </c>
      <c r="G11201" t="s">
        <v>25942</v>
      </c>
      <c r="H11201" t="s">
        <v>8878</v>
      </c>
    </row>
    <row r="11202" spans="1:8" x14ac:dyDescent="0.35">
      <c r="A11202" t="s">
        <v>26024</v>
      </c>
      <c r="B11202" t="s">
        <v>6743</v>
      </c>
      <c r="C11202" t="s">
        <v>6744</v>
      </c>
      <c r="D11202">
        <v>9</v>
      </c>
      <c r="E11202">
        <v>2</v>
      </c>
      <c r="F11202" t="s">
        <v>11</v>
      </c>
      <c r="G11202" t="s">
        <v>26025</v>
      </c>
      <c r="H11202" t="s">
        <v>1452</v>
      </c>
    </row>
    <row r="11203" spans="1:8" x14ac:dyDescent="0.35">
      <c r="A11203" t="s">
        <v>26123</v>
      </c>
      <c r="B11203" t="s">
        <v>6678</v>
      </c>
      <c r="C11203" t="s">
        <v>6679</v>
      </c>
      <c r="D11203">
        <v>9</v>
      </c>
      <c r="E11203">
        <v>0</v>
      </c>
      <c r="F11203" t="s">
        <v>11</v>
      </c>
      <c r="G11203" t="s">
        <v>26124</v>
      </c>
      <c r="H11203" t="s">
        <v>103</v>
      </c>
    </row>
    <row r="11204" spans="1:8" x14ac:dyDescent="0.35">
      <c r="A11204" t="s">
        <v>26249</v>
      </c>
      <c r="B11204" t="s">
        <v>336</v>
      </c>
      <c r="C11204" t="s">
        <v>337</v>
      </c>
      <c r="D11204">
        <v>9</v>
      </c>
      <c r="E11204">
        <v>1</v>
      </c>
      <c r="F11204" t="s">
        <v>11</v>
      </c>
      <c r="G11204" t="s">
        <v>26250</v>
      </c>
      <c r="H11204" t="s">
        <v>13530</v>
      </c>
    </row>
    <row r="11205" spans="1:8" x14ac:dyDescent="0.35">
      <c r="A11205" t="s">
        <v>26362</v>
      </c>
      <c r="B11205" t="s">
        <v>2199</v>
      </c>
      <c r="C11205" t="s">
        <v>2200</v>
      </c>
      <c r="D11205">
        <v>9</v>
      </c>
      <c r="E11205">
        <v>1</v>
      </c>
      <c r="F11205" t="s">
        <v>11</v>
      </c>
      <c r="G11205" t="s">
        <v>26363</v>
      </c>
      <c r="H11205" t="s">
        <v>9985</v>
      </c>
    </row>
    <row r="11206" spans="1:8" x14ac:dyDescent="0.35">
      <c r="A11206" t="s">
        <v>26525</v>
      </c>
      <c r="B11206" t="s">
        <v>12015</v>
      </c>
      <c r="C11206" t="s">
        <v>12016</v>
      </c>
      <c r="D11206">
        <v>9</v>
      </c>
      <c r="E11206">
        <v>1</v>
      </c>
      <c r="F11206" t="s">
        <v>11</v>
      </c>
      <c r="G11206" t="s">
        <v>26526</v>
      </c>
      <c r="H11206" t="s">
        <v>1072</v>
      </c>
    </row>
    <row r="11207" spans="1:8" x14ac:dyDescent="0.35">
      <c r="A11207" t="s">
        <v>26571</v>
      </c>
      <c r="B11207" t="s">
        <v>26572</v>
      </c>
      <c r="C11207" t="s">
        <v>26573</v>
      </c>
      <c r="D11207">
        <v>9</v>
      </c>
      <c r="E11207">
        <v>0</v>
      </c>
      <c r="F11207" t="s">
        <v>11</v>
      </c>
      <c r="G11207" t="s">
        <v>26574</v>
      </c>
      <c r="H11207" t="s">
        <v>18</v>
      </c>
    </row>
    <row r="11208" spans="1:8" x14ac:dyDescent="0.35">
      <c r="A11208" t="s">
        <v>26597</v>
      </c>
      <c r="B11208" t="s">
        <v>10573</v>
      </c>
      <c r="C11208" t="s">
        <v>10574</v>
      </c>
      <c r="D11208">
        <v>9</v>
      </c>
      <c r="E11208">
        <v>0</v>
      </c>
      <c r="F11208" t="s">
        <v>11</v>
      </c>
      <c r="G11208" t="s">
        <v>26598</v>
      </c>
      <c r="H11208" t="s">
        <v>1814</v>
      </c>
    </row>
    <row r="11209" spans="1:8" x14ac:dyDescent="0.35">
      <c r="A11209" t="s">
        <v>26628</v>
      </c>
      <c r="B11209" t="s">
        <v>758</v>
      </c>
      <c r="C11209" t="s">
        <v>759</v>
      </c>
      <c r="D11209">
        <v>9</v>
      </c>
      <c r="E11209">
        <v>0</v>
      </c>
      <c r="F11209" t="s">
        <v>11</v>
      </c>
      <c r="G11209" t="s">
        <v>26627</v>
      </c>
      <c r="H11209" t="s">
        <v>18</v>
      </c>
    </row>
    <row r="11210" spans="1:8" x14ac:dyDescent="0.35">
      <c r="A11210" t="s">
        <v>26660</v>
      </c>
      <c r="B11210" t="s">
        <v>2210</v>
      </c>
      <c r="C11210" t="s">
        <v>2211</v>
      </c>
      <c r="D11210">
        <v>9</v>
      </c>
      <c r="E11210">
        <v>0</v>
      </c>
      <c r="F11210" t="s">
        <v>11</v>
      </c>
      <c r="G11210" t="s">
        <v>26661</v>
      </c>
      <c r="H11210" t="s">
        <v>4347</v>
      </c>
    </row>
    <row r="11211" spans="1:8" x14ac:dyDescent="0.35">
      <c r="A11211" t="s">
        <v>26751</v>
      </c>
      <c r="B11211" t="s">
        <v>2872</v>
      </c>
      <c r="C11211" t="s">
        <v>2873</v>
      </c>
      <c r="D11211">
        <v>9</v>
      </c>
      <c r="E11211">
        <v>0</v>
      </c>
      <c r="F11211" t="s">
        <v>11</v>
      </c>
      <c r="G11211" t="s">
        <v>26752</v>
      </c>
      <c r="H11211" t="s">
        <v>2332</v>
      </c>
    </row>
    <row r="11212" spans="1:8" x14ac:dyDescent="0.35">
      <c r="A11212" t="s">
        <v>26773</v>
      </c>
      <c r="B11212" t="s">
        <v>7243</v>
      </c>
      <c r="C11212" t="s">
        <v>7244</v>
      </c>
      <c r="D11212">
        <v>9</v>
      </c>
      <c r="E11212">
        <v>0</v>
      </c>
      <c r="F11212" t="s">
        <v>11</v>
      </c>
      <c r="G11212" t="s">
        <v>26774</v>
      </c>
      <c r="H11212" t="s">
        <v>21268</v>
      </c>
    </row>
    <row r="11213" spans="1:8" x14ac:dyDescent="0.35">
      <c r="A11213" t="s">
        <v>27212</v>
      </c>
      <c r="B11213" t="s">
        <v>27213</v>
      </c>
      <c r="C11213" t="s">
        <v>27214</v>
      </c>
      <c r="D11213">
        <v>9</v>
      </c>
      <c r="E11213">
        <v>1</v>
      </c>
      <c r="F11213" t="s">
        <v>11</v>
      </c>
      <c r="G11213" t="s">
        <v>27215</v>
      </c>
      <c r="H11213" t="s">
        <v>15535</v>
      </c>
    </row>
    <row r="11214" spans="1:8" x14ac:dyDescent="0.35">
      <c r="A11214" t="s">
        <v>27897</v>
      </c>
      <c r="B11214" t="s">
        <v>5111</v>
      </c>
      <c r="C11214" t="s">
        <v>5110</v>
      </c>
      <c r="D11214">
        <v>9</v>
      </c>
      <c r="E11214">
        <v>0</v>
      </c>
      <c r="F11214" t="s">
        <v>11</v>
      </c>
      <c r="G11214" t="s">
        <v>27898</v>
      </c>
      <c r="H11214" t="s">
        <v>18713</v>
      </c>
    </row>
    <row r="11215" spans="1:8" x14ac:dyDescent="0.35">
      <c r="A11215" t="s">
        <v>28308</v>
      </c>
      <c r="B11215" t="s">
        <v>1149</v>
      </c>
      <c r="C11215" t="s">
        <v>1150</v>
      </c>
      <c r="D11215">
        <v>9</v>
      </c>
      <c r="E11215">
        <v>0</v>
      </c>
      <c r="F11215" t="s">
        <v>11</v>
      </c>
      <c r="G11215" t="s">
        <v>28309</v>
      </c>
      <c r="H11215" t="s">
        <v>28310</v>
      </c>
    </row>
    <row r="11216" spans="1:8" x14ac:dyDescent="0.35">
      <c r="A11216" t="s">
        <v>28372</v>
      </c>
      <c r="B11216" t="s">
        <v>28373</v>
      </c>
      <c r="C11216" t="s">
        <v>28374</v>
      </c>
      <c r="D11216">
        <v>9</v>
      </c>
      <c r="E11216">
        <v>0</v>
      </c>
      <c r="F11216" t="s">
        <v>11</v>
      </c>
      <c r="G11216" t="s">
        <v>28375</v>
      </c>
      <c r="H11216" t="s">
        <v>78</v>
      </c>
    </row>
    <row r="11217" spans="1:8" x14ac:dyDescent="0.35">
      <c r="A11217" t="s">
        <v>28732</v>
      </c>
      <c r="B11217" t="s">
        <v>292</v>
      </c>
      <c r="C11217" t="s">
        <v>293</v>
      </c>
      <c r="D11217">
        <v>9</v>
      </c>
      <c r="E11217">
        <v>4</v>
      </c>
      <c r="F11217" t="s">
        <v>11</v>
      </c>
      <c r="G11217" t="s">
        <v>28733</v>
      </c>
      <c r="H11217" t="s">
        <v>295</v>
      </c>
    </row>
    <row r="11218" spans="1:8" x14ac:dyDescent="0.35">
      <c r="A11218" t="s">
        <v>28869</v>
      </c>
      <c r="B11218" t="s">
        <v>14414</v>
      </c>
      <c r="C11218" t="s">
        <v>14413</v>
      </c>
      <c r="D11218">
        <v>9</v>
      </c>
      <c r="E11218">
        <v>2</v>
      </c>
      <c r="F11218" t="s">
        <v>11</v>
      </c>
      <c r="G11218" t="s">
        <v>28870</v>
      </c>
      <c r="H11218" t="s">
        <v>1361</v>
      </c>
    </row>
    <row r="11219" spans="1:8" x14ac:dyDescent="0.35">
      <c r="A11219" t="s">
        <v>29236</v>
      </c>
      <c r="B11219" t="s">
        <v>4949</v>
      </c>
      <c r="C11219" t="s">
        <v>4950</v>
      </c>
      <c r="D11219">
        <v>9</v>
      </c>
      <c r="E11219">
        <v>0</v>
      </c>
      <c r="F11219" t="s">
        <v>11</v>
      </c>
      <c r="G11219" t="s">
        <v>29237</v>
      </c>
      <c r="H11219" t="s">
        <v>29238</v>
      </c>
    </row>
    <row r="11220" spans="1:8" x14ac:dyDescent="0.35">
      <c r="A11220" t="s">
        <v>29503</v>
      </c>
      <c r="B11220" t="s">
        <v>29504</v>
      </c>
      <c r="C11220" t="s">
        <v>29505</v>
      </c>
      <c r="D11220">
        <v>9</v>
      </c>
      <c r="E11220">
        <v>1</v>
      </c>
      <c r="F11220" t="s">
        <v>11</v>
      </c>
      <c r="G11220" t="s">
        <v>29506</v>
      </c>
      <c r="H11220" t="s">
        <v>28657</v>
      </c>
    </row>
    <row r="11221" spans="1:8" x14ac:dyDescent="0.35">
      <c r="A11221" t="s">
        <v>29685</v>
      </c>
      <c r="B11221" t="s">
        <v>559</v>
      </c>
      <c r="C11221" t="s">
        <v>560</v>
      </c>
      <c r="D11221">
        <v>9</v>
      </c>
      <c r="E11221">
        <v>1</v>
      </c>
      <c r="F11221" t="s">
        <v>11</v>
      </c>
      <c r="G11221" t="s">
        <v>29686</v>
      </c>
      <c r="H11221" t="s">
        <v>180</v>
      </c>
    </row>
    <row r="11222" spans="1:8" x14ac:dyDescent="0.35">
      <c r="A11222" t="s">
        <v>29692</v>
      </c>
      <c r="B11222" t="s">
        <v>12706</v>
      </c>
      <c r="C11222" t="s">
        <v>12707</v>
      </c>
      <c r="D11222">
        <v>9</v>
      </c>
      <c r="E11222">
        <v>3</v>
      </c>
      <c r="F11222" t="s">
        <v>11</v>
      </c>
      <c r="G11222" t="s">
        <v>29693</v>
      </c>
      <c r="H11222" t="s">
        <v>28826</v>
      </c>
    </row>
    <row r="11223" spans="1:8" x14ac:dyDescent="0.35">
      <c r="A11223" t="s">
        <v>29887</v>
      </c>
      <c r="B11223" t="s">
        <v>412</v>
      </c>
      <c r="C11223" t="s">
        <v>413</v>
      </c>
      <c r="D11223">
        <v>9</v>
      </c>
      <c r="E11223">
        <v>1</v>
      </c>
      <c r="F11223" t="s">
        <v>11</v>
      </c>
      <c r="G11223" t="s">
        <v>29888</v>
      </c>
      <c r="H11223" t="s">
        <v>20792</v>
      </c>
    </row>
    <row r="11224" spans="1:8" x14ac:dyDescent="0.35">
      <c r="A11224" t="s">
        <v>30027</v>
      </c>
      <c r="B11224" t="s">
        <v>130</v>
      </c>
      <c r="C11224" t="s">
        <v>131</v>
      </c>
      <c r="D11224">
        <v>9</v>
      </c>
      <c r="E11224">
        <v>1</v>
      </c>
      <c r="F11224" t="s">
        <v>11</v>
      </c>
      <c r="G11224" t="s">
        <v>30028</v>
      </c>
      <c r="H11224" t="s">
        <v>28826</v>
      </c>
    </row>
    <row r="11225" spans="1:8" x14ac:dyDescent="0.35">
      <c r="A11225" t="s">
        <v>30392</v>
      </c>
      <c r="B11225" t="s">
        <v>5332</v>
      </c>
      <c r="C11225" t="s">
        <v>5333</v>
      </c>
      <c r="D11225">
        <v>9</v>
      </c>
      <c r="E11225">
        <v>3</v>
      </c>
      <c r="F11225" t="s">
        <v>11</v>
      </c>
      <c r="G11225" t="s">
        <v>30393</v>
      </c>
      <c r="H11225" t="s">
        <v>106</v>
      </c>
    </row>
    <row r="11226" spans="1:8" x14ac:dyDescent="0.35">
      <c r="A11226" t="s">
        <v>387</v>
      </c>
      <c r="B11226" t="s">
        <v>211</v>
      </c>
      <c r="C11226" t="s">
        <v>212</v>
      </c>
      <c r="D11226">
        <v>10</v>
      </c>
      <c r="E11226">
        <v>2</v>
      </c>
      <c r="F11226" t="s">
        <v>11</v>
      </c>
      <c r="G11226" t="s">
        <v>388</v>
      </c>
      <c r="H11226" t="s">
        <v>18</v>
      </c>
    </row>
    <row r="11227" spans="1:8" x14ac:dyDescent="0.35">
      <c r="A11227" t="s">
        <v>893</v>
      </c>
      <c r="B11227" t="s">
        <v>894</v>
      </c>
      <c r="C11227" t="s">
        <v>895</v>
      </c>
      <c r="D11227">
        <v>10</v>
      </c>
      <c r="E11227">
        <v>1</v>
      </c>
      <c r="F11227" t="s">
        <v>11</v>
      </c>
      <c r="G11227" t="s">
        <v>896</v>
      </c>
      <c r="H11227" t="s">
        <v>18</v>
      </c>
    </row>
    <row r="11228" spans="1:8" x14ac:dyDescent="0.35">
      <c r="A11228" t="s">
        <v>985</v>
      </c>
      <c r="B11228" t="s">
        <v>986</v>
      </c>
      <c r="C11228" t="s">
        <v>987</v>
      </c>
      <c r="D11228">
        <v>10</v>
      </c>
      <c r="E11228">
        <v>0</v>
      </c>
      <c r="F11228" t="s">
        <v>11</v>
      </c>
      <c r="G11228" t="s">
        <v>988</v>
      </c>
      <c r="H11228" t="s">
        <v>29</v>
      </c>
    </row>
    <row r="11229" spans="1:8" x14ac:dyDescent="0.35">
      <c r="A11229" t="s">
        <v>1136</v>
      </c>
      <c r="B11229" t="s">
        <v>336</v>
      </c>
      <c r="C11229" t="s">
        <v>337</v>
      </c>
      <c r="D11229">
        <v>10</v>
      </c>
      <c r="E11229">
        <v>4</v>
      </c>
      <c r="F11229" t="s">
        <v>11</v>
      </c>
      <c r="G11229" t="s">
        <v>1137</v>
      </c>
      <c r="H11229" t="s">
        <v>18</v>
      </c>
    </row>
    <row r="11230" spans="1:8" x14ac:dyDescent="0.35">
      <c r="A11230" t="s">
        <v>1152</v>
      </c>
      <c r="B11230" t="s">
        <v>1153</v>
      </c>
      <c r="C11230" t="s">
        <v>1154</v>
      </c>
      <c r="D11230">
        <v>10</v>
      </c>
      <c r="E11230">
        <v>0</v>
      </c>
      <c r="F11230" t="s">
        <v>11</v>
      </c>
      <c r="G11230" t="s">
        <v>1155</v>
      </c>
      <c r="H11230" t="s">
        <v>448</v>
      </c>
    </row>
    <row r="11231" spans="1:8" x14ac:dyDescent="0.35">
      <c r="A11231" t="s">
        <v>1198</v>
      </c>
      <c r="B11231" t="s">
        <v>1199</v>
      </c>
      <c r="C11231" t="s">
        <v>1200</v>
      </c>
      <c r="D11231">
        <v>10</v>
      </c>
      <c r="E11231">
        <v>0</v>
      </c>
      <c r="F11231" t="s">
        <v>11</v>
      </c>
      <c r="G11231" t="s">
        <v>1201</v>
      </c>
      <c r="H11231" t="s">
        <v>39</v>
      </c>
    </row>
    <row r="11232" spans="1:8" x14ac:dyDescent="0.35">
      <c r="A11232" t="s">
        <v>1229</v>
      </c>
      <c r="B11232" t="s">
        <v>1230</v>
      </c>
      <c r="C11232" t="s">
        <v>1231</v>
      </c>
      <c r="D11232">
        <v>10</v>
      </c>
      <c r="E11232">
        <v>5</v>
      </c>
      <c r="F11232" t="s">
        <v>11</v>
      </c>
      <c r="G11232" t="s">
        <v>1232</v>
      </c>
      <c r="H11232" t="s">
        <v>18</v>
      </c>
    </row>
    <row r="11233" spans="1:8" x14ac:dyDescent="0.35">
      <c r="A11233" t="s">
        <v>1336</v>
      </c>
      <c r="B11233" t="s">
        <v>347</v>
      </c>
      <c r="C11233" t="s">
        <v>348</v>
      </c>
      <c r="D11233">
        <v>10</v>
      </c>
      <c r="E11233">
        <v>1</v>
      </c>
      <c r="F11233" t="s">
        <v>11</v>
      </c>
      <c r="G11233" t="s">
        <v>1337</v>
      </c>
      <c r="H11233" t="s">
        <v>1338</v>
      </c>
    </row>
    <row r="11234" spans="1:8" x14ac:dyDescent="0.35">
      <c r="A11234" t="s">
        <v>1423</v>
      </c>
      <c r="B11234" t="s">
        <v>215</v>
      </c>
      <c r="C11234" t="s">
        <v>216</v>
      </c>
      <c r="D11234">
        <v>10</v>
      </c>
      <c r="E11234">
        <v>3</v>
      </c>
      <c r="F11234" t="s">
        <v>11</v>
      </c>
      <c r="G11234" t="s">
        <v>1424</v>
      </c>
      <c r="H11234" t="s">
        <v>53</v>
      </c>
    </row>
    <row r="11235" spans="1:8" x14ac:dyDescent="0.35">
      <c r="A11235" t="s">
        <v>1516</v>
      </c>
      <c r="B11235" t="s">
        <v>1517</v>
      </c>
      <c r="C11235" t="s">
        <v>1518</v>
      </c>
      <c r="D11235">
        <v>10</v>
      </c>
      <c r="E11235">
        <v>1</v>
      </c>
      <c r="F11235" t="s">
        <v>11</v>
      </c>
      <c r="G11235" t="s">
        <v>1519</v>
      </c>
      <c r="H11235" t="s">
        <v>448</v>
      </c>
    </row>
    <row r="11236" spans="1:8" x14ac:dyDescent="0.35">
      <c r="A11236" t="s">
        <v>1753</v>
      </c>
      <c r="B11236" t="s">
        <v>1754</v>
      </c>
      <c r="C11236" t="s">
        <v>1755</v>
      </c>
      <c r="D11236">
        <v>10</v>
      </c>
      <c r="E11236">
        <v>3</v>
      </c>
      <c r="F11236" t="s">
        <v>11</v>
      </c>
      <c r="G11236" t="s">
        <v>1756</v>
      </c>
      <c r="H11236" t="s">
        <v>1757</v>
      </c>
    </row>
    <row r="11237" spans="1:8" x14ac:dyDescent="0.35">
      <c r="A11237" t="s">
        <v>1767</v>
      </c>
      <c r="B11237" t="s">
        <v>1768</v>
      </c>
      <c r="C11237" t="s">
        <v>1769</v>
      </c>
      <c r="D11237">
        <v>10</v>
      </c>
      <c r="E11237">
        <v>4</v>
      </c>
      <c r="F11237" t="s">
        <v>11</v>
      </c>
      <c r="G11237" t="s">
        <v>1770</v>
      </c>
      <c r="H11237" t="s">
        <v>1771</v>
      </c>
    </row>
    <row r="11238" spans="1:8" x14ac:dyDescent="0.35">
      <c r="A11238" t="s">
        <v>1898</v>
      </c>
      <c r="B11238" t="s">
        <v>515</v>
      </c>
      <c r="C11238" t="s">
        <v>516</v>
      </c>
      <c r="D11238">
        <v>10</v>
      </c>
      <c r="E11238">
        <v>0</v>
      </c>
      <c r="F11238" t="s">
        <v>11</v>
      </c>
      <c r="G11238" t="s">
        <v>1899</v>
      </c>
      <c r="H11238" t="s">
        <v>1900</v>
      </c>
    </row>
    <row r="11239" spans="1:8" x14ac:dyDescent="0.35">
      <c r="A11239" t="s">
        <v>1952</v>
      </c>
      <c r="B11239" t="s">
        <v>1953</v>
      </c>
      <c r="C11239" t="s">
        <v>1954</v>
      </c>
      <c r="D11239">
        <v>10</v>
      </c>
      <c r="E11239">
        <v>1</v>
      </c>
      <c r="F11239" t="s">
        <v>11</v>
      </c>
      <c r="G11239" t="s">
        <v>1955</v>
      </c>
      <c r="H11239" t="s">
        <v>13</v>
      </c>
    </row>
    <row r="11240" spans="1:8" x14ac:dyDescent="0.35">
      <c r="A11240" t="s">
        <v>2078</v>
      </c>
      <c r="B11240" t="s">
        <v>2079</v>
      </c>
      <c r="C11240" t="s">
        <v>2080</v>
      </c>
      <c r="D11240">
        <v>10</v>
      </c>
      <c r="E11240">
        <v>2</v>
      </c>
      <c r="F11240" t="s">
        <v>11</v>
      </c>
      <c r="G11240" t="s">
        <v>2081</v>
      </c>
      <c r="H11240" t="s">
        <v>448</v>
      </c>
    </row>
    <row r="11241" spans="1:8" x14ac:dyDescent="0.35">
      <c r="A11241" t="s">
        <v>2198</v>
      </c>
      <c r="B11241" t="s">
        <v>2199</v>
      </c>
      <c r="C11241" t="s">
        <v>2200</v>
      </c>
      <c r="D11241">
        <v>10</v>
      </c>
      <c r="E11241">
        <v>0</v>
      </c>
      <c r="F11241" t="s">
        <v>11</v>
      </c>
      <c r="G11241" t="s">
        <v>2201</v>
      </c>
      <c r="H11241" t="s">
        <v>774</v>
      </c>
    </row>
    <row r="11242" spans="1:8" x14ac:dyDescent="0.35">
      <c r="A11242" t="s">
        <v>2221</v>
      </c>
      <c r="B11242" t="s">
        <v>2222</v>
      </c>
      <c r="C11242" t="s">
        <v>2223</v>
      </c>
      <c r="D11242">
        <v>10</v>
      </c>
      <c r="E11242">
        <v>1</v>
      </c>
      <c r="F11242" t="s">
        <v>11</v>
      </c>
      <c r="G11242" t="s">
        <v>2224</v>
      </c>
      <c r="H11242" t="s">
        <v>2225</v>
      </c>
    </row>
    <row r="11243" spans="1:8" x14ac:dyDescent="0.35">
      <c r="A11243" t="s">
        <v>2304</v>
      </c>
      <c r="B11243" t="s">
        <v>2305</v>
      </c>
      <c r="C11243" t="s">
        <v>2306</v>
      </c>
      <c r="D11243">
        <v>10</v>
      </c>
      <c r="E11243">
        <v>7</v>
      </c>
      <c r="F11243" t="s">
        <v>11</v>
      </c>
      <c r="G11243" t="s">
        <v>2307</v>
      </c>
      <c r="H11243" t="s">
        <v>2308</v>
      </c>
    </row>
    <row r="11244" spans="1:8" x14ac:dyDescent="0.35">
      <c r="A11244" t="s">
        <v>2427</v>
      </c>
      <c r="B11244" t="s">
        <v>2428</v>
      </c>
      <c r="C11244" t="s">
        <v>2429</v>
      </c>
      <c r="D11244">
        <v>10</v>
      </c>
      <c r="E11244">
        <v>2</v>
      </c>
      <c r="F11244" t="s">
        <v>11</v>
      </c>
      <c r="G11244" t="s">
        <v>2430</v>
      </c>
      <c r="H11244" t="s">
        <v>18</v>
      </c>
    </row>
    <row r="11245" spans="1:8" x14ac:dyDescent="0.35">
      <c r="A11245" t="s">
        <v>2707</v>
      </c>
      <c r="B11245" t="s">
        <v>761</v>
      </c>
      <c r="C11245" t="s">
        <v>762</v>
      </c>
      <c r="D11245">
        <v>10</v>
      </c>
      <c r="E11245">
        <v>2</v>
      </c>
      <c r="F11245" t="s">
        <v>11</v>
      </c>
      <c r="G11245" t="s">
        <v>2708</v>
      </c>
      <c r="H11245" t="s">
        <v>2709</v>
      </c>
    </row>
    <row r="11246" spans="1:8" x14ac:dyDescent="0.35">
      <c r="A11246" t="s">
        <v>2804</v>
      </c>
      <c r="B11246" t="s">
        <v>1328</v>
      </c>
      <c r="C11246" t="s">
        <v>1329</v>
      </c>
      <c r="D11246">
        <v>10</v>
      </c>
      <c r="E11246">
        <v>2</v>
      </c>
      <c r="F11246" t="s">
        <v>11</v>
      </c>
      <c r="G11246" t="s">
        <v>2805</v>
      </c>
      <c r="H11246" t="s">
        <v>2134</v>
      </c>
    </row>
    <row r="11247" spans="1:8" x14ac:dyDescent="0.35">
      <c r="A11247" t="s">
        <v>3097</v>
      </c>
      <c r="B11247" t="s">
        <v>3098</v>
      </c>
      <c r="C11247" t="s">
        <v>3099</v>
      </c>
      <c r="D11247">
        <v>10</v>
      </c>
      <c r="E11247">
        <v>0</v>
      </c>
      <c r="F11247" t="s">
        <v>11</v>
      </c>
      <c r="G11247" t="s">
        <v>3100</v>
      </c>
      <c r="H11247" t="s">
        <v>251</v>
      </c>
    </row>
    <row r="11248" spans="1:8" x14ac:dyDescent="0.35">
      <c r="A11248" t="s">
        <v>3244</v>
      </c>
      <c r="B11248" t="s">
        <v>755</v>
      </c>
      <c r="C11248" t="s">
        <v>754</v>
      </c>
      <c r="D11248">
        <v>10</v>
      </c>
      <c r="E11248">
        <v>0</v>
      </c>
      <c r="F11248" t="s">
        <v>11</v>
      </c>
      <c r="G11248" t="s">
        <v>3245</v>
      </c>
      <c r="H11248" t="s">
        <v>209</v>
      </c>
    </row>
    <row r="11249" spans="1:8" x14ac:dyDescent="0.35">
      <c r="A11249" t="s">
        <v>3426</v>
      </c>
      <c r="B11249" t="s">
        <v>1961</v>
      </c>
      <c r="C11249" t="s">
        <v>1962</v>
      </c>
      <c r="D11249">
        <v>10</v>
      </c>
      <c r="E11249">
        <v>2</v>
      </c>
      <c r="F11249" t="s">
        <v>11</v>
      </c>
      <c r="G11249" t="s">
        <v>3427</v>
      </c>
      <c r="H11249" t="s">
        <v>3428</v>
      </c>
    </row>
    <row r="11250" spans="1:8" x14ac:dyDescent="0.35">
      <c r="A11250" t="s">
        <v>3723</v>
      </c>
      <c r="B11250" t="s">
        <v>3102</v>
      </c>
      <c r="C11250" t="s">
        <v>3103</v>
      </c>
      <c r="D11250">
        <v>10</v>
      </c>
      <c r="E11250">
        <v>0</v>
      </c>
      <c r="F11250" t="s">
        <v>11</v>
      </c>
      <c r="G11250" t="s">
        <v>3724</v>
      </c>
      <c r="H11250" t="s">
        <v>3355</v>
      </c>
    </row>
    <row r="11251" spans="1:8" x14ac:dyDescent="0.35">
      <c r="A11251" t="s">
        <v>4219</v>
      </c>
      <c r="B11251" t="s">
        <v>100</v>
      </c>
      <c r="C11251" t="s">
        <v>101</v>
      </c>
      <c r="D11251">
        <v>10</v>
      </c>
      <c r="E11251">
        <v>0</v>
      </c>
      <c r="F11251" t="s">
        <v>11</v>
      </c>
      <c r="G11251" t="s">
        <v>4220</v>
      </c>
      <c r="H11251" t="s">
        <v>251</v>
      </c>
    </row>
    <row r="11252" spans="1:8" x14ac:dyDescent="0.35">
      <c r="A11252" t="s">
        <v>4229</v>
      </c>
      <c r="B11252" t="s">
        <v>4230</v>
      </c>
      <c r="C11252" t="s">
        <v>4231</v>
      </c>
      <c r="D11252">
        <v>10</v>
      </c>
      <c r="E11252">
        <v>0</v>
      </c>
      <c r="F11252" t="s">
        <v>11</v>
      </c>
      <c r="G11252" t="s">
        <v>4232</v>
      </c>
      <c r="H11252" t="s">
        <v>4233</v>
      </c>
    </row>
    <row r="11253" spans="1:8" x14ac:dyDescent="0.35">
      <c r="A11253" t="s">
        <v>4253</v>
      </c>
      <c r="B11253" t="s">
        <v>4254</v>
      </c>
      <c r="C11253" t="s">
        <v>4255</v>
      </c>
      <c r="D11253">
        <v>10</v>
      </c>
      <c r="E11253">
        <v>1</v>
      </c>
      <c r="F11253" t="s">
        <v>11</v>
      </c>
      <c r="G11253" t="s">
        <v>4256</v>
      </c>
      <c r="H11253" t="s">
        <v>495</v>
      </c>
    </row>
    <row r="11254" spans="1:8" x14ac:dyDescent="0.35">
      <c r="A11254" t="s">
        <v>5023</v>
      </c>
      <c r="B11254" t="s">
        <v>662</v>
      </c>
      <c r="C11254" t="s">
        <v>663</v>
      </c>
      <c r="D11254">
        <v>10</v>
      </c>
      <c r="E11254">
        <v>2</v>
      </c>
      <c r="F11254" t="s">
        <v>11</v>
      </c>
      <c r="G11254" t="s">
        <v>5024</v>
      </c>
      <c r="H11254" t="s">
        <v>180</v>
      </c>
    </row>
    <row r="11255" spans="1:8" x14ac:dyDescent="0.35">
      <c r="A11255" t="s">
        <v>5135</v>
      </c>
      <c r="B11255" t="s">
        <v>2614</v>
      </c>
      <c r="C11255" t="s">
        <v>2613</v>
      </c>
      <c r="D11255">
        <v>10</v>
      </c>
      <c r="E11255">
        <v>1</v>
      </c>
      <c r="F11255" t="s">
        <v>11</v>
      </c>
      <c r="G11255" t="s">
        <v>5136</v>
      </c>
      <c r="H11255" t="s">
        <v>3144</v>
      </c>
    </row>
    <row r="11256" spans="1:8" x14ac:dyDescent="0.35">
      <c r="A11256" t="s">
        <v>5297</v>
      </c>
      <c r="B11256" t="s">
        <v>3277</v>
      </c>
      <c r="C11256" t="s">
        <v>3278</v>
      </c>
      <c r="D11256">
        <v>10</v>
      </c>
      <c r="E11256">
        <v>0</v>
      </c>
      <c r="F11256" t="s">
        <v>11</v>
      </c>
      <c r="G11256" t="s">
        <v>5298</v>
      </c>
      <c r="H11256" t="s">
        <v>831</v>
      </c>
    </row>
    <row r="11257" spans="1:8" x14ac:dyDescent="0.35">
      <c r="A11257" t="s">
        <v>5664</v>
      </c>
      <c r="B11257" t="s">
        <v>46</v>
      </c>
      <c r="C11257" t="s">
        <v>47</v>
      </c>
      <c r="D11257">
        <v>10</v>
      </c>
      <c r="E11257">
        <v>1</v>
      </c>
      <c r="F11257" t="s">
        <v>11</v>
      </c>
      <c r="G11257" t="s">
        <v>5665</v>
      </c>
      <c r="H11257" t="s">
        <v>18</v>
      </c>
    </row>
    <row r="11258" spans="1:8" x14ac:dyDescent="0.35">
      <c r="A11258" t="s">
        <v>6729</v>
      </c>
      <c r="B11258" t="s">
        <v>6730</v>
      </c>
      <c r="C11258" t="s">
        <v>6731</v>
      </c>
      <c r="D11258">
        <v>10</v>
      </c>
      <c r="E11258">
        <v>1</v>
      </c>
      <c r="F11258" t="s">
        <v>11</v>
      </c>
      <c r="G11258" t="s">
        <v>6732</v>
      </c>
      <c r="H11258" t="s">
        <v>3871</v>
      </c>
    </row>
    <row r="11259" spans="1:8" x14ac:dyDescent="0.35">
      <c r="A11259" t="s">
        <v>6909</v>
      </c>
      <c r="B11259" t="s">
        <v>6763</v>
      </c>
      <c r="C11259" t="s">
        <v>6764</v>
      </c>
      <c r="D11259">
        <v>10</v>
      </c>
      <c r="E11259">
        <v>0</v>
      </c>
      <c r="F11259" t="s">
        <v>11</v>
      </c>
      <c r="G11259" t="s">
        <v>6910</v>
      </c>
      <c r="H11259" t="s">
        <v>2282</v>
      </c>
    </row>
    <row r="11260" spans="1:8" x14ac:dyDescent="0.35">
      <c r="A11260" t="s">
        <v>6930</v>
      </c>
      <c r="B11260" t="s">
        <v>6931</v>
      </c>
      <c r="C11260" t="s">
        <v>6932</v>
      </c>
      <c r="D11260">
        <v>10</v>
      </c>
      <c r="E11260">
        <v>0</v>
      </c>
      <c r="F11260" t="s">
        <v>11</v>
      </c>
      <c r="G11260" t="s">
        <v>6933</v>
      </c>
      <c r="H11260" t="s">
        <v>6073</v>
      </c>
    </row>
    <row r="11261" spans="1:8" x14ac:dyDescent="0.35">
      <c r="A11261" t="s">
        <v>7036</v>
      </c>
      <c r="B11261" t="s">
        <v>3223</v>
      </c>
      <c r="C11261" t="s">
        <v>3224</v>
      </c>
      <c r="D11261">
        <v>10</v>
      </c>
      <c r="E11261">
        <v>2</v>
      </c>
      <c r="F11261" t="s">
        <v>11</v>
      </c>
      <c r="G11261" t="s">
        <v>7037</v>
      </c>
      <c r="H11261" t="s">
        <v>7038</v>
      </c>
    </row>
    <row r="11262" spans="1:8" x14ac:dyDescent="0.35">
      <c r="A11262" t="s">
        <v>7143</v>
      </c>
      <c r="B11262" t="s">
        <v>1844</v>
      </c>
      <c r="C11262" t="s">
        <v>1843</v>
      </c>
      <c r="D11262">
        <v>10</v>
      </c>
      <c r="E11262">
        <v>0</v>
      </c>
      <c r="F11262" t="s">
        <v>11</v>
      </c>
      <c r="G11262" t="s">
        <v>7144</v>
      </c>
      <c r="H11262" t="s">
        <v>7145</v>
      </c>
    </row>
    <row r="11263" spans="1:8" x14ac:dyDescent="0.35">
      <c r="A11263" t="s">
        <v>7177</v>
      </c>
      <c r="B11263" t="s">
        <v>994</v>
      </c>
      <c r="C11263" t="s">
        <v>995</v>
      </c>
      <c r="D11263">
        <v>10</v>
      </c>
      <c r="E11263">
        <v>1</v>
      </c>
      <c r="F11263" t="s">
        <v>11</v>
      </c>
      <c r="G11263" t="s">
        <v>7178</v>
      </c>
      <c r="H11263" t="s">
        <v>969</v>
      </c>
    </row>
    <row r="11264" spans="1:8" x14ac:dyDescent="0.35">
      <c r="A11264" t="s">
        <v>7282</v>
      </c>
      <c r="B11264" t="s">
        <v>7283</v>
      </c>
      <c r="C11264" t="s">
        <v>7284</v>
      </c>
      <c r="D11264">
        <v>10</v>
      </c>
      <c r="E11264">
        <v>0</v>
      </c>
      <c r="F11264" t="s">
        <v>11</v>
      </c>
      <c r="G11264" t="s">
        <v>7285</v>
      </c>
      <c r="H11264" t="s">
        <v>64</v>
      </c>
    </row>
    <row r="11265" spans="1:8" x14ac:dyDescent="0.35">
      <c r="A11265" t="s">
        <v>7415</v>
      </c>
      <c r="B11265" t="s">
        <v>332</v>
      </c>
      <c r="C11265" t="s">
        <v>333</v>
      </c>
      <c r="D11265">
        <v>10</v>
      </c>
      <c r="E11265">
        <v>2</v>
      </c>
      <c r="F11265" t="s">
        <v>11</v>
      </c>
      <c r="G11265" t="s">
        <v>7413</v>
      </c>
      <c r="H11265" t="s">
        <v>481</v>
      </c>
    </row>
    <row r="11266" spans="1:8" x14ac:dyDescent="0.35">
      <c r="A11266" t="s">
        <v>7521</v>
      </c>
      <c r="B11266" t="s">
        <v>2599</v>
      </c>
      <c r="C11266" t="s">
        <v>2600</v>
      </c>
      <c r="D11266">
        <v>10</v>
      </c>
      <c r="E11266">
        <v>2</v>
      </c>
      <c r="F11266" t="s">
        <v>11</v>
      </c>
      <c r="G11266" t="s">
        <v>7522</v>
      </c>
      <c r="H11266" t="s">
        <v>1031</v>
      </c>
    </row>
    <row r="11267" spans="1:8" x14ac:dyDescent="0.35">
      <c r="A11267" t="s">
        <v>7793</v>
      </c>
      <c r="B11267" t="s">
        <v>3530</v>
      </c>
      <c r="C11267" t="s">
        <v>3531</v>
      </c>
      <c r="D11267">
        <v>10</v>
      </c>
      <c r="E11267">
        <v>0</v>
      </c>
      <c r="F11267" t="s">
        <v>11</v>
      </c>
      <c r="G11267" t="s">
        <v>7794</v>
      </c>
      <c r="H11267" t="s">
        <v>1394</v>
      </c>
    </row>
    <row r="11268" spans="1:8" x14ac:dyDescent="0.35">
      <c r="A11268" t="s">
        <v>7885</v>
      </c>
      <c r="B11268" t="s">
        <v>515</v>
      </c>
      <c r="C11268" t="s">
        <v>516</v>
      </c>
      <c r="D11268">
        <v>10</v>
      </c>
      <c r="E11268">
        <v>0</v>
      </c>
      <c r="F11268" t="s">
        <v>11</v>
      </c>
      <c r="G11268" t="s">
        <v>7886</v>
      </c>
      <c r="H11268" t="s">
        <v>2863</v>
      </c>
    </row>
    <row r="11269" spans="1:8" x14ac:dyDescent="0.35">
      <c r="A11269" t="s">
        <v>8224</v>
      </c>
      <c r="B11269" t="s">
        <v>1640</v>
      </c>
      <c r="C11269" t="s">
        <v>1641</v>
      </c>
      <c r="D11269">
        <v>10</v>
      </c>
      <c r="E11269">
        <v>3</v>
      </c>
      <c r="F11269" t="s">
        <v>11</v>
      </c>
      <c r="G11269" t="s">
        <v>8225</v>
      </c>
      <c r="H11269" t="s">
        <v>805</v>
      </c>
    </row>
    <row r="11270" spans="1:8" x14ac:dyDescent="0.35">
      <c r="A11270" t="s">
        <v>8421</v>
      </c>
      <c r="B11270" t="s">
        <v>8422</v>
      </c>
      <c r="C11270" t="s">
        <v>8423</v>
      </c>
      <c r="D11270">
        <v>10</v>
      </c>
      <c r="E11270">
        <v>0</v>
      </c>
      <c r="F11270" t="s">
        <v>11</v>
      </c>
      <c r="G11270" t="s">
        <v>8424</v>
      </c>
      <c r="H11270" t="s">
        <v>1031</v>
      </c>
    </row>
    <row r="11271" spans="1:8" x14ac:dyDescent="0.35">
      <c r="A11271" t="s">
        <v>8453</v>
      </c>
      <c r="B11271" t="s">
        <v>528</v>
      </c>
      <c r="C11271" t="s">
        <v>529</v>
      </c>
      <c r="D11271">
        <v>10</v>
      </c>
      <c r="E11271">
        <v>3</v>
      </c>
      <c r="F11271" t="s">
        <v>11</v>
      </c>
      <c r="G11271" t="s">
        <v>8454</v>
      </c>
      <c r="H11271" t="s">
        <v>8455</v>
      </c>
    </row>
    <row r="11272" spans="1:8" x14ac:dyDescent="0.35">
      <c r="A11272" t="s">
        <v>8711</v>
      </c>
      <c r="B11272" t="s">
        <v>4124</v>
      </c>
      <c r="C11272" t="s">
        <v>4125</v>
      </c>
      <c r="D11272">
        <v>10</v>
      </c>
      <c r="E11272">
        <v>3</v>
      </c>
      <c r="F11272" t="s">
        <v>11</v>
      </c>
      <c r="G11272" t="s">
        <v>8712</v>
      </c>
      <c r="H11272" t="s">
        <v>3074</v>
      </c>
    </row>
    <row r="11273" spans="1:8" x14ac:dyDescent="0.35">
      <c r="A11273" t="s">
        <v>8841</v>
      </c>
      <c r="B11273" t="s">
        <v>998</v>
      </c>
      <c r="C11273" t="s">
        <v>999</v>
      </c>
      <c r="D11273">
        <v>10</v>
      </c>
      <c r="E11273">
        <v>1</v>
      </c>
      <c r="F11273" t="s">
        <v>11</v>
      </c>
      <c r="G11273" t="s">
        <v>8842</v>
      </c>
      <c r="H11273" t="s">
        <v>180</v>
      </c>
    </row>
    <row r="11274" spans="1:8" x14ac:dyDescent="0.35">
      <c r="A11274" t="s">
        <v>8883</v>
      </c>
      <c r="B11274" t="s">
        <v>1234</v>
      </c>
      <c r="C11274" t="s">
        <v>1235</v>
      </c>
      <c r="D11274">
        <v>10</v>
      </c>
      <c r="E11274">
        <v>2</v>
      </c>
      <c r="F11274" t="s">
        <v>11</v>
      </c>
      <c r="G11274" t="s">
        <v>8884</v>
      </c>
      <c r="H11274" t="s">
        <v>4133</v>
      </c>
    </row>
    <row r="11275" spans="1:8" x14ac:dyDescent="0.35">
      <c r="A11275" t="s">
        <v>9108</v>
      </c>
      <c r="B11275" t="s">
        <v>6598</v>
      </c>
      <c r="C11275" t="s">
        <v>6597</v>
      </c>
      <c r="D11275">
        <v>10</v>
      </c>
      <c r="E11275">
        <v>0</v>
      </c>
      <c r="F11275" t="s">
        <v>11</v>
      </c>
      <c r="G11275" t="s">
        <v>9109</v>
      </c>
      <c r="H11275" t="s">
        <v>103</v>
      </c>
    </row>
    <row r="11276" spans="1:8" x14ac:dyDescent="0.35">
      <c r="A11276" t="s">
        <v>9148</v>
      </c>
      <c r="B11276" t="s">
        <v>4815</v>
      </c>
      <c r="C11276" t="s">
        <v>4816</v>
      </c>
      <c r="D11276">
        <v>10</v>
      </c>
      <c r="E11276">
        <v>1</v>
      </c>
      <c r="F11276" t="s">
        <v>11</v>
      </c>
      <c r="G11276" t="s">
        <v>9149</v>
      </c>
      <c r="H11276" t="s">
        <v>2134</v>
      </c>
    </row>
    <row r="11277" spans="1:8" x14ac:dyDescent="0.35">
      <c r="A11277" t="s">
        <v>9327</v>
      </c>
      <c r="B11277" t="s">
        <v>6257</v>
      </c>
      <c r="C11277" t="s">
        <v>6258</v>
      </c>
      <c r="D11277">
        <v>10</v>
      </c>
      <c r="E11277">
        <v>0</v>
      </c>
      <c r="F11277" t="s">
        <v>11</v>
      </c>
      <c r="G11277" t="s">
        <v>9328</v>
      </c>
      <c r="H11277" t="s">
        <v>222</v>
      </c>
    </row>
    <row r="11278" spans="1:8" x14ac:dyDescent="0.35">
      <c r="A11278" t="s">
        <v>9508</v>
      </c>
      <c r="B11278" t="s">
        <v>9509</v>
      </c>
      <c r="C11278" t="s">
        <v>9510</v>
      </c>
      <c r="D11278">
        <v>10</v>
      </c>
      <c r="E11278">
        <v>3</v>
      </c>
      <c r="F11278" t="s">
        <v>11</v>
      </c>
      <c r="G11278" t="s">
        <v>9511</v>
      </c>
      <c r="H11278" t="s">
        <v>6929</v>
      </c>
    </row>
    <row r="11279" spans="1:8" x14ac:dyDescent="0.35">
      <c r="A11279" t="s">
        <v>9587</v>
      </c>
      <c r="B11279" t="s">
        <v>140</v>
      </c>
      <c r="C11279" t="s">
        <v>141</v>
      </c>
      <c r="D11279">
        <v>10</v>
      </c>
      <c r="E11279">
        <v>0</v>
      </c>
      <c r="F11279" t="s">
        <v>11</v>
      </c>
      <c r="G11279" t="s">
        <v>9588</v>
      </c>
      <c r="H11279" t="s">
        <v>1031</v>
      </c>
    </row>
    <row r="11280" spans="1:8" x14ac:dyDescent="0.35">
      <c r="A11280" t="s">
        <v>9594</v>
      </c>
      <c r="B11280" t="s">
        <v>9595</v>
      </c>
      <c r="C11280" t="s">
        <v>9596</v>
      </c>
      <c r="D11280">
        <v>10</v>
      </c>
      <c r="E11280">
        <v>0</v>
      </c>
      <c r="F11280" t="s">
        <v>11</v>
      </c>
      <c r="G11280" t="s">
        <v>9597</v>
      </c>
      <c r="H11280" t="s">
        <v>9598</v>
      </c>
    </row>
    <row r="11281" spans="1:8" x14ac:dyDescent="0.35">
      <c r="A11281" t="s">
        <v>9766</v>
      </c>
      <c r="B11281" t="s">
        <v>2614</v>
      </c>
      <c r="C11281" t="s">
        <v>2613</v>
      </c>
      <c r="D11281">
        <v>10</v>
      </c>
      <c r="E11281">
        <v>2</v>
      </c>
      <c r="F11281" t="s">
        <v>11</v>
      </c>
      <c r="G11281" t="s">
        <v>9767</v>
      </c>
      <c r="H11281" t="s">
        <v>9349</v>
      </c>
    </row>
    <row r="11282" spans="1:8" x14ac:dyDescent="0.35">
      <c r="A11282" t="s">
        <v>9786</v>
      </c>
      <c r="B11282" t="s">
        <v>9787</v>
      </c>
      <c r="C11282" t="s">
        <v>9788</v>
      </c>
      <c r="D11282">
        <v>10</v>
      </c>
      <c r="E11282">
        <v>3</v>
      </c>
      <c r="F11282" t="s">
        <v>11</v>
      </c>
      <c r="G11282" t="s">
        <v>9789</v>
      </c>
      <c r="H11282" t="s">
        <v>495</v>
      </c>
    </row>
    <row r="11283" spans="1:8" x14ac:dyDescent="0.35">
      <c r="A11283" t="s">
        <v>9869</v>
      </c>
      <c r="B11283" t="s">
        <v>1640</v>
      </c>
      <c r="C11283" t="s">
        <v>1641</v>
      </c>
      <c r="D11283">
        <v>10</v>
      </c>
      <c r="E11283">
        <v>4</v>
      </c>
      <c r="F11283" t="s">
        <v>11</v>
      </c>
      <c r="G11283" t="s">
        <v>9870</v>
      </c>
      <c r="H11283" t="s">
        <v>18</v>
      </c>
    </row>
    <row r="11284" spans="1:8" x14ac:dyDescent="0.35">
      <c r="A11284" t="s">
        <v>10156</v>
      </c>
      <c r="B11284" t="s">
        <v>100</v>
      </c>
      <c r="C11284" t="s">
        <v>101</v>
      </c>
      <c r="D11284">
        <v>10</v>
      </c>
      <c r="E11284">
        <v>0</v>
      </c>
      <c r="F11284" t="s">
        <v>11</v>
      </c>
      <c r="G11284" t="s">
        <v>10157</v>
      </c>
      <c r="H11284" t="s">
        <v>495</v>
      </c>
    </row>
    <row r="11285" spans="1:8" x14ac:dyDescent="0.35">
      <c r="A11285" t="s">
        <v>10255</v>
      </c>
      <c r="B11285" t="s">
        <v>670</v>
      </c>
      <c r="C11285" t="s">
        <v>671</v>
      </c>
      <c r="D11285">
        <v>10</v>
      </c>
      <c r="E11285">
        <v>0</v>
      </c>
      <c r="F11285" t="s">
        <v>11</v>
      </c>
      <c r="G11285" t="s">
        <v>10256</v>
      </c>
      <c r="H11285" t="s">
        <v>10257</v>
      </c>
    </row>
    <row r="11286" spans="1:8" x14ac:dyDescent="0.35">
      <c r="A11286" t="s">
        <v>10350</v>
      </c>
      <c r="B11286" t="s">
        <v>10351</v>
      </c>
      <c r="C11286" t="s">
        <v>10352</v>
      </c>
      <c r="D11286">
        <v>10</v>
      </c>
      <c r="E11286">
        <v>0</v>
      </c>
      <c r="F11286" t="s">
        <v>11</v>
      </c>
      <c r="G11286" t="s">
        <v>10353</v>
      </c>
      <c r="H11286" t="s">
        <v>481</v>
      </c>
    </row>
    <row r="11287" spans="1:8" x14ac:dyDescent="0.35">
      <c r="A11287" t="s">
        <v>10631</v>
      </c>
      <c r="B11287" t="s">
        <v>10632</v>
      </c>
      <c r="C11287" t="s">
        <v>10633</v>
      </c>
      <c r="D11287">
        <v>10</v>
      </c>
      <c r="E11287">
        <v>0</v>
      </c>
      <c r="F11287" t="s">
        <v>11</v>
      </c>
      <c r="G11287" t="s">
        <v>10634</v>
      </c>
      <c r="H11287" t="s">
        <v>10635</v>
      </c>
    </row>
    <row r="11288" spans="1:8" x14ac:dyDescent="0.35">
      <c r="A11288" t="s">
        <v>10739</v>
      </c>
      <c r="B11288" t="s">
        <v>933</v>
      </c>
      <c r="C11288" t="s">
        <v>934</v>
      </c>
      <c r="D11288">
        <v>10</v>
      </c>
      <c r="E11288">
        <v>0</v>
      </c>
      <c r="F11288" t="s">
        <v>11</v>
      </c>
      <c r="G11288" t="s">
        <v>10740</v>
      </c>
      <c r="H11288" t="s">
        <v>495</v>
      </c>
    </row>
    <row r="11289" spans="1:8" x14ac:dyDescent="0.35">
      <c r="A11289" t="s">
        <v>10758</v>
      </c>
      <c r="B11289" t="s">
        <v>10759</v>
      </c>
      <c r="C11289" t="s">
        <v>10760</v>
      </c>
      <c r="D11289">
        <v>10</v>
      </c>
      <c r="E11289">
        <v>0</v>
      </c>
      <c r="F11289" t="s">
        <v>11</v>
      </c>
      <c r="G11289" t="s">
        <v>10761</v>
      </c>
      <c r="H11289" t="s">
        <v>2391</v>
      </c>
    </row>
    <row r="11290" spans="1:8" x14ac:dyDescent="0.35">
      <c r="A11290" t="s">
        <v>10842</v>
      </c>
      <c r="B11290" t="s">
        <v>3575</v>
      </c>
      <c r="C11290" t="s">
        <v>3576</v>
      </c>
      <c r="D11290">
        <v>10</v>
      </c>
      <c r="E11290">
        <v>0</v>
      </c>
      <c r="F11290" t="s">
        <v>11</v>
      </c>
      <c r="G11290" t="s">
        <v>10843</v>
      </c>
      <c r="H11290" t="s">
        <v>1811</v>
      </c>
    </row>
    <row r="11291" spans="1:8" x14ac:dyDescent="0.35">
      <c r="A11291" t="s">
        <v>11035</v>
      </c>
      <c r="B11291" t="s">
        <v>11036</v>
      </c>
      <c r="C11291" t="s">
        <v>11037</v>
      </c>
      <c r="D11291">
        <v>10</v>
      </c>
      <c r="E11291">
        <v>1</v>
      </c>
      <c r="F11291" t="s">
        <v>11</v>
      </c>
      <c r="G11291" t="s">
        <v>11038</v>
      </c>
      <c r="H11291" t="s">
        <v>3840</v>
      </c>
    </row>
    <row r="11292" spans="1:8" x14ac:dyDescent="0.35">
      <c r="A11292" t="s">
        <v>11059</v>
      </c>
      <c r="B11292" t="s">
        <v>559</v>
      </c>
      <c r="C11292" t="s">
        <v>560</v>
      </c>
      <c r="D11292">
        <v>10</v>
      </c>
      <c r="E11292">
        <v>0</v>
      </c>
      <c r="F11292" t="s">
        <v>11</v>
      </c>
      <c r="G11292" t="s">
        <v>11060</v>
      </c>
      <c r="H11292" t="s">
        <v>495</v>
      </c>
    </row>
    <row r="11293" spans="1:8" x14ac:dyDescent="0.35">
      <c r="A11293" t="s">
        <v>11356</v>
      </c>
      <c r="B11293" t="s">
        <v>840</v>
      </c>
      <c r="C11293" t="s">
        <v>841</v>
      </c>
      <c r="D11293">
        <v>10</v>
      </c>
      <c r="E11293">
        <v>1</v>
      </c>
      <c r="F11293" t="s">
        <v>11</v>
      </c>
      <c r="G11293" t="s">
        <v>11355</v>
      </c>
      <c r="H11293" t="s">
        <v>495</v>
      </c>
    </row>
    <row r="11294" spans="1:8" x14ac:dyDescent="0.35">
      <c r="A11294" t="s">
        <v>11396</v>
      </c>
      <c r="B11294" t="s">
        <v>4206</v>
      </c>
      <c r="C11294" t="s">
        <v>4205</v>
      </c>
      <c r="D11294">
        <v>10</v>
      </c>
      <c r="E11294">
        <v>2</v>
      </c>
      <c r="F11294" t="s">
        <v>11</v>
      </c>
      <c r="G11294" t="s">
        <v>11397</v>
      </c>
      <c r="H11294" t="s">
        <v>18</v>
      </c>
    </row>
    <row r="11295" spans="1:8" x14ac:dyDescent="0.35">
      <c r="A11295" t="s">
        <v>11507</v>
      </c>
      <c r="B11295" t="s">
        <v>135</v>
      </c>
      <c r="C11295" t="s">
        <v>136</v>
      </c>
      <c r="D11295">
        <v>10</v>
      </c>
      <c r="E11295">
        <v>1</v>
      </c>
      <c r="F11295" t="s">
        <v>11</v>
      </c>
      <c r="G11295" t="s">
        <v>11508</v>
      </c>
      <c r="H11295" t="s">
        <v>1811</v>
      </c>
    </row>
    <row r="11296" spans="1:8" x14ac:dyDescent="0.35">
      <c r="A11296" t="s">
        <v>12038</v>
      </c>
      <c r="B11296" t="s">
        <v>100</v>
      </c>
      <c r="C11296" t="s">
        <v>101</v>
      </c>
      <c r="D11296">
        <v>10</v>
      </c>
      <c r="E11296">
        <v>0</v>
      </c>
      <c r="F11296" t="s">
        <v>11</v>
      </c>
      <c r="G11296" t="s">
        <v>12039</v>
      </c>
      <c r="H11296" t="s">
        <v>18</v>
      </c>
    </row>
    <row r="11297" spans="1:8" x14ac:dyDescent="0.35">
      <c r="A11297" t="s">
        <v>12333</v>
      </c>
      <c r="B11297" t="s">
        <v>100</v>
      </c>
      <c r="C11297" t="s">
        <v>101</v>
      </c>
      <c r="D11297">
        <v>10</v>
      </c>
      <c r="E11297">
        <v>0</v>
      </c>
      <c r="F11297" t="s">
        <v>11</v>
      </c>
      <c r="G11297" t="s">
        <v>12334</v>
      </c>
      <c r="H11297" t="s">
        <v>1122</v>
      </c>
    </row>
    <row r="11298" spans="1:8" x14ac:dyDescent="0.35">
      <c r="A11298" t="s">
        <v>13086</v>
      </c>
      <c r="B11298" t="s">
        <v>13087</v>
      </c>
      <c r="C11298" t="s">
        <v>13088</v>
      </c>
      <c r="D11298">
        <v>10</v>
      </c>
      <c r="E11298">
        <v>2</v>
      </c>
      <c r="F11298" t="s">
        <v>11</v>
      </c>
      <c r="G11298" t="s">
        <v>13089</v>
      </c>
      <c r="H11298" t="s">
        <v>3192</v>
      </c>
    </row>
    <row r="11299" spans="1:8" x14ac:dyDescent="0.35">
      <c r="A11299" t="s">
        <v>13162</v>
      </c>
      <c r="B11299" t="s">
        <v>2696</v>
      </c>
      <c r="C11299" t="s">
        <v>2697</v>
      </c>
      <c r="D11299">
        <v>10</v>
      </c>
      <c r="E11299">
        <v>1</v>
      </c>
      <c r="F11299" t="s">
        <v>11</v>
      </c>
      <c r="G11299" t="s">
        <v>13163</v>
      </c>
      <c r="H11299" t="s">
        <v>968</v>
      </c>
    </row>
    <row r="11300" spans="1:8" x14ac:dyDescent="0.35">
      <c r="A11300" t="s">
        <v>13612</v>
      </c>
      <c r="B11300" t="s">
        <v>13613</v>
      </c>
      <c r="C11300" t="s">
        <v>13614</v>
      </c>
      <c r="D11300">
        <v>10</v>
      </c>
      <c r="E11300">
        <v>1</v>
      </c>
      <c r="F11300" t="s">
        <v>11</v>
      </c>
      <c r="G11300" t="s">
        <v>13615</v>
      </c>
      <c r="H11300" t="s">
        <v>13616</v>
      </c>
    </row>
    <row r="11301" spans="1:8" x14ac:dyDescent="0.35">
      <c r="A11301" t="s">
        <v>14035</v>
      </c>
      <c r="B11301" t="s">
        <v>13011</v>
      </c>
      <c r="C11301" t="s">
        <v>13012</v>
      </c>
      <c r="D11301">
        <v>10</v>
      </c>
      <c r="E11301">
        <v>0</v>
      </c>
      <c r="F11301" t="s">
        <v>11</v>
      </c>
      <c r="G11301" t="s">
        <v>14036</v>
      </c>
      <c r="H11301" t="s">
        <v>11379</v>
      </c>
    </row>
    <row r="11302" spans="1:8" x14ac:dyDescent="0.35">
      <c r="A11302" t="s">
        <v>14144</v>
      </c>
      <c r="B11302" t="s">
        <v>6994</v>
      </c>
      <c r="C11302" t="s">
        <v>6993</v>
      </c>
      <c r="D11302">
        <v>10</v>
      </c>
      <c r="E11302">
        <v>1</v>
      </c>
      <c r="F11302" t="s">
        <v>11</v>
      </c>
      <c r="G11302" t="s">
        <v>14145</v>
      </c>
      <c r="H11302" t="s">
        <v>13</v>
      </c>
    </row>
    <row r="11303" spans="1:8" x14ac:dyDescent="0.35">
      <c r="A11303" t="s">
        <v>14351</v>
      </c>
      <c r="B11303" t="s">
        <v>14352</v>
      </c>
      <c r="C11303" t="s">
        <v>14353</v>
      </c>
      <c r="D11303">
        <v>10</v>
      </c>
      <c r="E11303">
        <v>0</v>
      </c>
      <c r="F11303" t="s">
        <v>11</v>
      </c>
      <c r="G11303" t="s">
        <v>14354</v>
      </c>
      <c r="H11303" t="s">
        <v>4898</v>
      </c>
    </row>
    <row r="11304" spans="1:8" x14ac:dyDescent="0.35">
      <c r="A11304" t="s">
        <v>14356</v>
      </c>
      <c r="B11304" t="s">
        <v>7973</v>
      </c>
      <c r="C11304" t="s">
        <v>7974</v>
      </c>
      <c r="D11304">
        <v>10</v>
      </c>
      <c r="E11304">
        <v>3</v>
      </c>
      <c r="F11304" t="s">
        <v>11</v>
      </c>
      <c r="G11304" t="s">
        <v>14354</v>
      </c>
      <c r="H11304" t="s">
        <v>68</v>
      </c>
    </row>
    <row r="11305" spans="1:8" x14ac:dyDescent="0.35">
      <c r="A11305" t="s">
        <v>14531</v>
      </c>
      <c r="B11305" t="s">
        <v>14532</v>
      </c>
      <c r="C11305" t="s">
        <v>14533</v>
      </c>
      <c r="D11305">
        <v>10</v>
      </c>
      <c r="E11305">
        <v>0</v>
      </c>
      <c r="F11305" t="s">
        <v>11</v>
      </c>
      <c r="G11305" t="s">
        <v>14534</v>
      </c>
      <c r="H11305" t="s">
        <v>2391</v>
      </c>
    </row>
    <row r="11306" spans="1:8" x14ac:dyDescent="0.35">
      <c r="A11306" t="s">
        <v>14562</v>
      </c>
      <c r="B11306" t="s">
        <v>5889</v>
      </c>
      <c r="C11306" t="s">
        <v>5890</v>
      </c>
      <c r="D11306">
        <v>10</v>
      </c>
      <c r="E11306">
        <v>0</v>
      </c>
      <c r="F11306" t="s">
        <v>11</v>
      </c>
      <c r="G11306" t="s">
        <v>14563</v>
      </c>
      <c r="H11306" t="s">
        <v>13616</v>
      </c>
    </row>
    <row r="11307" spans="1:8" x14ac:dyDescent="0.35">
      <c r="A11307" t="s">
        <v>14614</v>
      </c>
      <c r="B11307" t="s">
        <v>10467</v>
      </c>
      <c r="C11307" t="s">
        <v>10468</v>
      </c>
      <c r="D11307">
        <v>10</v>
      </c>
      <c r="E11307">
        <v>1</v>
      </c>
      <c r="F11307" t="s">
        <v>11</v>
      </c>
      <c r="G11307" t="s">
        <v>14615</v>
      </c>
      <c r="H11307" t="s">
        <v>1122</v>
      </c>
    </row>
    <row r="11308" spans="1:8" x14ac:dyDescent="0.35">
      <c r="A11308" t="s">
        <v>14835</v>
      </c>
      <c r="B11308" t="s">
        <v>14836</v>
      </c>
      <c r="C11308" t="s">
        <v>14837</v>
      </c>
      <c r="D11308">
        <v>10</v>
      </c>
      <c r="E11308">
        <v>3</v>
      </c>
      <c r="F11308" t="s">
        <v>11</v>
      </c>
      <c r="G11308" t="s">
        <v>14834</v>
      </c>
      <c r="H11308" t="s">
        <v>5771</v>
      </c>
    </row>
    <row r="11309" spans="1:8" x14ac:dyDescent="0.35">
      <c r="A11309" t="s">
        <v>14950</v>
      </c>
      <c r="B11309" t="s">
        <v>112</v>
      </c>
      <c r="C11309" t="s">
        <v>113</v>
      </c>
      <c r="D11309">
        <v>10</v>
      </c>
      <c r="E11309">
        <v>1</v>
      </c>
      <c r="F11309" t="s">
        <v>11</v>
      </c>
      <c r="G11309" t="s">
        <v>14951</v>
      </c>
      <c r="H11309" t="s">
        <v>115</v>
      </c>
    </row>
    <row r="11310" spans="1:8" x14ac:dyDescent="0.35">
      <c r="A11310" t="s">
        <v>14977</v>
      </c>
      <c r="B11310" t="s">
        <v>9204</v>
      </c>
      <c r="C11310" t="s">
        <v>9205</v>
      </c>
      <c r="D11310">
        <v>10</v>
      </c>
      <c r="E11310">
        <v>2</v>
      </c>
      <c r="F11310" t="s">
        <v>11</v>
      </c>
      <c r="G11310" t="s">
        <v>14978</v>
      </c>
      <c r="H11310" t="s">
        <v>2702</v>
      </c>
    </row>
    <row r="11311" spans="1:8" x14ac:dyDescent="0.35">
      <c r="A11311" t="s">
        <v>15137</v>
      </c>
      <c r="B11311" t="s">
        <v>5789</v>
      </c>
      <c r="C11311" t="s">
        <v>5790</v>
      </c>
      <c r="D11311">
        <v>10</v>
      </c>
      <c r="E11311">
        <v>5</v>
      </c>
      <c r="F11311" t="s">
        <v>11</v>
      </c>
      <c r="G11311" t="s">
        <v>15138</v>
      </c>
      <c r="H11311" t="s">
        <v>1031</v>
      </c>
    </row>
    <row r="11312" spans="1:8" x14ac:dyDescent="0.35">
      <c r="A11312" t="s">
        <v>15207</v>
      </c>
      <c r="B11312" t="s">
        <v>15208</v>
      </c>
      <c r="C11312" t="s">
        <v>15209</v>
      </c>
      <c r="D11312">
        <v>10</v>
      </c>
      <c r="E11312">
        <v>0</v>
      </c>
      <c r="F11312" t="s">
        <v>11</v>
      </c>
      <c r="G11312" t="s">
        <v>15210</v>
      </c>
      <c r="H11312" t="s">
        <v>2071</v>
      </c>
    </row>
    <row r="11313" spans="1:8" x14ac:dyDescent="0.35">
      <c r="A11313" t="s">
        <v>15223</v>
      </c>
      <c r="B11313" t="s">
        <v>5434</v>
      </c>
      <c r="C11313" t="s">
        <v>5435</v>
      </c>
      <c r="D11313">
        <v>10</v>
      </c>
      <c r="E11313">
        <v>1</v>
      </c>
      <c r="F11313" t="s">
        <v>11</v>
      </c>
      <c r="G11313" t="s">
        <v>15224</v>
      </c>
      <c r="H11313" t="s">
        <v>11116</v>
      </c>
    </row>
    <row r="11314" spans="1:8" x14ac:dyDescent="0.35">
      <c r="A11314" t="s">
        <v>15249</v>
      </c>
      <c r="B11314" t="s">
        <v>7880</v>
      </c>
      <c r="C11314" t="s">
        <v>7881</v>
      </c>
      <c r="D11314">
        <v>10</v>
      </c>
      <c r="E11314">
        <v>0</v>
      </c>
      <c r="F11314" t="s">
        <v>11</v>
      </c>
      <c r="G11314" t="s">
        <v>15248</v>
      </c>
      <c r="H11314" t="s">
        <v>14252</v>
      </c>
    </row>
    <row r="11315" spans="1:8" x14ac:dyDescent="0.35">
      <c r="A11315" t="s">
        <v>15567</v>
      </c>
      <c r="B11315" t="s">
        <v>1580</v>
      </c>
      <c r="C11315" t="s">
        <v>1581</v>
      </c>
      <c r="D11315">
        <v>10</v>
      </c>
      <c r="E11315">
        <v>0</v>
      </c>
      <c r="F11315" t="s">
        <v>11</v>
      </c>
      <c r="G11315" t="s">
        <v>15568</v>
      </c>
      <c r="H11315" t="s">
        <v>10189</v>
      </c>
    </row>
    <row r="11316" spans="1:8" x14ac:dyDescent="0.35">
      <c r="A11316" t="s">
        <v>15573</v>
      </c>
      <c r="B11316" t="s">
        <v>569</v>
      </c>
      <c r="C11316" t="s">
        <v>570</v>
      </c>
      <c r="D11316">
        <v>10</v>
      </c>
      <c r="E11316">
        <v>0</v>
      </c>
      <c r="F11316" t="s">
        <v>11</v>
      </c>
      <c r="G11316" t="s">
        <v>15574</v>
      </c>
      <c r="H11316" t="s">
        <v>2702</v>
      </c>
    </row>
    <row r="11317" spans="1:8" x14ac:dyDescent="0.35">
      <c r="A11317" t="s">
        <v>15593</v>
      </c>
      <c r="B11317" t="s">
        <v>1966</v>
      </c>
      <c r="C11317" t="s">
        <v>1967</v>
      </c>
      <c r="D11317">
        <v>10</v>
      </c>
      <c r="E11317">
        <v>0</v>
      </c>
      <c r="F11317" t="s">
        <v>11</v>
      </c>
      <c r="G11317" t="s">
        <v>15594</v>
      </c>
      <c r="H11317" t="s">
        <v>1998</v>
      </c>
    </row>
    <row r="11318" spans="1:8" x14ac:dyDescent="0.35">
      <c r="A11318" t="s">
        <v>15684</v>
      </c>
      <c r="B11318" t="s">
        <v>3759</v>
      </c>
      <c r="C11318" t="s">
        <v>3760</v>
      </c>
      <c r="D11318">
        <v>10</v>
      </c>
      <c r="E11318">
        <v>1</v>
      </c>
      <c r="F11318" t="s">
        <v>11</v>
      </c>
      <c r="G11318" t="s">
        <v>15685</v>
      </c>
      <c r="H11318" t="s">
        <v>18</v>
      </c>
    </row>
    <row r="11319" spans="1:8" x14ac:dyDescent="0.35">
      <c r="A11319" t="s">
        <v>15840</v>
      </c>
      <c r="B11319" t="s">
        <v>559</v>
      </c>
      <c r="C11319" t="s">
        <v>560</v>
      </c>
      <c r="D11319">
        <v>10</v>
      </c>
      <c r="E11319">
        <v>3</v>
      </c>
      <c r="F11319" t="s">
        <v>11</v>
      </c>
      <c r="G11319" t="s">
        <v>15841</v>
      </c>
      <c r="H11319" t="s">
        <v>18</v>
      </c>
    </row>
    <row r="11320" spans="1:8" x14ac:dyDescent="0.35">
      <c r="A11320" t="s">
        <v>15853</v>
      </c>
      <c r="B11320" t="s">
        <v>3934</v>
      </c>
      <c r="C11320" t="s">
        <v>3935</v>
      </c>
      <c r="D11320">
        <v>10</v>
      </c>
      <c r="E11320">
        <v>0</v>
      </c>
      <c r="F11320" t="s">
        <v>11</v>
      </c>
      <c r="G11320" t="s">
        <v>15854</v>
      </c>
      <c r="H11320" t="s">
        <v>2225</v>
      </c>
    </row>
    <row r="11321" spans="1:8" x14ac:dyDescent="0.35">
      <c r="A11321" t="s">
        <v>15882</v>
      </c>
      <c r="B11321" t="s">
        <v>610</v>
      </c>
      <c r="C11321" t="s">
        <v>611</v>
      </c>
      <c r="D11321">
        <v>10</v>
      </c>
      <c r="E11321">
        <v>0</v>
      </c>
      <c r="F11321" t="s">
        <v>11</v>
      </c>
      <c r="G11321" t="s">
        <v>15883</v>
      </c>
      <c r="H11321" t="s">
        <v>3973</v>
      </c>
    </row>
    <row r="11322" spans="1:8" x14ac:dyDescent="0.35">
      <c r="A11322" t="s">
        <v>16252</v>
      </c>
      <c r="B11322" t="s">
        <v>112</v>
      </c>
      <c r="C11322" t="s">
        <v>113</v>
      </c>
      <c r="D11322">
        <v>10</v>
      </c>
      <c r="E11322">
        <v>0</v>
      </c>
      <c r="F11322" t="s">
        <v>11</v>
      </c>
      <c r="G11322" t="s">
        <v>16253</v>
      </c>
      <c r="H11322" t="s">
        <v>2486</v>
      </c>
    </row>
    <row r="11323" spans="1:8" x14ac:dyDescent="0.35">
      <c r="A11323" t="s">
        <v>16653</v>
      </c>
      <c r="B11323" t="s">
        <v>1104</v>
      </c>
      <c r="C11323" t="s">
        <v>1105</v>
      </c>
      <c r="D11323">
        <v>10</v>
      </c>
      <c r="E11323">
        <v>0</v>
      </c>
      <c r="F11323" t="s">
        <v>11</v>
      </c>
      <c r="G11323" t="s">
        <v>16654</v>
      </c>
      <c r="H11323" t="s">
        <v>1060</v>
      </c>
    </row>
    <row r="11324" spans="1:8" x14ac:dyDescent="0.35">
      <c r="A11324" t="s">
        <v>16716</v>
      </c>
      <c r="B11324" t="s">
        <v>7440</v>
      </c>
      <c r="C11324" t="s">
        <v>7441</v>
      </c>
      <c r="D11324">
        <v>10</v>
      </c>
      <c r="E11324">
        <v>3</v>
      </c>
      <c r="F11324" t="s">
        <v>11</v>
      </c>
      <c r="G11324" t="s">
        <v>16717</v>
      </c>
      <c r="H11324" t="s">
        <v>490</v>
      </c>
    </row>
    <row r="11325" spans="1:8" x14ac:dyDescent="0.35">
      <c r="A11325" t="s">
        <v>16855</v>
      </c>
      <c r="B11325" t="s">
        <v>8996</v>
      </c>
      <c r="C11325" t="s">
        <v>8997</v>
      </c>
      <c r="D11325">
        <v>10</v>
      </c>
      <c r="E11325">
        <v>1</v>
      </c>
      <c r="F11325" t="s">
        <v>11</v>
      </c>
      <c r="G11325" t="s">
        <v>16856</v>
      </c>
      <c r="H11325" t="s">
        <v>18</v>
      </c>
    </row>
    <row r="11326" spans="1:8" x14ac:dyDescent="0.35">
      <c r="A11326" t="s">
        <v>17066</v>
      </c>
      <c r="B11326" t="s">
        <v>12871</v>
      </c>
      <c r="C11326" t="s">
        <v>12870</v>
      </c>
      <c r="D11326">
        <v>10</v>
      </c>
      <c r="E11326">
        <v>0</v>
      </c>
      <c r="F11326" t="s">
        <v>11</v>
      </c>
      <c r="G11326" t="s">
        <v>17067</v>
      </c>
      <c r="H11326" t="s">
        <v>1576</v>
      </c>
    </row>
    <row r="11327" spans="1:8" x14ac:dyDescent="0.35">
      <c r="A11327" t="s">
        <v>17392</v>
      </c>
      <c r="B11327" t="s">
        <v>3759</v>
      </c>
      <c r="C11327" t="s">
        <v>3760</v>
      </c>
      <c r="D11327">
        <v>10</v>
      </c>
      <c r="E11327">
        <v>0</v>
      </c>
      <c r="F11327" t="s">
        <v>11</v>
      </c>
      <c r="G11327" t="s">
        <v>17393</v>
      </c>
      <c r="H11327" t="s">
        <v>18</v>
      </c>
    </row>
    <row r="11328" spans="1:8" x14ac:dyDescent="0.35">
      <c r="A11328" t="s">
        <v>17486</v>
      </c>
      <c r="B11328" t="s">
        <v>1580</v>
      </c>
      <c r="C11328" t="s">
        <v>1581</v>
      </c>
      <c r="D11328">
        <v>10</v>
      </c>
      <c r="E11328">
        <v>0</v>
      </c>
      <c r="F11328" t="s">
        <v>11</v>
      </c>
      <c r="G11328" t="s">
        <v>17487</v>
      </c>
      <c r="H11328" t="s">
        <v>2332</v>
      </c>
    </row>
    <row r="11329" spans="1:8" x14ac:dyDescent="0.35">
      <c r="A11329" t="s">
        <v>17681</v>
      </c>
      <c r="B11329" t="s">
        <v>9009</v>
      </c>
      <c r="C11329" t="s">
        <v>9010</v>
      </c>
      <c r="D11329">
        <v>10</v>
      </c>
      <c r="E11329">
        <v>2</v>
      </c>
      <c r="F11329" t="s">
        <v>11</v>
      </c>
      <c r="G11329" t="s">
        <v>17682</v>
      </c>
      <c r="H11329" t="s">
        <v>1133</v>
      </c>
    </row>
    <row r="11330" spans="1:8" x14ac:dyDescent="0.35">
      <c r="A11330" t="s">
        <v>17809</v>
      </c>
      <c r="B11330" t="s">
        <v>17810</v>
      </c>
      <c r="C11330" t="s">
        <v>17811</v>
      </c>
      <c r="D11330">
        <v>10</v>
      </c>
      <c r="E11330">
        <v>2</v>
      </c>
      <c r="F11330" t="s">
        <v>11</v>
      </c>
      <c r="G11330" t="s">
        <v>17812</v>
      </c>
      <c r="H11330" t="s">
        <v>10108</v>
      </c>
    </row>
    <row r="11331" spans="1:8" x14ac:dyDescent="0.35">
      <c r="A11331" t="s">
        <v>17870</v>
      </c>
      <c r="B11331" t="s">
        <v>16982</v>
      </c>
      <c r="C11331" t="s">
        <v>16983</v>
      </c>
      <c r="D11331">
        <v>10</v>
      </c>
      <c r="E11331">
        <v>0</v>
      </c>
      <c r="F11331" t="s">
        <v>11</v>
      </c>
      <c r="G11331" t="s">
        <v>17871</v>
      </c>
      <c r="H11331" t="s">
        <v>251</v>
      </c>
    </row>
    <row r="11332" spans="1:8" x14ac:dyDescent="0.35">
      <c r="A11332" t="s">
        <v>17946</v>
      </c>
      <c r="B11332" t="s">
        <v>5714</v>
      </c>
      <c r="C11332" t="s">
        <v>5715</v>
      </c>
      <c r="D11332">
        <v>10</v>
      </c>
      <c r="E11332">
        <v>0</v>
      </c>
      <c r="F11332" t="s">
        <v>11</v>
      </c>
      <c r="G11332" t="s">
        <v>17947</v>
      </c>
      <c r="H11332" t="s">
        <v>613</v>
      </c>
    </row>
    <row r="11333" spans="1:8" x14ac:dyDescent="0.35">
      <c r="A11333" t="s">
        <v>17978</v>
      </c>
      <c r="B11333" t="s">
        <v>3934</v>
      </c>
      <c r="C11333" t="s">
        <v>3935</v>
      </c>
      <c r="D11333">
        <v>10</v>
      </c>
      <c r="E11333">
        <v>1</v>
      </c>
      <c r="F11333" t="s">
        <v>11</v>
      </c>
      <c r="G11333" t="s">
        <v>17979</v>
      </c>
      <c r="H11333" t="s">
        <v>2878</v>
      </c>
    </row>
    <row r="11334" spans="1:8" x14ac:dyDescent="0.35">
      <c r="A11334" t="s">
        <v>18209</v>
      </c>
      <c r="B11334" t="s">
        <v>9526</v>
      </c>
      <c r="C11334" t="s">
        <v>9527</v>
      </c>
      <c r="D11334">
        <v>10</v>
      </c>
      <c r="E11334">
        <v>0</v>
      </c>
      <c r="F11334" t="s">
        <v>11</v>
      </c>
      <c r="G11334" t="s">
        <v>18210</v>
      </c>
      <c r="H11334" t="s">
        <v>495</v>
      </c>
    </row>
    <row r="11335" spans="1:8" x14ac:dyDescent="0.35">
      <c r="A11335" t="s">
        <v>18235</v>
      </c>
      <c r="B11335" t="s">
        <v>1560</v>
      </c>
      <c r="C11335" t="s">
        <v>1561</v>
      </c>
      <c r="D11335">
        <v>10</v>
      </c>
      <c r="E11335">
        <v>0</v>
      </c>
      <c r="F11335" t="s">
        <v>11</v>
      </c>
      <c r="G11335" t="s">
        <v>18236</v>
      </c>
      <c r="H11335" t="s">
        <v>490</v>
      </c>
    </row>
    <row r="11336" spans="1:8" x14ac:dyDescent="0.35">
      <c r="A11336" t="s">
        <v>18259</v>
      </c>
      <c r="B11336" t="s">
        <v>436</v>
      </c>
      <c r="C11336" t="s">
        <v>437</v>
      </c>
      <c r="D11336">
        <v>10</v>
      </c>
      <c r="E11336">
        <v>3</v>
      </c>
      <c r="F11336" t="s">
        <v>11</v>
      </c>
      <c r="G11336" t="s">
        <v>18258</v>
      </c>
      <c r="H11336" t="s">
        <v>18</v>
      </c>
    </row>
    <row r="11337" spans="1:8" x14ac:dyDescent="0.35">
      <c r="A11337" t="s">
        <v>18275</v>
      </c>
      <c r="B11337" t="s">
        <v>18276</v>
      </c>
      <c r="C11337" t="s">
        <v>18277</v>
      </c>
      <c r="D11337">
        <v>10</v>
      </c>
      <c r="E11337">
        <v>3</v>
      </c>
      <c r="F11337" t="s">
        <v>11</v>
      </c>
      <c r="G11337" t="s">
        <v>18273</v>
      </c>
      <c r="H11337" t="s">
        <v>1837</v>
      </c>
    </row>
    <row r="11338" spans="1:8" x14ac:dyDescent="0.35">
      <c r="A11338" t="s">
        <v>18310</v>
      </c>
      <c r="B11338" t="s">
        <v>292</v>
      </c>
      <c r="C11338" t="s">
        <v>293</v>
      </c>
      <c r="D11338">
        <v>10</v>
      </c>
      <c r="E11338">
        <v>2</v>
      </c>
      <c r="F11338" t="s">
        <v>11</v>
      </c>
      <c r="G11338" t="s">
        <v>18311</v>
      </c>
      <c r="H11338" t="s">
        <v>481</v>
      </c>
    </row>
    <row r="11339" spans="1:8" x14ac:dyDescent="0.35">
      <c r="A11339" t="s">
        <v>18327</v>
      </c>
      <c r="B11339" t="s">
        <v>5425</v>
      </c>
      <c r="C11339" t="s">
        <v>5426</v>
      </c>
      <c r="D11339">
        <v>10</v>
      </c>
      <c r="E11339">
        <v>0</v>
      </c>
      <c r="F11339" t="s">
        <v>11</v>
      </c>
      <c r="G11339" t="s">
        <v>18328</v>
      </c>
      <c r="H11339" t="s">
        <v>1576</v>
      </c>
    </row>
    <row r="11340" spans="1:8" x14ac:dyDescent="0.35">
      <c r="A11340" t="s">
        <v>18638</v>
      </c>
      <c r="B11340" t="s">
        <v>3168</v>
      </c>
      <c r="C11340" t="s">
        <v>3169</v>
      </c>
      <c r="D11340">
        <v>10</v>
      </c>
      <c r="E11340">
        <v>1</v>
      </c>
      <c r="F11340" t="s">
        <v>11</v>
      </c>
      <c r="G11340" t="s">
        <v>18639</v>
      </c>
      <c r="H11340" t="s">
        <v>1072</v>
      </c>
    </row>
    <row r="11341" spans="1:8" x14ac:dyDescent="0.35">
      <c r="A11341" t="s">
        <v>18698</v>
      </c>
      <c r="B11341" t="s">
        <v>18699</v>
      </c>
      <c r="C11341" t="s">
        <v>18700</v>
      </c>
      <c r="D11341">
        <v>10</v>
      </c>
      <c r="E11341">
        <v>1</v>
      </c>
      <c r="F11341" t="s">
        <v>11</v>
      </c>
      <c r="G11341" t="s">
        <v>18701</v>
      </c>
      <c r="H11341" t="s">
        <v>1875</v>
      </c>
    </row>
    <row r="11342" spans="1:8" x14ac:dyDescent="0.35">
      <c r="A11342" t="s">
        <v>18792</v>
      </c>
      <c r="B11342" t="s">
        <v>352</v>
      </c>
      <c r="C11342" t="s">
        <v>353</v>
      </c>
      <c r="D11342">
        <v>10</v>
      </c>
      <c r="E11342">
        <v>5</v>
      </c>
      <c r="F11342" t="s">
        <v>11</v>
      </c>
      <c r="G11342" t="s">
        <v>18793</v>
      </c>
      <c r="H11342" t="s">
        <v>18</v>
      </c>
    </row>
    <row r="11343" spans="1:8" x14ac:dyDescent="0.35">
      <c r="A11343" t="s">
        <v>19269</v>
      </c>
      <c r="B11343" t="s">
        <v>19270</v>
      </c>
      <c r="C11343" t="s">
        <v>19271</v>
      </c>
      <c r="D11343">
        <v>10</v>
      </c>
      <c r="E11343">
        <v>2</v>
      </c>
      <c r="F11343" t="s">
        <v>11</v>
      </c>
      <c r="G11343" t="s">
        <v>19272</v>
      </c>
      <c r="H11343" t="s">
        <v>1601</v>
      </c>
    </row>
    <row r="11344" spans="1:8" x14ac:dyDescent="0.35">
      <c r="A11344" t="s">
        <v>19429</v>
      </c>
      <c r="B11344" t="s">
        <v>16917</v>
      </c>
      <c r="C11344" t="s">
        <v>16918</v>
      </c>
      <c r="D11344">
        <v>10</v>
      </c>
      <c r="E11344">
        <v>0</v>
      </c>
      <c r="F11344" t="s">
        <v>11</v>
      </c>
      <c r="G11344" t="s">
        <v>19430</v>
      </c>
      <c r="H11344" t="s">
        <v>495</v>
      </c>
    </row>
    <row r="11345" spans="1:8" x14ac:dyDescent="0.35">
      <c r="A11345" t="s">
        <v>19488</v>
      </c>
      <c r="B11345" t="s">
        <v>95</v>
      </c>
      <c r="C11345" t="s">
        <v>96</v>
      </c>
      <c r="D11345">
        <v>10</v>
      </c>
      <c r="E11345">
        <v>0</v>
      </c>
      <c r="F11345" t="s">
        <v>11</v>
      </c>
      <c r="G11345" t="s">
        <v>19489</v>
      </c>
      <c r="H11345" t="s">
        <v>19490</v>
      </c>
    </row>
    <row r="11346" spans="1:8" x14ac:dyDescent="0.35">
      <c r="A11346" t="s">
        <v>19712</v>
      </c>
      <c r="B11346" t="s">
        <v>10997</v>
      </c>
      <c r="C11346" t="s">
        <v>10998</v>
      </c>
      <c r="D11346">
        <v>10</v>
      </c>
      <c r="E11346">
        <v>5</v>
      </c>
      <c r="F11346" t="s">
        <v>11</v>
      </c>
      <c r="G11346" t="s">
        <v>19711</v>
      </c>
      <c r="H11346" t="s">
        <v>148</v>
      </c>
    </row>
    <row r="11347" spans="1:8" x14ac:dyDescent="0.35">
      <c r="A11347" t="s">
        <v>19849</v>
      </c>
      <c r="B11347" t="s">
        <v>3247</v>
      </c>
      <c r="C11347" t="s">
        <v>3248</v>
      </c>
      <c r="D11347">
        <v>10</v>
      </c>
      <c r="E11347">
        <v>0</v>
      </c>
      <c r="F11347" t="s">
        <v>11</v>
      </c>
      <c r="G11347" t="s">
        <v>19850</v>
      </c>
      <c r="H11347" t="s">
        <v>7145</v>
      </c>
    </row>
    <row r="11348" spans="1:8" x14ac:dyDescent="0.35">
      <c r="A11348" t="s">
        <v>20092</v>
      </c>
      <c r="B11348" t="s">
        <v>20093</v>
      </c>
      <c r="C11348" t="s">
        <v>20094</v>
      </c>
      <c r="D11348">
        <v>10</v>
      </c>
      <c r="E11348">
        <v>0</v>
      </c>
      <c r="F11348" t="s">
        <v>11</v>
      </c>
      <c r="G11348" t="s">
        <v>20095</v>
      </c>
      <c r="H11348" t="s">
        <v>2702</v>
      </c>
    </row>
    <row r="11349" spans="1:8" x14ac:dyDescent="0.35">
      <c r="A11349" t="s">
        <v>20290</v>
      </c>
      <c r="B11349" t="s">
        <v>840</v>
      </c>
      <c r="C11349" t="s">
        <v>841</v>
      </c>
      <c r="D11349">
        <v>10</v>
      </c>
      <c r="E11349">
        <v>2</v>
      </c>
      <c r="F11349" t="s">
        <v>11</v>
      </c>
      <c r="G11349" t="s">
        <v>20291</v>
      </c>
      <c r="H11349" t="s">
        <v>171</v>
      </c>
    </row>
    <row r="11350" spans="1:8" x14ac:dyDescent="0.35">
      <c r="A11350" t="s">
        <v>20294</v>
      </c>
      <c r="B11350" t="s">
        <v>1720</v>
      </c>
      <c r="C11350" t="s">
        <v>1721</v>
      </c>
      <c r="D11350">
        <v>10</v>
      </c>
      <c r="E11350">
        <v>0</v>
      </c>
      <c r="F11350" t="s">
        <v>11</v>
      </c>
      <c r="G11350" t="s">
        <v>20295</v>
      </c>
      <c r="H11350" t="s">
        <v>18</v>
      </c>
    </row>
    <row r="11351" spans="1:8" x14ac:dyDescent="0.35">
      <c r="A11351" t="s">
        <v>20328</v>
      </c>
      <c r="B11351" t="s">
        <v>3934</v>
      </c>
      <c r="C11351" t="s">
        <v>3935</v>
      </c>
      <c r="D11351">
        <v>10</v>
      </c>
      <c r="E11351">
        <v>0</v>
      </c>
      <c r="F11351" t="s">
        <v>11</v>
      </c>
      <c r="G11351" t="s">
        <v>20329</v>
      </c>
      <c r="H11351" t="s">
        <v>338</v>
      </c>
    </row>
    <row r="11352" spans="1:8" x14ac:dyDescent="0.35">
      <c r="A11352" t="s">
        <v>20389</v>
      </c>
      <c r="B11352" t="s">
        <v>2210</v>
      </c>
      <c r="C11352" t="s">
        <v>2211</v>
      </c>
      <c r="D11352">
        <v>10</v>
      </c>
      <c r="E11352">
        <v>0</v>
      </c>
      <c r="F11352" t="s">
        <v>11</v>
      </c>
      <c r="G11352" t="s">
        <v>20390</v>
      </c>
      <c r="H11352" t="s">
        <v>1939</v>
      </c>
    </row>
    <row r="11353" spans="1:8" x14ac:dyDescent="0.35">
      <c r="A11353" t="s">
        <v>20425</v>
      </c>
      <c r="B11353" t="s">
        <v>610</v>
      </c>
      <c r="C11353" t="s">
        <v>611</v>
      </c>
      <c r="D11353">
        <v>10</v>
      </c>
      <c r="E11353">
        <v>1</v>
      </c>
      <c r="F11353" t="s">
        <v>11</v>
      </c>
      <c r="G11353" t="s">
        <v>20426</v>
      </c>
      <c r="H11353" t="s">
        <v>3973</v>
      </c>
    </row>
    <row r="11354" spans="1:8" x14ac:dyDescent="0.35">
      <c r="A11354" t="s">
        <v>20464</v>
      </c>
      <c r="B11354" t="s">
        <v>3168</v>
      </c>
      <c r="C11354" t="s">
        <v>3169</v>
      </c>
      <c r="D11354">
        <v>10</v>
      </c>
      <c r="E11354">
        <v>1</v>
      </c>
      <c r="F11354" t="s">
        <v>11</v>
      </c>
      <c r="G11354" t="s">
        <v>20465</v>
      </c>
      <c r="H11354" t="s">
        <v>4305</v>
      </c>
    </row>
    <row r="11355" spans="1:8" x14ac:dyDescent="0.35">
      <c r="A11355" t="s">
        <v>20661</v>
      </c>
      <c r="B11355" t="s">
        <v>100</v>
      </c>
      <c r="C11355" t="s">
        <v>101</v>
      </c>
      <c r="D11355">
        <v>10</v>
      </c>
      <c r="E11355">
        <v>1</v>
      </c>
      <c r="F11355" t="s">
        <v>11</v>
      </c>
      <c r="G11355" t="s">
        <v>20662</v>
      </c>
      <c r="H11355" t="s">
        <v>392</v>
      </c>
    </row>
    <row r="11356" spans="1:8" x14ac:dyDescent="0.35">
      <c r="A11356" t="s">
        <v>20663</v>
      </c>
      <c r="B11356" t="s">
        <v>1720</v>
      </c>
      <c r="C11356" t="s">
        <v>1721</v>
      </c>
      <c r="D11356">
        <v>10</v>
      </c>
      <c r="E11356">
        <v>1</v>
      </c>
      <c r="F11356" t="s">
        <v>11</v>
      </c>
      <c r="G11356" t="s">
        <v>20664</v>
      </c>
      <c r="H11356" t="s">
        <v>2782</v>
      </c>
    </row>
    <row r="11357" spans="1:8" x14ac:dyDescent="0.35">
      <c r="A11357" t="s">
        <v>20741</v>
      </c>
      <c r="B11357" t="s">
        <v>17689</v>
      </c>
      <c r="C11357" t="s">
        <v>17690</v>
      </c>
      <c r="D11357">
        <v>10</v>
      </c>
      <c r="E11357">
        <v>1</v>
      </c>
      <c r="F11357" t="s">
        <v>11</v>
      </c>
      <c r="G11357" t="s">
        <v>20742</v>
      </c>
      <c r="H11357" t="s">
        <v>2687</v>
      </c>
    </row>
    <row r="11358" spans="1:8" x14ac:dyDescent="0.35">
      <c r="A11358" t="s">
        <v>20752</v>
      </c>
      <c r="B11358" t="s">
        <v>3172</v>
      </c>
      <c r="C11358" t="s">
        <v>3173</v>
      </c>
      <c r="D11358">
        <v>10</v>
      </c>
      <c r="E11358">
        <v>0</v>
      </c>
      <c r="F11358" t="s">
        <v>11</v>
      </c>
      <c r="G11358" t="s">
        <v>20753</v>
      </c>
      <c r="H11358" t="s">
        <v>7876</v>
      </c>
    </row>
    <row r="11359" spans="1:8" x14ac:dyDescent="0.35">
      <c r="A11359" t="s">
        <v>20833</v>
      </c>
      <c r="B11359" t="s">
        <v>1437</v>
      </c>
      <c r="C11359" t="s">
        <v>1438</v>
      </c>
      <c r="D11359">
        <v>10</v>
      </c>
      <c r="E11359">
        <v>0</v>
      </c>
      <c r="F11359" t="s">
        <v>11</v>
      </c>
      <c r="G11359" t="s">
        <v>20834</v>
      </c>
      <c r="H11359" t="s">
        <v>4021</v>
      </c>
    </row>
    <row r="11360" spans="1:8" x14ac:dyDescent="0.35">
      <c r="A11360" t="s">
        <v>20890</v>
      </c>
      <c r="B11360" t="s">
        <v>20891</v>
      </c>
      <c r="C11360" t="s">
        <v>20892</v>
      </c>
      <c r="D11360">
        <v>10</v>
      </c>
      <c r="E11360">
        <v>1</v>
      </c>
      <c r="F11360" t="s">
        <v>11</v>
      </c>
      <c r="G11360" t="s">
        <v>20893</v>
      </c>
      <c r="H11360" t="s">
        <v>1060</v>
      </c>
    </row>
    <row r="11361" spans="1:8" x14ac:dyDescent="0.35">
      <c r="A11361" t="s">
        <v>20894</v>
      </c>
      <c r="B11361" t="s">
        <v>14777</v>
      </c>
      <c r="C11361" t="s">
        <v>14778</v>
      </c>
      <c r="D11361">
        <v>10</v>
      </c>
      <c r="E11361">
        <v>0</v>
      </c>
      <c r="F11361" t="s">
        <v>11</v>
      </c>
      <c r="G11361" t="s">
        <v>20895</v>
      </c>
      <c r="H11361" t="s">
        <v>171</v>
      </c>
    </row>
    <row r="11362" spans="1:8" x14ac:dyDescent="0.35">
      <c r="A11362" t="s">
        <v>20924</v>
      </c>
      <c r="B11362" t="s">
        <v>559</v>
      </c>
      <c r="C11362" t="s">
        <v>560</v>
      </c>
      <c r="D11362">
        <v>10</v>
      </c>
      <c r="E11362">
        <v>0</v>
      </c>
      <c r="F11362" t="s">
        <v>11</v>
      </c>
      <c r="G11362" t="s">
        <v>20925</v>
      </c>
      <c r="H11362" t="s">
        <v>83</v>
      </c>
    </row>
    <row r="11363" spans="1:8" x14ac:dyDescent="0.35">
      <c r="A11363" t="s">
        <v>20930</v>
      </c>
      <c r="B11363" t="s">
        <v>10101</v>
      </c>
      <c r="C11363" t="s">
        <v>10102</v>
      </c>
      <c r="D11363">
        <v>10</v>
      </c>
      <c r="E11363">
        <v>0</v>
      </c>
      <c r="F11363" t="s">
        <v>11</v>
      </c>
      <c r="G11363" t="s">
        <v>20931</v>
      </c>
      <c r="H11363" t="s">
        <v>6073</v>
      </c>
    </row>
    <row r="11364" spans="1:8" x14ac:dyDescent="0.35">
      <c r="A11364" t="s">
        <v>20967</v>
      </c>
      <c r="B11364" t="s">
        <v>5970</v>
      </c>
      <c r="C11364" t="s">
        <v>5971</v>
      </c>
      <c r="D11364">
        <v>10</v>
      </c>
      <c r="E11364">
        <v>0</v>
      </c>
      <c r="F11364" t="s">
        <v>11</v>
      </c>
      <c r="G11364" t="s">
        <v>20968</v>
      </c>
      <c r="H11364" t="s">
        <v>3616</v>
      </c>
    </row>
    <row r="11365" spans="1:8" x14ac:dyDescent="0.35">
      <c r="A11365" t="s">
        <v>20969</v>
      </c>
      <c r="B11365" t="s">
        <v>100</v>
      </c>
      <c r="C11365" t="s">
        <v>101</v>
      </c>
      <c r="D11365">
        <v>10</v>
      </c>
      <c r="E11365">
        <v>2</v>
      </c>
      <c r="F11365" t="s">
        <v>11</v>
      </c>
      <c r="G11365" t="s">
        <v>20970</v>
      </c>
      <c r="H11365" t="s">
        <v>103</v>
      </c>
    </row>
    <row r="11366" spans="1:8" x14ac:dyDescent="0.35">
      <c r="A11366" t="s">
        <v>21104</v>
      </c>
      <c r="B11366" t="s">
        <v>2498</v>
      </c>
      <c r="C11366" t="s">
        <v>2499</v>
      </c>
      <c r="D11366">
        <v>10</v>
      </c>
      <c r="E11366">
        <v>3</v>
      </c>
      <c r="F11366" t="s">
        <v>11</v>
      </c>
      <c r="G11366" t="s">
        <v>21105</v>
      </c>
      <c r="H11366" t="s">
        <v>392</v>
      </c>
    </row>
    <row r="11367" spans="1:8" x14ac:dyDescent="0.35">
      <c r="A11367" t="s">
        <v>21289</v>
      </c>
      <c r="B11367" t="s">
        <v>16835</v>
      </c>
      <c r="C11367" t="s">
        <v>16836</v>
      </c>
      <c r="D11367">
        <v>10</v>
      </c>
      <c r="E11367">
        <v>0</v>
      </c>
      <c r="F11367" t="s">
        <v>11</v>
      </c>
      <c r="G11367" t="s">
        <v>21290</v>
      </c>
      <c r="H11367" t="s">
        <v>2847</v>
      </c>
    </row>
    <row r="11368" spans="1:8" x14ac:dyDescent="0.35">
      <c r="A11368" t="s">
        <v>21476</v>
      </c>
      <c r="B11368" t="s">
        <v>982</v>
      </c>
      <c r="C11368" t="s">
        <v>983</v>
      </c>
      <c r="D11368">
        <v>10</v>
      </c>
      <c r="E11368">
        <v>7</v>
      </c>
      <c r="F11368" t="s">
        <v>11</v>
      </c>
      <c r="G11368" t="s">
        <v>21477</v>
      </c>
      <c r="H11368" t="s">
        <v>1814</v>
      </c>
    </row>
    <row r="11369" spans="1:8" x14ac:dyDescent="0.35">
      <c r="A11369" t="s">
        <v>21641</v>
      </c>
      <c r="B11369" t="s">
        <v>9939</v>
      </c>
      <c r="C11369" t="s">
        <v>9940</v>
      </c>
      <c r="D11369">
        <v>10</v>
      </c>
      <c r="E11369">
        <v>2</v>
      </c>
      <c r="F11369" t="s">
        <v>11</v>
      </c>
      <c r="G11369" t="s">
        <v>21642</v>
      </c>
      <c r="H11369" t="s">
        <v>6060</v>
      </c>
    </row>
    <row r="11370" spans="1:8" x14ac:dyDescent="0.35">
      <c r="A11370" t="s">
        <v>21775</v>
      </c>
      <c r="B11370" t="s">
        <v>21776</v>
      </c>
      <c r="C11370" t="s">
        <v>21777</v>
      </c>
      <c r="D11370">
        <v>10</v>
      </c>
      <c r="E11370">
        <v>0</v>
      </c>
      <c r="F11370" t="s">
        <v>11</v>
      </c>
      <c r="G11370" t="s">
        <v>21774</v>
      </c>
      <c r="H11370" t="s">
        <v>5980</v>
      </c>
    </row>
    <row r="11371" spans="1:8" x14ac:dyDescent="0.35">
      <c r="A11371" t="s">
        <v>4219</v>
      </c>
      <c r="B11371" t="s">
        <v>100</v>
      </c>
      <c r="C11371" t="s">
        <v>101</v>
      </c>
      <c r="D11371">
        <v>10</v>
      </c>
      <c r="E11371">
        <v>0</v>
      </c>
      <c r="F11371" t="s">
        <v>11</v>
      </c>
      <c r="G11371" t="s">
        <v>4220</v>
      </c>
      <c r="H11371" t="s">
        <v>251</v>
      </c>
    </row>
    <row r="11372" spans="1:8" x14ac:dyDescent="0.35">
      <c r="A11372" t="s">
        <v>21855</v>
      </c>
      <c r="B11372" t="s">
        <v>1966</v>
      </c>
      <c r="C11372" t="s">
        <v>1967</v>
      </c>
      <c r="D11372">
        <v>10</v>
      </c>
      <c r="E11372">
        <v>0</v>
      </c>
      <c r="F11372" t="s">
        <v>11</v>
      </c>
      <c r="G11372" t="s">
        <v>21856</v>
      </c>
      <c r="H11372" t="s">
        <v>1998</v>
      </c>
    </row>
    <row r="11373" spans="1:8" x14ac:dyDescent="0.35">
      <c r="A11373" t="s">
        <v>21921</v>
      </c>
      <c r="B11373" t="s">
        <v>100</v>
      </c>
      <c r="C11373" t="s">
        <v>101</v>
      </c>
      <c r="D11373">
        <v>10</v>
      </c>
      <c r="E11373">
        <v>1</v>
      </c>
      <c r="F11373" t="s">
        <v>11</v>
      </c>
      <c r="G11373" t="s">
        <v>21922</v>
      </c>
      <c r="H11373" t="s">
        <v>969</v>
      </c>
    </row>
    <row r="11374" spans="1:8" x14ac:dyDescent="0.35">
      <c r="A11374" t="s">
        <v>22011</v>
      </c>
      <c r="B11374" t="s">
        <v>2107</v>
      </c>
      <c r="C11374" t="s">
        <v>2108</v>
      </c>
      <c r="D11374">
        <v>10</v>
      </c>
      <c r="E11374">
        <v>1</v>
      </c>
      <c r="F11374" t="s">
        <v>11</v>
      </c>
      <c r="G11374" t="s">
        <v>22012</v>
      </c>
      <c r="H11374" t="s">
        <v>251</v>
      </c>
    </row>
    <row r="11375" spans="1:8" x14ac:dyDescent="0.35">
      <c r="A11375" t="s">
        <v>22323</v>
      </c>
      <c r="B11375" t="s">
        <v>1501</v>
      </c>
      <c r="C11375" t="s">
        <v>1502</v>
      </c>
      <c r="D11375">
        <v>10</v>
      </c>
      <c r="E11375">
        <v>2</v>
      </c>
      <c r="F11375" t="s">
        <v>11</v>
      </c>
      <c r="G11375" t="s">
        <v>22322</v>
      </c>
      <c r="H11375" t="s">
        <v>13899</v>
      </c>
    </row>
    <row r="11376" spans="1:8" x14ac:dyDescent="0.35">
      <c r="A11376" t="s">
        <v>22347</v>
      </c>
      <c r="B11376" t="s">
        <v>22348</v>
      </c>
      <c r="C11376" t="s">
        <v>22349</v>
      </c>
      <c r="D11376">
        <v>10</v>
      </c>
      <c r="E11376">
        <v>2</v>
      </c>
      <c r="F11376" t="s">
        <v>11</v>
      </c>
      <c r="G11376" t="s">
        <v>22350</v>
      </c>
      <c r="H11376" t="s">
        <v>6988</v>
      </c>
    </row>
    <row r="11377" spans="1:8" x14ac:dyDescent="0.35">
      <c r="A11377" t="s">
        <v>22617</v>
      </c>
      <c r="B11377" t="s">
        <v>6644</v>
      </c>
      <c r="C11377" t="s">
        <v>6645</v>
      </c>
      <c r="D11377">
        <v>10</v>
      </c>
      <c r="E11377">
        <v>1</v>
      </c>
      <c r="F11377" t="s">
        <v>11</v>
      </c>
      <c r="G11377" t="s">
        <v>22618</v>
      </c>
      <c r="H11377" t="s">
        <v>9263</v>
      </c>
    </row>
    <row r="11378" spans="1:8" x14ac:dyDescent="0.35">
      <c r="A11378" t="s">
        <v>22883</v>
      </c>
      <c r="B11378" t="s">
        <v>3223</v>
      </c>
      <c r="C11378" t="s">
        <v>3224</v>
      </c>
      <c r="D11378">
        <v>10</v>
      </c>
      <c r="E11378">
        <v>1</v>
      </c>
      <c r="F11378" t="s">
        <v>11</v>
      </c>
      <c r="G11378" t="s">
        <v>22884</v>
      </c>
      <c r="H11378" t="s">
        <v>1133</v>
      </c>
    </row>
    <row r="11379" spans="1:8" x14ac:dyDescent="0.35">
      <c r="A11379" t="s">
        <v>22949</v>
      </c>
      <c r="B11379" t="s">
        <v>22950</v>
      </c>
      <c r="C11379" t="s">
        <v>22951</v>
      </c>
      <c r="D11379">
        <v>10</v>
      </c>
      <c r="E11379">
        <v>1</v>
      </c>
      <c r="F11379" t="s">
        <v>11</v>
      </c>
      <c r="G11379" t="s">
        <v>22952</v>
      </c>
      <c r="H11379" t="s">
        <v>562</v>
      </c>
    </row>
    <row r="11380" spans="1:8" x14ac:dyDescent="0.35">
      <c r="A11380" t="s">
        <v>23058</v>
      </c>
      <c r="B11380" t="s">
        <v>820</v>
      </c>
      <c r="C11380" t="s">
        <v>821</v>
      </c>
      <c r="D11380">
        <v>10</v>
      </c>
      <c r="E11380">
        <v>1</v>
      </c>
      <c r="F11380" t="s">
        <v>11</v>
      </c>
      <c r="G11380" t="s">
        <v>23059</v>
      </c>
      <c r="H11380" t="s">
        <v>805</v>
      </c>
    </row>
    <row r="11381" spans="1:8" x14ac:dyDescent="0.35">
      <c r="A11381" t="s">
        <v>23225</v>
      </c>
      <c r="B11381" t="s">
        <v>16342</v>
      </c>
      <c r="C11381" t="s">
        <v>16343</v>
      </c>
      <c r="D11381">
        <v>10</v>
      </c>
      <c r="E11381">
        <v>0</v>
      </c>
      <c r="F11381" t="s">
        <v>11</v>
      </c>
      <c r="G11381" t="s">
        <v>23226</v>
      </c>
      <c r="H11381" t="s">
        <v>11098</v>
      </c>
    </row>
    <row r="11382" spans="1:8" x14ac:dyDescent="0.35">
      <c r="A11382" t="s">
        <v>23335</v>
      </c>
      <c r="B11382" t="s">
        <v>3086</v>
      </c>
      <c r="C11382" t="s">
        <v>3087</v>
      </c>
      <c r="D11382">
        <v>10</v>
      </c>
      <c r="E11382">
        <v>2</v>
      </c>
      <c r="F11382" t="s">
        <v>11</v>
      </c>
      <c r="G11382" t="s">
        <v>23336</v>
      </c>
      <c r="H11382" t="s">
        <v>23337</v>
      </c>
    </row>
    <row r="11383" spans="1:8" x14ac:dyDescent="0.35">
      <c r="A11383" t="s">
        <v>23459</v>
      </c>
      <c r="B11383" t="s">
        <v>2199</v>
      </c>
      <c r="C11383" t="s">
        <v>2200</v>
      </c>
      <c r="D11383">
        <v>10</v>
      </c>
      <c r="E11383">
        <v>1</v>
      </c>
      <c r="F11383" t="s">
        <v>11</v>
      </c>
      <c r="G11383" t="s">
        <v>23460</v>
      </c>
      <c r="H11383" t="s">
        <v>371</v>
      </c>
    </row>
    <row r="11384" spans="1:8" x14ac:dyDescent="0.35">
      <c r="A11384" t="s">
        <v>23701</v>
      </c>
      <c r="B11384" t="s">
        <v>758</v>
      </c>
      <c r="C11384" t="s">
        <v>759</v>
      </c>
      <c r="D11384">
        <v>10</v>
      </c>
      <c r="E11384">
        <v>0</v>
      </c>
      <c r="F11384" t="s">
        <v>11</v>
      </c>
      <c r="G11384" t="s">
        <v>23702</v>
      </c>
      <c r="H11384" t="s">
        <v>18</v>
      </c>
    </row>
    <row r="11385" spans="1:8" x14ac:dyDescent="0.35">
      <c r="A11385" t="s">
        <v>23786</v>
      </c>
      <c r="B11385" t="s">
        <v>18991</v>
      </c>
      <c r="C11385" t="s">
        <v>18992</v>
      </c>
      <c r="D11385">
        <v>10</v>
      </c>
      <c r="E11385">
        <v>1</v>
      </c>
      <c r="F11385" t="s">
        <v>11</v>
      </c>
      <c r="G11385" t="s">
        <v>23787</v>
      </c>
      <c r="H11385" t="s">
        <v>1821</v>
      </c>
    </row>
    <row r="11386" spans="1:8" x14ac:dyDescent="0.35">
      <c r="A11386" t="s">
        <v>23897</v>
      </c>
      <c r="B11386" t="s">
        <v>758</v>
      </c>
      <c r="C11386" t="s">
        <v>759</v>
      </c>
      <c r="D11386">
        <v>10</v>
      </c>
      <c r="E11386">
        <v>0</v>
      </c>
      <c r="F11386" t="s">
        <v>11</v>
      </c>
      <c r="G11386" t="s">
        <v>23898</v>
      </c>
      <c r="H11386" t="s">
        <v>18</v>
      </c>
    </row>
    <row r="11387" spans="1:8" x14ac:dyDescent="0.35">
      <c r="A11387" t="s">
        <v>24312</v>
      </c>
      <c r="B11387" t="s">
        <v>559</v>
      </c>
      <c r="C11387" t="s">
        <v>560</v>
      </c>
      <c r="D11387">
        <v>10</v>
      </c>
      <c r="E11387">
        <v>0</v>
      </c>
      <c r="F11387" t="s">
        <v>11</v>
      </c>
      <c r="G11387" t="s">
        <v>24313</v>
      </c>
      <c r="H11387" t="s">
        <v>3298</v>
      </c>
    </row>
    <row r="11388" spans="1:8" x14ac:dyDescent="0.35">
      <c r="A11388" t="s">
        <v>24388</v>
      </c>
      <c r="B11388" t="s">
        <v>4320</v>
      </c>
      <c r="C11388" t="s">
        <v>4321</v>
      </c>
      <c r="D11388">
        <v>10</v>
      </c>
      <c r="E11388">
        <v>6</v>
      </c>
      <c r="F11388" t="s">
        <v>11</v>
      </c>
      <c r="G11388" t="s">
        <v>24389</v>
      </c>
      <c r="H11388" t="s">
        <v>622</v>
      </c>
    </row>
    <row r="11389" spans="1:8" x14ac:dyDescent="0.35">
      <c r="A11389" t="s">
        <v>24401</v>
      </c>
      <c r="B11389" t="s">
        <v>20797</v>
      </c>
      <c r="C11389" t="s">
        <v>20798</v>
      </c>
      <c r="D11389">
        <v>10</v>
      </c>
      <c r="E11389">
        <v>1</v>
      </c>
      <c r="F11389" t="s">
        <v>11</v>
      </c>
      <c r="G11389" t="s">
        <v>24402</v>
      </c>
      <c r="H11389" t="s">
        <v>2702</v>
      </c>
    </row>
    <row r="11390" spans="1:8" x14ac:dyDescent="0.35">
      <c r="A11390" t="s">
        <v>24474</v>
      </c>
      <c r="B11390" t="s">
        <v>24475</v>
      </c>
      <c r="C11390" t="s">
        <v>24476</v>
      </c>
      <c r="D11390">
        <v>10</v>
      </c>
      <c r="E11390">
        <v>0</v>
      </c>
      <c r="F11390" t="s">
        <v>11</v>
      </c>
      <c r="G11390" t="s">
        <v>24477</v>
      </c>
      <c r="H11390" t="s">
        <v>222</v>
      </c>
    </row>
    <row r="11391" spans="1:8" x14ac:dyDescent="0.35">
      <c r="A11391" t="s">
        <v>24591</v>
      </c>
      <c r="B11391" t="s">
        <v>515</v>
      </c>
      <c r="C11391" t="s">
        <v>516</v>
      </c>
      <c r="D11391">
        <v>10</v>
      </c>
      <c r="E11391">
        <v>0</v>
      </c>
      <c r="F11391" t="s">
        <v>11</v>
      </c>
      <c r="G11391" t="s">
        <v>24592</v>
      </c>
      <c r="H11391" t="s">
        <v>7770</v>
      </c>
    </row>
    <row r="11392" spans="1:8" x14ac:dyDescent="0.35">
      <c r="A11392" t="s">
        <v>24682</v>
      </c>
      <c r="B11392" t="s">
        <v>3477</v>
      </c>
      <c r="C11392" t="s">
        <v>3478</v>
      </c>
      <c r="D11392">
        <v>10</v>
      </c>
      <c r="E11392">
        <v>1</v>
      </c>
      <c r="F11392" t="s">
        <v>11</v>
      </c>
      <c r="G11392" t="s">
        <v>24683</v>
      </c>
      <c r="H11392" t="s">
        <v>143</v>
      </c>
    </row>
    <row r="11393" spans="1:8" x14ac:dyDescent="0.35">
      <c r="A11393" t="s">
        <v>24735</v>
      </c>
      <c r="B11393" t="s">
        <v>1247</v>
      </c>
      <c r="C11393" t="s">
        <v>1248</v>
      </c>
      <c r="D11393">
        <v>10</v>
      </c>
      <c r="E11393">
        <v>0</v>
      </c>
      <c r="F11393" t="s">
        <v>11</v>
      </c>
      <c r="G11393" t="s">
        <v>24736</v>
      </c>
      <c r="H11393" t="s">
        <v>1821</v>
      </c>
    </row>
    <row r="11394" spans="1:8" x14ac:dyDescent="0.35">
      <c r="A11394" t="s">
        <v>25280</v>
      </c>
      <c r="B11394" t="s">
        <v>25281</v>
      </c>
      <c r="C11394" t="s">
        <v>25282</v>
      </c>
      <c r="D11394">
        <v>10</v>
      </c>
      <c r="E11394">
        <v>2</v>
      </c>
      <c r="F11394" t="s">
        <v>11</v>
      </c>
      <c r="G11394" t="s">
        <v>25283</v>
      </c>
      <c r="H11394" t="s">
        <v>9388</v>
      </c>
    </row>
    <row r="11395" spans="1:8" x14ac:dyDescent="0.35">
      <c r="A11395" t="s">
        <v>25341</v>
      </c>
      <c r="B11395" t="s">
        <v>25342</v>
      </c>
      <c r="C11395" t="s">
        <v>25343</v>
      </c>
      <c r="D11395">
        <v>10</v>
      </c>
      <c r="E11395">
        <v>0</v>
      </c>
      <c r="F11395" t="s">
        <v>11</v>
      </c>
      <c r="G11395" t="s">
        <v>25344</v>
      </c>
      <c r="H11395" t="s">
        <v>227</v>
      </c>
    </row>
    <row r="11396" spans="1:8" x14ac:dyDescent="0.35">
      <c r="A11396" t="s">
        <v>25680</v>
      </c>
      <c r="B11396" t="s">
        <v>9169</v>
      </c>
      <c r="C11396" t="s">
        <v>9170</v>
      </c>
      <c r="D11396">
        <v>10</v>
      </c>
      <c r="E11396">
        <v>2</v>
      </c>
      <c r="F11396" t="s">
        <v>11</v>
      </c>
      <c r="G11396" t="s">
        <v>25681</v>
      </c>
      <c r="H11396" t="s">
        <v>1576</v>
      </c>
    </row>
    <row r="11397" spans="1:8" x14ac:dyDescent="0.35">
      <c r="A11397" t="s">
        <v>25868</v>
      </c>
      <c r="B11397" t="s">
        <v>3628</v>
      </c>
      <c r="C11397" t="s">
        <v>3629</v>
      </c>
      <c r="D11397">
        <v>10</v>
      </c>
      <c r="E11397">
        <v>0</v>
      </c>
      <c r="F11397" t="s">
        <v>11</v>
      </c>
      <c r="G11397" t="s">
        <v>25869</v>
      </c>
      <c r="H11397" t="s">
        <v>3871</v>
      </c>
    </row>
    <row r="11398" spans="1:8" x14ac:dyDescent="0.35">
      <c r="A11398" t="s">
        <v>26005</v>
      </c>
      <c r="B11398" t="s">
        <v>21759</v>
      </c>
      <c r="C11398" t="s">
        <v>21760</v>
      </c>
      <c r="D11398">
        <v>10</v>
      </c>
      <c r="E11398">
        <v>0</v>
      </c>
      <c r="F11398" t="s">
        <v>11</v>
      </c>
      <c r="G11398" t="s">
        <v>26006</v>
      </c>
      <c r="H11398" t="s">
        <v>68</v>
      </c>
    </row>
    <row r="11399" spans="1:8" x14ac:dyDescent="0.35">
      <c r="A11399" t="s">
        <v>26317</v>
      </c>
      <c r="B11399" t="s">
        <v>1221</v>
      </c>
      <c r="C11399" t="s">
        <v>1222</v>
      </c>
      <c r="D11399">
        <v>10</v>
      </c>
      <c r="E11399">
        <v>1</v>
      </c>
      <c r="F11399" t="s">
        <v>11</v>
      </c>
      <c r="G11399" t="s">
        <v>26318</v>
      </c>
      <c r="H11399" t="s">
        <v>1576</v>
      </c>
    </row>
    <row r="11400" spans="1:8" x14ac:dyDescent="0.35">
      <c r="A11400" t="s">
        <v>26867</v>
      </c>
      <c r="B11400" t="s">
        <v>10699</v>
      </c>
      <c r="C11400" t="s">
        <v>10700</v>
      </c>
      <c r="D11400">
        <v>10</v>
      </c>
      <c r="E11400">
        <v>1</v>
      </c>
      <c r="F11400" t="s">
        <v>11</v>
      </c>
      <c r="G11400" t="s">
        <v>26868</v>
      </c>
      <c r="H11400" t="s">
        <v>1837</v>
      </c>
    </row>
    <row r="11401" spans="1:8" x14ac:dyDescent="0.35">
      <c r="A11401" t="s">
        <v>27187</v>
      </c>
      <c r="B11401" t="s">
        <v>27188</v>
      </c>
      <c r="C11401" t="s">
        <v>27189</v>
      </c>
      <c r="D11401">
        <v>10</v>
      </c>
      <c r="E11401">
        <v>1</v>
      </c>
      <c r="F11401" t="s">
        <v>11</v>
      </c>
      <c r="G11401" t="s">
        <v>27190</v>
      </c>
      <c r="H11401" t="s">
        <v>1601</v>
      </c>
    </row>
    <row r="11402" spans="1:8" x14ac:dyDescent="0.35">
      <c r="A11402" t="s">
        <v>27336</v>
      </c>
      <c r="B11402" t="s">
        <v>436</v>
      </c>
      <c r="C11402" t="s">
        <v>437</v>
      </c>
      <c r="D11402">
        <v>10</v>
      </c>
      <c r="E11402">
        <v>0</v>
      </c>
      <c r="F11402" t="s">
        <v>11</v>
      </c>
      <c r="G11402" t="s">
        <v>27337</v>
      </c>
      <c r="H11402" t="s">
        <v>2343</v>
      </c>
    </row>
    <row r="11403" spans="1:8" x14ac:dyDescent="0.35">
      <c r="A11403" t="s">
        <v>27396</v>
      </c>
      <c r="B11403" t="s">
        <v>3346</v>
      </c>
      <c r="C11403" t="s">
        <v>3347</v>
      </c>
      <c r="D11403">
        <v>10</v>
      </c>
      <c r="E11403">
        <v>1</v>
      </c>
      <c r="F11403" t="s">
        <v>11</v>
      </c>
      <c r="G11403" t="s">
        <v>27397</v>
      </c>
      <c r="H11403" t="s">
        <v>304</v>
      </c>
    </row>
    <row r="11404" spans="1:8" x14ac:dyDescent="0.35">
      <c r="A11404" t="s">
        <v>28032</v>
      </c>
      <c r="B11404" t="s">
        <v>4068</v>
      </c>
      <c r="C11404" t="s">
        <v>4069</v>
      </c>
      <c r="D11404">
        <v>10</v>
      </c>
      <c r="E11404">
        <v>0</v>
      </c>
      <c r="F11404" t="s">
        <v>11</v>
      </c>
      <c r="G11404" t="s">
        <v>28033</v>
      </c>
      <c r="H11404" t="s">
        <v>3192</v>
      </c>
    </row>
    <row r="11405" spans="1:8" x14ac:dyDescent="0.35">
      <c r="A11405" t="s">
        <v>28053</v>
      </c>
      <c r="B11405" t="s">
        <v>28054</v>
      </c>
      <c r="C11405" t="s">
        <v>28055</v>
      </c>
      <c r="D11405">
        <v>10</v>
      </c>
      <c r="E11405">
        <v>1</v>
      </c>
      <c r="F11405" t="s">
        <v>11</v>
      </c>
      <c r="G11405" t="s">
        <v>28056</v>
      </c>
      <c r="H11405" t="s">
        <v>1811</v>
      </c>
    </row>
    <row r="11406" spans="1:8" x14ac:dyDescent="0.35">
      <c r="A11406" t="s">
        <v>28219</v>
      </c>
      <c r="B11406" t="s">
        <v>3652</v>
      </c>
      <c r="C11406" t="s">
        <v>3651</v>
      </c>
      <c r="D11406">
        <v>10</v>
      </c>
      <c r="E11406">
        <v>0</v>
      </c>
      <c r="F11406" t="s">
        <v>11</v>
      </c>
      <c r="G11406" t="s">
        <v>28220</v>
      </c>
      <c r="H11406" t="s">
        <v>3654</v>
      </c>
    </row>
    <row r="11407" spans="1:8" x14ac:dyDescent="0.35">
      <c r="A11407" t="s">
        <v>28255</v>
      </c>
      <c r="B11407" t="s">
        <v>10124</v>
      </c>
      <c r="C11407" t="s">
        <v>10125</v>
      </c>
      <c r="D11407">
        <v>10</v>
      </c>
      <c r="E11407">
        <v>2</v>
      </c>
      <c r="F11407" t="s">
        <v>11</v>
      </c>
      <c r="G11407" t="s">
        <v>28256</v>
      </c>
      <c r="H11407" t="s">
        <v>14199</v>
      </c>
    </row>
    <row r="11408" spans="1:8" x14ac:dyDescent="0.35">
      <c r="A11408" t="s">
        <v>28345</v>
      </c>
      <c r="B11408" t="s">
        <v>292</v>
      </c>
      <c r="C11408" t="s">
        <v>293</v>
      </c>
      <c r="D11408">
        <v>10</v>
      </c>
      <c r="E11408">
        <v>4</v>
      </c>
      <c r="F11408" t="s">
        <v>11</v>
      </c>
      <c r="G11408" t="s">
        <v>28346</v>
      </c>
      <c r="H11408" t="s">
        <v>805</v>
      </c>
    </row>
    <row r="11409" spans="1:8" x14ac:dyDescent="0.35">
      <c r="A11409" t="s">
        <v>28592</v>
      </c>
      <c r="B11409" t="s">
        <v>15890</v>
      </c>
      <c r="C11409" t="s">
        <v>15891</v>
      </c>
      <c r="D11409">
        <v>10</v>
      </c>
      <c r="E11409">
        <v>1</v>
      </c>
      <c r="F11409" t="s">
        <v>11</v>
      </c>
      <c r="G11409" t="s">
        <v>28593</v>
      </c>
      <c r="H11409" t="s">
        <v>3871</v>
      </c>
    </row>
    <row r="11410" spans="1:8" x14ac:dyDescent="0.35">
      <c r="A11410" t="s">
        <v>28671</v>
      </c>
      <c r="B11410" t="s">
        <v>28616</v>
      </c>
      <c r="C11410" t="s">
        <v>28615</v>
      </c>
      <c r="D11410">
        <v>10</v>
      </c>
      <c r="E11410">
        <v>0</v>
      </c>
      <c r="F11410" t="s">
        <v>11</v>
      </c>
      <c r="G11410" t="s">
        <v>28672</v>
      </c>
      <c r="H11410" t="s">
        <v>3659</v>
      </c>
    </row>
    <row r="11411" spans="1:8" x14ac:dyDescent="0.35">
      <c r="A11411" t="s">
        <v>29112</v>
      </c>
      <c r="B11411" t="s">
        <v>29113</v>
      </c>
      <c r="C11411" t="s">
        <v>29114</v>
      </c>
      <c r="D11411">
        <v>10</v>
      </c>
      <c r="E11411">
        <v>1</v>
      </c>
      <c r="F11411" t="s">
        <v>11</v>
      </c>
      <c r="G11411" t="s">
        <v>29115</v>
      </c>
      <c r="H11411" t="s">
        <v>304</v>
      </c>
    </row>
    <row r="11412" spans="1:8" x14ac:dyDescent="0.35">
      <c r="A11412" t="s">
        <v>29477</v>
      </c>
      <c r="B11412" t="s">
        <v>5629</v>
      </c>
      <c r="C11412" t="s">
        <v>5630</v>
      </c>
      <c r="D11412">
        <v>10</v>
      </c>
      <c r="E11412">
        <v>6</v>
      </c>
      <c r="F11412" t="s">
        <v>11</v>
      </c>
      <c r="G11412" t="s">
        <v>29478</v>
      </c>
      <c r="H11412" t="s">
        <v>28657</v>
      </c>
    </row>
    <row r="11413" spans="1:8" x14ac:dyDescent="0.35">
      <c r="A11413" t="s">
        <v>29485</v>
      </c>
      <c r="B11413" t="s">
        <v>1014</v>
      </c>
      <c r="C11413" t="s">
        <v>1015</v>
      </c>
      <c r="D11413">
        <v>10</v>
      </c>
      <c r="E11413">
        <v>2</v>
      </c>
      <c r="F11413" t="s">
        <v>11</v>
      </c>
      <c r="G11413" t="s">
        <v>29486</v>
      </c>
      <c r="H11413" t="s">
        <v>10423</v>
      </c>
    </row>
    <row r="11414" spans="1:8" x14ac:dyDescent="0.35">
      <c r="A11414" t="s">
        <v>29939</v>
      </c>
      <c r="B11414" t="s">
        <v>3704</v>
      </c>
      <c r="C11414" t="s">
        <v>3703</v>
      </c>
      <c r="D11414">
        <v>10</v>
      </c>
      <c r="E11414">
        <v>3</v>
      </c>
      <c r="F11414" t="s">
        <v>11</v>
      </c>
      <c r="G11414" t="s">
        <v>29940</v>
      </c>
      <c r="H11414" t="s">
        <v>29941</v>
      </c>
    </row>
    <row r="11415" spans="1:8" x14ac:dyDescent="0.35">
      <c r="A11415" t="s">
        <v>558</v>
      </c>
      <c r="B11415" t="s">
        <v>559</v>
      </c>
      <c r="C11415" t="s">
        <v>560</v>
      </c>
      <c r="D11415">
        <v>11</v>
      </c>
      <c r="E11415">
        <v>0</v>
      </c>
      <c r="F11415" t="s">
        <v>11</v>
      </c>
      <c r="G11415" t="s">
        <v>561</v>
      </c>
      <c r="H11415" t="s">
        <v>562</v>
      </c>
    </row>
    <row r="11416" spans="1:8" x14ac:dyDescent="0.35">
      <c r="A11416" t="s">
        <v>652</v>
      </c>
      <c r="B11416" t="s">
        <v>653</v>
      </c>
      <c r="C11416" t="s">
        <v>654</v>
      </c>
      <c r="D11416">
        <v>11</v>
      </c>
      <c r="E11416">
        <v>2</v>
      </c>
      <c r="F11416" t="s">
        <v>11</v>
      </c>
      <c r="G11416" t="s">
        <v>655</v>
      </c>
      <c r="H11416" t="s">
        <v>656</v>
      </c>
    </row>
    <row r="11417" spans="1:8" x14ac:dyDescent="0.35">
      <c r="A11417" t="s">
        <v>661</v>
      </c>
      <c r="B11417" t="s">
        <v>662</v>
      </c>
      <c r="C11417" t="s">
        <v>663</v>
      </c>
      <c r="D11417">
        <v>11</v>
      </c>
      <c r="E11417">
        <v>0</v>
      </c>
      <c r="F11417" t="s">
        <v>11</v>
      </c>
      <c r="G11417" t="s">
        <v>664</v>
      </c>
      <c r="H11417" t="s">
        <v>18</v>
      </c>
    </row>
    <row r="11418" spans="1:8" x14ac:dyDescent="0.35">
      <c r="A11418" t="s">
        <v>729</v>
      </c>
      <c r="B11418" t="s">
        <v>730</v>
      </c>
      <c r="C11418" t="s">
        <v>731</v>
      </c>
      <c r="D11418">
        <v>11</v>
      </c>
      <c r="E11418">
        <v>0</v>
      </c>
      <c r="F11418" t="s">
        <v>11</v>
      </c>
      <c r="G11418" t="s">
        <v>732</v>
      </c>
      <c r="H11418" t="s">
        <v>733</v>
      </c>
    </row>
    <row r="11419" spans="1:8" x14ac:dyDescent="0.35">
      <c r="A11419" t="s">
        <v>801</v>
      </c>
      <c r="B11419" t="s">
        <v>802</v>
      </c>
      <c r="C11419" t="s">
        <v>803</v>
      </c>
      <c r="D11419">
        <v>11</v>
      </c>
      <c r="E11419">
        <v>3</v>
      </c>
      <c r="F11419" t="s">
        <v>11</v>
      </c>
      <c r="G11419" t="s">
        <v>804</v>
      </c>
      <c r="H11419" t="s">
        <v>805</v>
      </c>
    </row>
    <row r="11420" spans="1:8" x14ac:dyDescent="0.35">
      <c r="A11420" t="s">
        <v>1407</v>
      </c>
      <c r="B11420" t="s">
        <v>182</v>
      </c>
      <c r="C11420" t="s">
        <v>183</v>
      </c>
      <c r="D11420">
        <v>11</v>
      </c>
      <c r="E11420">
        <v>1</v>
      </c>
      <c r="F11420" t="s">
        <v>11</v>
      </c>
      <c r="G11420" t="s">
        <v>1408</v>
      </c>
      <c r="H11420" t="s">
        <v>18</v>
      </c>
    </row>
    <row r="11421" spans="1:8" x14ac:dyDescent="0.35">
      <c r="A11421" t="s">
        <v>1483</v>
      </c>
      <c r="B11421" t="s">
        <v>1484</v>
      </c>
      <c r="C11421" t="s">
        <v>1485</v>
      </c>
      <c r="D11421">
        <v>11</v>
      </c>
      <c r="E11421">
        <v>0</v>
      </c>
      <c r="F11421" t="s">
        <v>11</v>
      </c>
      <c r="G11421" t="s">
        <v>1486</v>
      </c>
      <c r="H11421" t="s">
        <v>1487</v>
      </c>
    </row>
    <row r="11422" spans="1:8" x14ac:dyDescent="0.35">
      <c r="A11422" t="s">
        <v>1554</v>
      </c>
      <c r="B11422" t="s">
        <v>1555</v>
      </c>
      <c r="C11422" t="s">
        <v>1556</v>
      </c>
      <c r="D11422">
        <v>11</v>
      </c>
      <c r="E11422">
        <v>0</v>
      </c>
      <c r="F11422" t="s">
        <v>11</v>
      </c>
      <c r="G11422" t="s">
        <v>1557</v>
      </c>
      <c r="H11422" t="s">
        <v>1558</v>
      </c>
    </row>
    <row r="11423" spans="1:8" x14ac:dyDescent="0.35">
      <c r="A11423" t="s">
        <v>1974</v>
      </c>
      <c r="B11423" t="s">
        <v>1975</v>
      </c>
      <c r="C11423" t="s">
        <v>1976</v>
      </c>
      <c r="D11423">
        <v>11</v>
      </c>
      <c r="E11423">
        <v>0</v>
      </c>
      <c r="F11423" t="s">
        <v>11</v>
      </c>
      <c r="G11423" t="s">
        <v>1977</v>
      </c>
      <c r="H11423" t="s">
        <v>836</v>
      </c>
    </row>
    <row r="11424" spans="1:8" x14ac:dyDescent="0.35">
      <c r="A11424" t="s">
        <v>2135</v>
      </c>
      <c r="B11424" t="s">
        <v>1946</v>
      </c>
      <c r="C11424" t="s">
        <v>1947</v>
      </c>
      <c r="D11424">
        <v>11</v>
      </c>
      <c r="E11424">
        <v>3</v>
      </c>
      <c r="F11424" t="s">
        <v>11</v>
      </c>
      <c r="G11424" t="s">
        <v>2136</v>
      </c>
      <c r="H11424" t="s">
        <v>448</v>
      </c>
    </row>
    <row r="11425" spans="1:8" x14ac:dyDescent="0.35">
      <c r="A11425" t="s">
        <v>2169</v>
      </c>
      <c r="B11425" t="s">
        <v>2170</v>
      </c>
      <c r="C11425" t="s">
        <v>2171</v>
      </c>
      <c r="D11425">
        <v>11</v>
      </c>
      <c r="E11425">
        <v>1</v>
      </c>
      <c r="F11425" t="s">
        <v>11</v>
      </c>
      <c r="G11425" t="s">
        <v>2172</v>
      </c>
      <c r="H11425" t="s">
        <v>448</v>
      </c>
    </row>
    <row r="11426" spans="1:8" x14ac:dyDescent="0.35">
      <c r="A11426" t="s">
        <v>2280</v>
      </c>
      <c r="B11426" t="s">
        <v>1865</v>
      </c>
      <c r="C11426" t="s">
        <v>1866</v>
      </c>
      <c r="D11426">
        <v>11</v>
      </c>
      <c r="E11426">
        <v>1</v>
      </c>
      <c r="F11426" t="s">
        <v>11</v>
      </c>
      <c r="G11426" t="s">
        <v>2281</v>
      </c>
      <c r="H11426" t="s">
        <v>2282</v>
      </c>
    </row>
    <row r="11427" spans="1:8" x14ac:dyDescent="0.35">
      <c r="A11427" t="s">
        <v>2690</v>
      </c>
      <c r="B11427" t="s">
        <v>2691</v>
      </c>
      <c r="C11427" t="s">
        <v>2692</v>
      </c>
      <c r="D11427">
        <v>11</v>
      </c>
      <c r="E11427">
        <v>17</v>
      </c>
      <c r="F11427" t="s">
        <v>11</v>
      </c>
      <c r="G11427" t="s">
        <v>2693</v>
      </c>
      <c r="H11427" t="s">
        <v>2694</v>
      </c>
    </row>
    <row r="11428" spans="1:8" x14ac:dyDescent="0.35">
      <c r="A11428" t="s">
        <v>2711</v>
      </c>
      <c r="B11428" t="s">
        <v>2712</v>
      </c>
      <c r="C11428" t="s">
        <v>2713</v>
      </c>
      <c r="D11428">
        <v>11</v>
      </c>
      <c r="E11428">
        <v>0</v>
      </c>
      <c r="F11428" t="s">
        <v>11</v>
      </c>
      <c r="G11428" t="s">
        <v>2714</v>
      </c>
      <c r="H11428" t="s">
        <v>969</v>
      </c>
    </row>
    <row r="11429" spans="1:8" x14ac:dyDescent="0.35">
      <c r="A11429" t="s">
        <v>2848</v>
      </c>
      <c r="B11429" t="s">
        <v>2849</v>
      </c>
      <c r="C11429" t="s">
        <v>2850</v>
      </c>
      <c r="D11429">
        <v>11</v>
      </c>
      <c r="E11429">
        <v>1</v>
      </c>
      <c r="F11429" t="s">
        <v>11</v>
      </c>
      <c r="G11429" t="s">
        <v>2851</v>
      </c>
      <c r="H11429" t="s">
        <v>572</v>
      </c>
    </row>
    <row r="11430" spans="1:8" x14ac:dyDescent="0.35">
      <c r="A11430" t="s">
        <v>2857</v>
      </c>
      <c r="B11430" t="s">
        <v>2858</v>
      </c>
      <c r="C11430" t="s">
        <v>2859</v>
      </c>
      <c r="D11430">
        <v>11</v>
      </c>
      <c r="E11430">
        <v>0</v>
      </c>
      <c r="F11430" t="s">
        <v>11</v>
      </c>
      <c r="G11430" t="s">
        <v>2860</v>
      </c>
      <c r="H11430" t="s">
        <v>1814</v>
      </c>
    </row>
    <row r="11431" spans="1:8" x14ac:dyDescent="0.35">
      <c r="A11431" t="s">
        <v>3834</v>
      </c>
      <c r="B11431" t="s">
        <v>1865</v>
      </c>
      <c r="C11431" t="s">
        <v>1866</v>
      </c>
      <c r="D11431">
        <v>11</v>
      </c>
      <c r="E11431">
        <v>3</v>
      </c>
      <c r="F11431" t="s">
        <v>11</v>
      </c>
      <c r="G11431" t="s">
        <v>3835</v>
      </c>
      <c r="H11431" t="s">
        <v>1473</v>
      </c>
    </row>
    <row r="11432" spans="1:8" x14ac:dyDescent="0.35">
      <c r="A11432" t="s">
        <v>4038</v>
      </c>
      <c r="B11432" t="s">
        <v>4039</v>
      </c>
      <c r="C11432" t="s">
        <v>4040</v>
      </c>
      <c r="D11432">
        <v>11</v>
      </c>
      <c r="E11432">
        <v>7</v>
      </c>
      <c r="F11432" t="s">
        <v>11</v>
      </c>
      <c r="G11432" t="s">
        <v>4041</v>
      </c>
      <c r="H11432" t="s">
        <v>2702</v>
      </c>
    </row>
    <row r="11433" spans="1:8" x14ac:dyDescent="0.35">
      <c r="A11433" t="s">
        <v>4192</v>
      </c>
      <c r="B11433" t="s">
        <v>2340</v>
      </c>
      <c r="C11433" t="s">
        <v>2341</v>
      </c>
      <c r="D11433">
        <v>11</v>
      </c>
      <c r="E11433">
        <v>0</v>
      </c>
      <c r="F11433" t="s">
        <v>11</v>
      </c>
      <c r="G11433" t="s">
        <v>4193</v>
      </c>
      <c r="H11433" t="s">
        <v>3858</v>
      </c>
    </row>
    <row r="11434" spans="1:8" x14ac:dyDescent="0.35">
      <c r="A11434" t="s">
        <v>4314</v>
      </c>
      <c r="B11434" t="s">
        <v>4315</v>
      </c>
      <c r="C11434" t="s">
        <v>4316</v>
      </c>
      <c r="D11434">
        <v>11</v>
      </c>
      <c r="E11434">
        <v>0</v>
      </c>
      <c r="F11434" t="s">
        <v>11</v>
      </c>
      <c r="G11434" t="s">
        <v>4317</v>
      </c>
      <c r="H11434" t="s">
        <v>4318</v>
      </c>
    </row>
    <row r="11435" spans="1:8" x14ac:dyDescent="0.35">
      <c r="A11435" t="s">
        <v>4462</v>
      </c>
      <c r="B11435" t="s">
        <v>4463</v>
      </c>
      <c r="C11435" t="s">
        <v>4464</v>
      </c>
      <c r="D11435">
        <v>11</v>
      </c>
      <c r="E11435">
        <v>1</v>
      </c>
      <c r="F11435" t="s">
        <v>11</v>
      </c>
      <c r="G11435" t="s">
        <v>4465</v>
      </c>
      <c r="H11435" t="s">
        <v>106</v>
      </c>
    </row>
    <row r="11436" spans="1:8" x14ac:dyDescent="0.35">
      <c r="A11436" t="s">
        <v>4918</v>
      </c>
      <c r="B11436" t="s">
        <v>2840</v>
      </c>
      <c r="C11436" t="s">
        <v>2841</v>
      </c>
      <c r="D11436">
        <v>11</v>
      </c>
      <c r="E11436">
        <v>0</v>
      </c>
      <c r="F11436" t="s">
        <v>11</v>
      </c>
      <c r="G11436" t="s">
        <v>4919</v>
      </c>
      <c r="H11436" t="s">
        <v>495</v>
      </c>
    </row>
    <row r="11437" spans="1:8" x14ac:dyDescent="0.35">
      <c r="A11437" t="s">
        <v>4992</v>
      </c>
      <c r="B11437" t="s">
        <v>3277</v>
      </c>
      <c r="C11437" t="s">
        <v>3278</v>
      </c>
      <c r="D11437">
        <v>11</v>
      </c>
      <c r="E11437">
        <v>0</v>
      </c>
      <c r="F11437" t="s">
        <v>11</v>
      </c>
      <c r="G11437" t="s">
        <v>4993</v>
      </c>
      <c r="H11437" t="s">
        <v>4917</v>
      </c>
    </row>
    <row r="11438" spans="1:8" x14ac:dyDescent="0.35">
      <c r="A11438" t="s">
        <v>5558</v>
      </c>
      <c r="B11438" t="s">
        <v>5559</v>
      </c>
      <c r="C11438" t="s">
        <v>5560</v>
      </c>
      <c r="D11438">
        <v>11</v>
      </c>
      <c r="E11438">
        <v>2</v>
      </c>
      <c r="F11438" t="s">
        <v>11</v>
      </c>
      <c r="G11438" t="s">
        <v>5561</v>
      </c>
      <c r="H11438" t="s">
        <v>1452</v>
      </c>
    </row>
    <row r="11439" spans="1:8" x14ac:dyDescent="0.35">
      <c r="A11439" t="s">
        <v>6048</v>
      </c>
      <c r="B11439" t="s">
        <v>677</v>
      </c>
      <c r="C11439" t="s">
        <v>678</v>
      </c>
      <c r="D11439">
        <v>11</v>
      </c>
      <c r="E11439">
        <v>3</v>
      </c>
      <c r="F11439" t="s">
        <v>11</v>
      </c>
      <c r="G11439" t="s">
        <v>6047</v>
      </c>
      <c r="H11439" t="s">
        <v>3428</v>
      </c>
    </row>
    <row r="11440" spans="1:8" x14ac:dyDescent="0.35">
      <c r="A11440" t="s">
        <v>6069</v>
      </c>
      <c r="B11440" t="s">
        <v>6070</v>
      </c>
      <c r="C11440" t="s">
        <v>6071</v>
      </c>
      <c r="D11440">
        <v>11</v>
      </c>
      <c r="E11440">
        <v>0</v>
      </c>
      <c r="F11440" t="s">
        <v>11</v>
      </c>
      <c r="G11440" t="s">
        <v>6072</v>
      </c>
      <c r="H11440" t="s">
        <v>6073</v>
      </c>
    </row>
    <row r="11441" spans="1:8" x14ac:dyDescent="0.35">
      <c r="A11441" t="s">
        <v>6159</v>
      </c>
      <c r="B11441" t="s">
        <v>6160</v>
      </c>
      <c r="C11441" t="s">
        <v>6161</v>
      </c>
      <c r="D11441">
        <v>11</v>
      </c>
      <c r="E11441">
        <v>2</v>
      </c>
      <c r="F11441" t="s">
        <v>11</v>
      </c>
      <c r="G11441" t="s">
        <v>6162</v>
      </c>
      <c r="H11441" t="s">
        <v>5904</v>
      </c>
    </row>
    <row r="11442" spans="1:8" x14ac:dyDescent="0.35">
      <c r="A11442" t="s">
        <v>6746</v>
      </c>
      <c r="B11442" t="s">
        <v>100</v>
      </c>
      <c r="C11442" t="s">
        <v>101</v>
      </c>
      <c r="D11442">
        <v>11</v>
      </c>
      <c r="E11442">
        <v>0</v>
      </c>
      <c r="F11442" t="s">
        <v>11</v>
      </c>
      <c r="G11442" t="s">
        <v>6747</v>
      </c>
      <c r="H11442" t="s">
        <v>251</v>
      </c>
    </row>
    <row r="11443" spans="1:8" x14ac:dyDescent="0.35">
      <c r="A11443" t="s">
        <v>7395</v>
      </c>
      <c r="B11443" t="s">
        <v>7396</v>
      </c>
      <c r="C11443" t="s">
        <v>7397</v>
      </c>
      <c r="D11443">
        <v>11</v>
      </c>
      <c r="E11443">
        <v>0</v>
      </c>
      <c r="F11443" t="s">
        <v>11</v>
      </c>
      <c r="G11443" t="s">
        <v>7398</v>
      </c>
      <c r="H11443" t="s">
        <v>481</v>
      </c>
    </row>
    <row r="11444" spans="1:8" x14ac:dyDescent="0.35">
      <c r="A11444" t="s">
        <v>7525</v>
      </c>
      <c r="B11444" t="s">
        <v>7526</v>
      </c>
      <c r="C11444" t="s">
        <v>7527</v>
      </c>
      <c r="D11444">
        <v>11</v>
      </c>
      <c r="E11444">
        <v>0</v>
      </c>
      <c r="F11444" t="s">
        <v>11</v>
      </c>
      <c r="G11444" t="s">
        <v>7528</v>
      </c>
      <c r="H11444" t="s">
        <v>4102</v>
      </c>
    </row>
    <row r="11445" spans="1:8" x14ac:dyDescent="0.35">
      <c r="A11445" t="s">
        <v>7612</v>
      </c>
      <c r="B11445" t="s">
        <v>3632</v>
      </c>
      <c r="C11445" t="s">
        <v>3633</v>
      </c>
      <c r="D11445">
        <v>11</v>
      </c>
      <c r="E11445">
        <v>2</v>
      </c>
      <c r="F11445" t="s">
        <v>11</v>
      </c>
      <c r="G11445" t="s">
        <v>7613</v>
      </c>
      <c r="H11445" t="s">
        <v>2332</v>
      </c>
    </row>
    <row r="11446" spans="1:8" x14ac:dyDescent="0.35">
      <c r="A11446" t="s">
        <v>7666</v>
      </c>
      <c r="B11446" t="s">
        <v>2736</v>
      </c>
      <c r="C11446" t="s">
        <v>2737</v>
      </c>
      <c r="D11446">
        <v>11</v>
      </c>
      <c r="E11446">
        <v>5</v>
      </c>
      <c r="F11446" t="s">
        <v>11</v>
      </c>
      <c r="G11446" t="s">
        <v>7667</v>
      </c>
      <c r="H11446" t="s">
        <v>448</v>
      </c>
    </row>
    <row r="11447" spans="1:8" x14ac:dyDescent="0.35">
      <c r="A11447" t="s">
        <v>7679</v>
      </c>
      <c r="B11447" t="s">
        <v>7680</v>
      </c>
      <c r="C11447" t="s">
        <v>7681</v>
      </c>
      <c r="D11447">
        <v>11</v>
      </c>
      <c r="E11447">
        <v>3</v>
      </c>
      <c r="F11447" t="s">
        <v>11</v>
      </c>
      <c r="G11447" t="s">
        <v>7682</v>
      </c>
      <c r="H11447" t="s">
        <v>509</v>
      </c>
    </row>
    <row r="11448" spans="1:8" x14ac:dyDescent="0.35">
      <c r="A11448" t="s">
        <v>7969</v>
      </c>
      <c r="B11448" t="s">
        <v>559</v>
      </c>
      <c r="C11448" t="s">
        <v>560</v>
      </c>
      <c r="D11448">
        <v>11</v>
      </c>
      <c r="E11448">
        <v>2</v>
      </c>
      <c r="F11448" t="s">
        <v>11</v>
      </c>
      <c r="G11448" t="s">
        <v>7970</v>
      </c>
      <c r="H11448" t="s">
        <v>7971</v>
      </c>
    </row>
    <row r="11449" spans="1:8" x14ac:dyDescent="0.35">
      <c r="A11449" t="s">
        <v>8046</v>
      </c>
      <c r="B11449" t="s">
        <v>7460</v>
      </c>
      <c r="C11449" t="s">
        <v>7461</v>
      </c>
      <c r="D11449">
        <v>11</v>
      </c>
      <c r="E11449">
        <v>2</v>
      </c>
      <c r="F11449" t="s">
        <v>11</v>
      </c>
      <c r="G11449" t="s">
        <v>8047</v>
      </c>
      <c r="H11449" t="s">
        <v>7747</v>
      </c>
    </row>
    <row r="11450" spans="1:8" x14ac:dyDescent="0.35">
      <c r="A11450" t="s">
        <v>8050</v>
      </c>
      <c r="B11450" t="s">
        <v>2614</v>
      </c>
      <c r="C11450" t="s">
        <v>2613</v>
      </c>
      <c r="D11450">
        <v>11</v>
      </c>
      <c r="E11450">
        <v>1</v>
      </c>
      <c r="F11450" t="s">
        <v>11</v>
      </c>
      <c r="G11450" t="s">
        <v>8051</v>
      </c>
      <c r="H11450" t="s">
        <v>6378</v>
      </c>
    </row>
    <row r="11451" spans="1:8" x14ac:dyDescent="0.35">
      <c r="A11451" t="s">
        <v>8089</v>
      </c>
      <c r="B11451" t="s">
        <v>3339</v>
      </c>
      <c r="C11451" t="s">
        <v>3340</v>
      </c>
      <c r="D11451">
        <v>11</v>
      </c>
      <c r="E11451">
        <v>1</v>
      </c>
      <c r="F11451" t="s">
        <v>11</v>
      </c>
      <c r="G11451" t="s">
        <v>8090</v>
      </c>
      <c r="H11451" t="s">
        <v>13</v>
      </c>
    </row>
    <row r="11452" spans="1:8" x14ac:dyDescent="0.35">
      <c r="A11452" t="s">
        <v>8879</v>
      </c>
      <c r="B11452" t="s">
        <v>8880</v>
      </c>
      <c r="C11452" t="s">
        <v>8881</v>
      </c>
      <c r="D11452">
        <v>11</v>
      </c>
      <c r="E11452">
        <v>1</v>
      </c>
      <c r="F11452" t="s">
        <v>11</v>
      </c>
      <c r="G11452" t="s">
        <v>8882</v>
      </c>
      <c r="H11452" t="s">
        <v>68</v>
      </c>
    </row>
    <row r="11453" spans="1:8" x14ac:dyDescent="0.35">
      <c r="A11453" t="s">
        <v>9083</v>
      </c>
      <c r="B11453" t="s">
        <v>9084</v>
      </c>
      <c r="C11453" t="s">
        <v>9085</v>
      </c>
      <c r="D11453">
        <v>11</v>
      </c>
      <c r="E11453">
        <v>2</v>
      </c>
      <c r="F11453" t="s">
        <v>11</v>
      </c>
      <c r="G11453" t="s">
        <v>9086</v>
      </c>
      <c r="H11453" t="s">
        <v>9087</v>
      </c>
    </row>
    <row r="11454" spans="1:8" x14ac:dyDescent="0.35">
      <c r="A11454" t="s">
        <v>9099</v>
      </c>
      <c r="B11454" t="s">
        <v>364</v>
      </c>
      <c r="C11454" t="s">
        <v>365</v>
      </c>
      <c r="D11454">
        <v>11</v>
      </c>
      <c r="E11454">
        <v>0</v>
      </c>
      <c r="F11454" t="s">
        <v>11</v>
      </c>
      <c r="G11454" t="s">
        <v>9098</v>
      </c>
      <c r="H11454" t="s">
        <v>18</v>
      </c>
    </row>
    <row r="11455" spans="1:8" x14ac:dyDescent="0.35">
      <c r="A11455" t="s">
        <v>9201</v>
      </c>
      <c r="B11455" t="s">
        <v>6160</v>
      </c>
      <c r="C11455" t="s">
        <v>6161</v>
      </c>
      <c r="D11455">
        <v>11</v>
      </c>
      <c r="E11455">
        <v>2</v>
      </c>
      <c r="F11455" t="s">
        <v>11</v>
      </c>
      <c r="G11455" t="s">
        <v>9202</v>
      </c>
      <c r="H11455" t="s">
        <v>185</v>
      </c>
    </row>
    <row r="11456" spans="1:8" x14ac:dyDescent="0.35">
      <c r="A11456" t="s">
        <v>9313</v>
      </c>
      <c r="B11456" t="s">
        <v>100</v>
      </c>
      <c r="C11456" t="s">
        <v>101</v>
      </c>
      <c r="D11456">
        <v>11</v>
      </c>
      <c r="E11456">
        <v>0</v>
      </c>
      <c r="F11456" t="s">
        <v>11</v>
      </c>
      <c r="G11456" t="s">
        <v>9314</v>
      </c>
      <c r="H11456" t="s">
        <v>251</v>
      </c>
    </row>
    <row r="11457" spans="1:8" x14ac:dyDescent="0.35">
      <c r="A11457" t="s">
        <v>9589</v>
      </c>
      <c r="B11457" t="s">
        <v>515</v>
      </c>
      <c r="C11457" t="s">
        <v>516</v>
      </c>
      <c r="D11457">
        <v>11</v>
      </c>
      <c r="E11457">
        <v>2</v>
      </c>
      <c r="F11457" t="s">
        <v>11</v>
      </c>
      <c r="G11457" t="s">
        <v>9590</v>
      </c>
      <c r="H11457" t="s">
        <v>448</v>
      </c>
    </row>
    <row r="11458" spans="1:8" x14ac:dyDescent="0.35">
      <c r="A11458" t="s">
        <v>9891</v>
      </c>
      <c r="B11458" t="s">
        <v>9892</v>
      </c>
      <c r="C11458" t="s">
        <v>9893</v>
      </c>
      <c r="D11458">
        <v>11</v>
      </c>
      <c r="E11458">
        <v>3</v>
      </c>
      <c r="F11458" t="s">
        <v>11</v>
      </c>
      <c r="G11458" t="s">
        <v>9894</v>
      </c>
      <c r="H11458" t="s">
        <v>3428</v>
      </c>
    </row>
    <row r="11459" spans="1:8" x14ac:dyDescent="0.35">
      <c r="A11459" t="s">
        <v>10154</v>
      </c>
      <c r="B11459" t="s">
        <v>2516</v>
      </c>
      <c r="C11459" t="s">
        <v>2517</v>
      </c>
      <c r="D11459">
        <v>11</v>
      </c>
      <c r="E11459">
        <v>1</v>
      </c>
      <c r="F11459" t="s">
        <v>11</v>
      </c>
      <c r="G11459" t="s">
        <v>10155</v>
      </c>
      <c r="H11459" t="s">
        <v>5000</v>
      </c>
    </row>
    <row r="11460" spans="1:8" x14ac:dyDescent="0.35">
      <c r="A11460" t="s">
        <v>10242</v>
      </c>
      <c r="B11460" t="s">
        <v>7744</v>
      </c>
      <c r="C11460" t="s">
        <v>7745</v>
      </c>
      <c r="D11460">
        <v>11</v>
      </c>
      <c r="E11460">
        <v>0</v>
      </c>
      <c r="F11460" t="s">
        <v>11</v>
      </c>
      <c r="G11460" t="s">
        <v>10243</v>
      </c>
      <c r="H11460" t="s">
        <v>703</v>
      </c>
    </row>
    <row r="11461" spans="1:8" x14ac:dyDescent="0.35">
      <c r="A11461" t="s">
        <v>10277</v>
      </c>
      <c r="B11461" t="s">
        <v>758</v>
      </c>
      <c r="C11461" t="s">
        <v>759</v>
      </c>
      <c r="D11461">
        <v>11</v>
      </c>
      <c r="E11461">
        <v>0</v>
      </c>
      <c r="F11461" t="s">
        <v>11</v>
      </c>
      <c r="G11461" t="s">
        <v>10278</v>
      </c>
      <c r="H11461" t="s">
        <v>18</v>
      </c>
    </row>
    <row r="11462" spans="1:8" x14ac:dyDescent="0.35">
      <c r="A11462" t="s">
        <v>10280</v>
      </c>
      <c r="B11462" t="s">
        <v>2214</v>
      </c>
      <c r="C11462" t="s">
        <v>2215</v>
      </c>
      <c r="D11462">
        <v>11</v>
      </c>
      <c r="E11462">
        <v>0</v>
      </c>
      <c r="F11462" t="s">
        <v>11</v>
      </c>
      <c r="G11462" t="s">
        <v>10281</v>
      </c>
      <c r="H11462" t="s">
        <v>2810</v>
      </c>
    </row>
    <row r="11463" spans="1:8" x14ac:dyDescent="0.35">
      <c r="A11463" t="s">
        <v>10419</v>
      </c>
      <c r="B11463" t="s">
        <v>610</v>
      </c>
      <c r="C11463" t="s">
        <v>611</v>
      </c>
      <c r="D11463">
        <v>11</v>
      </c>
      <c r="E11463">
        <v>0</v>
      </c>
      <c r="F11463" t="s">
        <v>11</v>
      </c>
      <c r="G11463" t="s">
        <v>10420</v>
      </c>
      <c r="H11463" t="s">
        <v>2332</v>
      </c>
    </row>
    <row r="11464" spans="1:8" x14ac:dyDescent="0.35">
      <c r="A11464" t="s">
        <v>10879</v>
      </c>
      <c r="B11464" t="s">
        <v>2397</v>
      </c>
      <c r="C11464" t="s">
        <v>2398</v>
      </c>
      <c r="D11464">
        <v>11</v>
      </c>
      <c r="E11464">
        <v>0</v>
      </c>
      <c r="F11464" t="s">
        <v>11</v>
      </c>
      <c r="G11464" t="s">
        <v>10880</v>
      </c>
      <c r="H11464" t="s">
        <v>2391</v>
      </c>
    </row>
    <row r="11465" spans="1:8" x14ac:dyDescent="0.35">
      <c r="A11465" t="s">
        <v>11386</v>
      </c>
      <c r="B11465" t="s">
        <v>1456</v>
      </c>
      <c r="C11465" t="s">
        <v>1457</v>
      </c>
      <c r="D11465">
        <v>11</v>
      </c>
      <c r="E11465">
        <v>1</v>
      </c>
      <c r="F11465" t="s">
        <v>11</v>
      </c>
      <c r="G11465" t="s">
        <v>11387</v>
      </c>
      <c r="H11465" t="s">
        <v>11385</v>
      </c>
    </row>
    <row r="11466" spans="1:8" x14ac:dyDescent="0.35">
      <c r="A11466" t="s">
        <v>11485</v>
      </c>
      <c r="B11466" t="s">
        <v>11486</v>
      </c>
      <c r="C11466" t="s">
        <v>11487</v>
      </c>
      <c r="D11466">
        <v>11</v>
      </c>
      <c r="E11466">
        <v>1</v>
      </c>
      <c r="F11466" t="s">
        <v>11</v>
      </c>
      <c r="G11466" t="s">
        <v>11488</v>
      </c>
      <c r="H11466" t="s">
        <v>1012</v>
      </c>
    </row>
    <row r="11467" spans="1:8" x14ac:dyDescent="0.35">
      <c r="A11467" t="s">
        <v>11668</v>
      </c>
      <c r="B11467" t="s">
        <v>684</v>
      </c>
      <c r="C11467" t="s">
        <v>685</v>
      </c>
      <c r="D11467">
        <v>11</v>
      </c>
      <c r="E11467">
        <v>0</v>
      </c>
      <c r="F11467" t="s">
        <v>11</v>
      </c>
      <c r="G11467" t="s">
        <v>11665</v>
      </c>
      <c r="H11467" t="s">
        <v>5980</v>
      </c>
    </row>
    <row r="11468" spans="1:8" x14ac:dyDescent="0.35">
      <c r="A11468" t="s">
        <v>11946</v>
      </c>
      <c r="B11468" t="s">
        <v>6990</v>
      </c>
      <c r="C11468" t="s">
        <v>6991</v>
      </c>
      <c r="D11468">
        <v>11</v>
      </c>
      <c r="E11468">
        <v>0</v>
      </c>
      <c r="F11468" t="s">
        <v>11</v>
      </c>
      <c r="G11468" t="s">
        <v>11947</v>
      </c>
      <c r="H11468" t="s">
        <v>1293</v>
      </c>
    </row>
    <row r="11469" spans="1:8" x14ac:dyDescent="0.35">
      <c r="A11469" t="s">
        <v>12057</v>
      </c>
      <c r="B11469" t="s">
        <v>12058</v>
      </c>
      <c r="C11469" t="s">
        <v>12059</v>
      </c>
      <c r="D11469">
        <v>11</v>
      </c>
      <c r="E11469">
        <v>3</v>
      </c>
      <c r="F11469" t="s">
        <v>11</v>
      </c>
      <c r="G11469" t="s">
        <v>12060</v>
      </c>
      <c r="H11469" t="s">
        <v>2050</v>
      </c>
    </row>
    <row r="11470" spans="1:8" x14ac:dyDescent="0.35">
      <c r="A11470" t="s">
        <v>12217</v>
      </c>
      <c r="B11470" t="s">
        <v>5043</v>
      </c>
      <c r="C11470" t="s">
        <v>5044</v>
      </c>
      <c r="D11470">
        <v>11</v>
      </c>
      <c r="E11470">
        <v>0</v>
      </c>
      <c r="F11470" t="s">
        <v>11</v>
      </c>
      <c r="G11470" t="s">
        <v>12218</v>
      </c>
      <c r="H11470" t="s">
        <v>9381</v>
      </c>
    </row>
    <row r="11471" spans="1:8" x14ac:dyDescent="0.35">
      <c r="A11471" t="s">
        <v>12363</v>
      </c>
      <c r="B11471" t="s">
        <v>11774</v>
      </c>
      <c r="C11471" t="s">
        <v>11775</v>
      </c>
      <c r="D11471">
        <v>11</v>
      </c>
      <c r="E11471">
        <v>1</v>
      </c>
      <c r="F11471" t="s">
        <v>11</v>
      </c>
      <c r="G11471" t="s">
        <v>12364</v>
      </c>
      <c r="H11471" t="s">
        <v>209</v>
      </c>
    </row>
    <row r="11472" spans="1:8" x14ac:dyDescent="0.35">
      <c r="A11472" t="s">
        <v>12365</v>
      </c>
      <c r="B11472" t="s">
        <v>1124</v>
      </c>
      <c r="C11472" t="s">
        <v>1125</v>
      </c>
      <c r="D11472">
        <v>11</v>
      </c>
      <c r="E11472">
        <v>1</v>
      </c>
      <c r="F11472" t="s">
        <v>11</v>
      </c>
      <c r="G11472" t="s">
        <v>12366</v>
      </c>
      <c r="H11472" t="s">
        <v>13</v>
      </c>
    </row>
    <row r="11473" spans="1:8" x14ac:dyDescent="0.35">
      <c r="A11473" t="s">
        <v>12447</v>
      </c>
      <c r="B11473" t="s">
        <v>12448</v>
      </c>
      <c r="C11473" t="s">
        <v>12449</v>
      </c>
      <c r="D11473">
        <v>11</v>
      </c>
      <c r="E11473">
        <v>15</v>
      </c>
      <c r="F11473" t="s">
        <v>11</v>
      </c>
      <c r="G11473" t="s">
        <v>12450</v>
      </c>
      <c r="H11473" t="s">
        <v>8406</v>
      </c>
    </row>
    <row r="11474" spans="1:8" x14ac:dyDescent="0.35">
      <c r="A11474" t="s">
        <v>12853</v>
      </c>
      <c r="B11474" t="s">
        <v>12854</v>
      </c>
      <c r="C11474" t="s">
        <v>12855</v>
      </c>
      <c r="D11474">
        <v>11</v>
      </c>
      <c r="E11474">
        <v>0</v>
      </c>
      <c r="F11474" t="s">
        <v>11</v>
      </c>
      <c r="G11474" t="s">
        <v>12851</v>
      </c>
      <c r="H11474" t="s">
        <v>12856</v>
      </c>
    </row>
    <row r="11475" spans="1:8" x14ac:dyDescent="0.35">
      <c r="A11475" t="s">
        <v>13318</v>
      </c>
      <c r="B11475" t="s">
        <v>5415</v>
      </c>
      <c r="C11475" t="s">
        <v>5416</v>
      </c>
      <c r="D11475">
        <v>11</v>
      </c>
      <c r="E11475">
        <v>0</v>
      </c>
      <c r="F11475" t="s">
        <v>11</v>
      </c>
      <c r="G11475" t="s">
        <v>13319</v>
      </c>
      <c r="H11475" t="s">
        <v>1390</v>
      </c>
    </row>
    <row r="11476" spans="1:8" x14ac:dyDescent="0.35">
      <c r="A11476" t="s">
        <v>13472</v>
      </c>
      <c r="B11476" t="s">
        <v>755</v>
      </c>
      <c r="C11476" t="s">
        <v>754</v>
      </c>
      <c r="D11476">
        <v>11</v>
      </c>
      <c r="E11476">
        <v>2</v>
      </c>
      <c r="F11476" t="s">
        <v>11</v>
      </c>
      <c r="G11476" t="s">
        <v>13473</v>
      </c>
      <c r="H11476" t="s">
        <v>3355</v>
      </c>
    </row>
    <row r="11477" spans="1:8" x14ac:dyDescent="0.35">
      <c r="A11477" t="s">
        <v>13523</v>
      </c>
      <c r="B11477" t="s">
        <v>10089</v>
      </c>
      <c r="C11477" t="s">
        <v>10090</v>
      </c>
      <c r="D11477">
        <v>11</v>
      </c>
      <c r="E11477">
        <v>1</v>
      </c>
      <c r="F11477" t="s">
        <v>11</v>
      </c>
      <c r="G11477" t="s">
        <v>13524</v>
      </c>
      <c r="H11477" t="s">
        <v>83</v>
      </c>
    </row>
    <row r="11478" spans="1:8" x14ac:dyDescent="0.35">
      <c r="A11478" t="s">
        <v>13531</v>
      </c>
      <c r="B11478" t="s">
        <v>2166</v>
      </c>
      <c r="C11478" t="s">
        <v>2167</v>
      </c>
      <c r="D11478">
        <v>11</v>
      </c>
      <c r="E11478">
        <v>0</v>
      </c>
      <c r="F11478" t="s">
        <v>11</v>
      </c>
      <c r="G11478" t="s">
        <v>13528</v>
      </c>
      <c r="H11478" t="s">
        <v>490</v>
      </c>
    </row>
    <row r="11479" spans="1:8" x14ac:dyDescent="0.35">
      <c r="A11479" t="s">
        <v>13663</v>
      </c>
      <c r="B11479" t="s">
        <v>7547</v>
      </c>
      <c r="C11479" t="s">
        <v>7548</v>
      </c>
      <c r="D11479">
        <v>11</v>
      </c>
      <c r="E11479">
        <v>2</v>
      </c>
      <c r="F11479" t="s">
        <v>11</v>
      </c>
      <c r="G11479" t="s">
        <v>13664</v>
      </c>
      <c r="H11479" t="s">
        <v>251</v>
      </c>
    </row>
    <row r="11480" spans="1:8" x14ac:dyDescent="0.35">
      <c r="A11480" t="s">
        <v>13671</v>
      </c>
      <c r="B11480" t="s">
        <v>13672</v>
      </c>
      <c r="C11480" t="s">
        <v>13673</v>
      </c>
      <c r="D11480">
        <v>11</v>
      </c>
      <c r="E11480">
        <v>1</v>
      </c>
      <c r="F11480" t="s">
        <v>11</v>
      </c>
      <c r="G11480" t="s">
        <v>13674</v>
      </c>
      <c r="H11480" t="s">
        <v>490</v>
      </c>
    </row>
    <row r="11481" spans="1:8" x14ac:dyDescent="0.35">
      <c r="A11481" t="s">
        <v>13995</v>
      </c>
      <c r="B11481" t="s">
        <v>13996</v>
      </c>
      <c r="C11481" t="s">
        <v>13997</v>
      </c>
      <c r="D11481">
        <v>11</v>
      </c>
      <c r="E11481">
        <v>1</v>
      </c>
      <c r="F11481" t="s">
        <v>11</v>
      </c>
      <c r="G11481" t="s">
        <v>13998</v>
      </c>
      <c r="H11481" t="s">
        <v>826</v>
      </c>
    </row>
    <row r="11482" spans="1:8" x14ac:dyDescent="0.35">
      <c r="A11482" t="s">
        <v>14187</v>
      </c>
      <c r="B11482" t="s">
        <v>14188</v>
      </c>
      <c r="C11482" t="s">
        <v>14189</v>
      </c>
      <c r="D11482">
        <v>11</v>
      </c>
      <c r="E11482">
        <v>1</v>
      </c>
      <c r="F11482" t="s">
        <v>11</v>
      </c>
      <c r="G11482" t="s">
        <v>14190</v>
      </c>
      <c r="H11482" t="s">
        <v>1228</v>
      </c>
    </row>
    <row r="11483" spans="1:8" x14ac:dyDescent="0.35">
      <c r="A11483" t="s">
        <v>14512</v>
      </c>
      <c r="B11483" t="s">
        <v>14513</v>
      </c>
      <c r="C11483" t="s">
        <v>14514</v>
      </c>
      <c r="D11483">
        <v>11</v>
      </c>
      <c r="E11483">
        <v>0</v>
      </c>
      <c r="F11483" t="s">
        <v>11</v>
      </c>
      <c r="G11483" t="s">
        <v>14515</v>
      </c>
      <c r="H11483" t="s">
        <v>143</v>
      </c>
    </row>
    <row r="11484" spans="1:8" x14ac:dyDescent="0.35">
      <c r="A11484" t="s">
        <v>14733</v>
      </c>
      <c r="B11484" t="s">
        <v>14734</v>
      </c>
      <c r="C11484" t="s">
        <v>14735</v>
      </c>
      <c r="D11484">
        <v>11</v>
      </c>
      <c r="E11484">
        <v>1</v>
      </c>
      <c r="F11484" t="s">
        <v>11</v>
      </c>
      <c r="G11484" t="s">
        <v>14736</v>
      </c>
      <c r="H11484" t="s">
        <v>209</v>
      </c>
    </row>
    <row r="11485" spans="1:8" x14ac:dyDescent="0.35">
      <c r="A11485" t="s">
        <v>14856</v>
      </c>
      <c r="B11485" t="s">
        <v>14857</v>
      </c>
      <c r="C11485" t="s">
        <v>14858</v>
      </c>
      <c r="D11485">
        <v>11</v>
      </c>
      <c r="E11485">
        <v>0</v>
      </c>
      <c r="F11485" t="s">
        <v>11</v>
      </c>
      <c r="G11485" t="s">
        <v>14859</v>
      </c>
      <c r="H11485" t="s">
        <v>3023</v>
      </c>
    </row>
    <row r="11486" spans="1:8" x14ac:dyDescent="0.35">
      <c r="A11486" t="s">
        <v>15010</v>
      </c>
      <c r="B11486" t="s">
        <v>15011</v>
      </c>
      <c r="C11486" t="s">
        <v>15012</v>
      </c>
      <c r="D11486">
        <v>11</v>
      </c>
      <c r="E11486">
        <v>3</v>
      </c>
      <c r="F11486" t="s">
        <v>11</v>
      </c>
      <c r="G11486" t="s">
        <v>15013</v>
      </c>
      <c r="H11486" t="s">
        <v>8679</v>
      </c>
    </row>
    <row r="11487" spans="1:8" x14ac:dyDescent="0.35">
      <c r="A11487" t="s">
        <v>15062</v>
      </c>
      <c r="B11487" t="s">
        <v>4882</v>
      </c>
      <c r="C11487" t="s">
        <v>4883</v>
      </c>
      <c r="D11487">
        <v>11</v>
      </c>
      <c r="E11487">
        <v>1</v>
      </c>
      <c r="F11487" t="s">
        <v>11</v>
      </c>
      <c r="G11487" t="s">
        <v>15063</v>
      </c>
      <c r="H11487" t="s">
        <v>1228</v>
      </c>
    </row>
    <row r="11488" spans="1:8" x14ac:dyDescent="0.35">
      <c r="A11488" t="s">
        <v>15235</v>
      </c>
      <c r="B11488" t="s">
        <v>3168</v>
      </c>
      <c r="C11488" t="s">
        <v>3169</v>
      </c>
      <c r="D11488">
        <v>11</v>
      </c>
      <c r="E11488">
        <v>2</v>
      </c>
      <c r="F11488" t="s">
        <v>11</v>
      </c>
      <c r="G11488" t="s">
        <v>15236</v>
      </c>
      <c r="H11488" t="s">
        <v>9388</v>
      </c>
    </row>
    <row r="11489" spans="1:8" x14ac:dyDescent="0.35">
      <c r="A11489" t="s">
        <v>15305</v>
      </c>
      <c r="B11489" t="s">
        <v>7440</v>
      </c>
      <c r="C11489" t="s">
        <v>7441</v>
      </c>
      <c r="D11489">
        <v>11</v>
      </c>
      <c r="E11489">
        <v>1</v>
      </c>
      <c r="F11489" t="s">
        <v>11</v>
      </c>
      <c r="G11489" t="s">
        <v>15306</v>
      </c>
      <c r="H11489" t="s">
        <v>24</v>
      </c>
    </row>
    <row r="11490" spans="1:8" x14ac:dyDescent="0.35">
      <c r="A11490" t="s">
        <v>15446</v>
      </c>
      <c r="B11490" t="s">
        <v>416</v>
      </c>
      <c r="C11490" t="s">
        <v>417</v>
      </c>
      <c r="D11490">
        <v>11</v>
      </c>
      <c r="E11490">
        <v>0</v>
      </c>
      <c r="F11490" t="s">
        <v>11</v>
      </c>
      <c r="G11490" t="s">
        <v>15447</v>
      </c>
      <c r="H11490" t="s">
        <v>2464</v>
      </c>
    </row>
    <row r="11491" spans="1:8" x14ac:dyDescent="0.35">
      <c r="A11491" t="s">
        <v>15569</v>
      </c>
      <c r="B11491" t="s">
        <v>15570</v>
      </c>
      <c r="C11491" t="s">
        <v>15571</v>
      </c>
      <c r="D11491">
        <v>11</v>
      </c>
      <c r="E11491">
        <v>0</v>
      </c>
      <c r="F11491" t="s">
        <v>11</v>
      </c>
      <c r="G11491" t="s">
        <v>15572</v>
      </c>
      <c r="H11491" t="s">
        <v>8706</v>
      </c>
    </row>
    <row r="11492" spans="1:8" x14ac:dyDescent="0.35">
      <c r="A11492" t="s">
        <v>15616</v>
      </c>
      <c r="B11492" t="s">
        <v>14086</v>
      </c>
      <c r="C11492" t="s">
        <v>14087</v>
      </c>
      <c r="D11492">
        <v>11</v>
      </c>
      <c r="E11492">
        <v>0</v>
      </c>
      <c r="F11492" t="s">
        <v>11</v>
      </c>
      <c r="G11492" t="s">
        <v>15617</v>
      </c>
      <c r="H11492" t="s">
        <v>1275</v>
      </c>
    </row>
    <row r="11493" spans="1:8" x14ac:dyDescent="0.35">
      <c r="A11493" t="s">
        <v>15650</v>
      </c>
      <c r="B11493" t="s">
        <v>15651</v>
      </c>
      <c r="C11493" t="s">
        <v>15652</v>
      </c>
      <c r="D11493">
        <v>11</v>
      </c>
      <c r="E11493">
        <v>1</v>
      </c>
      <c r="F11493" t="s">
        <v>11</v>
      </c>
      <c r="G11493" t="s">
        <v>15653</v>
      </c>
      <c r="H11493" t="s">
        <v>2702</v>
      </c>
    </row>
    <row r="11494" spans="1:8" x14ac:dyDescent="0.35">
      <c r="A11494" t="s">
        <v>15686</v>
      </c>
      <c r="B11494" t="s">
        <v>15687</v>
      </c>
      <c r="C11494" t="s">
        <v>15688</v>
      </c>
      <c r="D11494">
        <v>11</v>
      </c>
      <c r="E11494">
        <v>9</v>
      </c>
      <c r="F11494" t="s">
        <v>11</v>
      </c>
      <c r="G11494" t="s">
        <v>15689</v>
      </c>
      <c r="H11494" t="s">
        <v>1576</v>
      </c>
    </row>
    <row r="11495" spans="1:8" x14ac:dyDescent="0.35">
      <c r="A11495" t="s">
        <v>15755</v>
      </c>
      <c r="B11495" t="s">
        <v>8916</v>
      </c>
      <c r="C11495" t="s">
        <v>8917</v>
      </c>
      <c r="D11495">
        <v>11</v>
      </c>
      <c r="E11495">
        <v>4</v>
      </c>
      <c r="F11495" t="s">
        <v>11</v>
      </c>
      <c r="G11495" t="s">
        <v>15756</v>
      </c>
      <c r="H11495" t="s">
        <v>15757</v>
      </c>
    </row>
    <row r="11496" spans="1:8" x14ac:dyDescent="0.35">
      <c r="A11496" t="s">
        <v>15804</v>
      </c>
      <c r="B11496" t="s">
        <v>1921</v>
      </c>
      <c r="C11496" t="s">
        <v>1922</v>
      </c>
      <c r="D11496">
        <v>11</v>
      </c>
      <c r="E11496">
        <v>0</v>
      </c>
      <c r="F11496" t="s">
        <v>11</v>
      </c>
      <c r="G11496" t="s">
        <v>15805</v>
      </c>
      <c r="H11496" t="s">
        <v>9654</v>
      </c>
    </row>
    <row r="11497" spans="1:8" x14ac:dyDescent="0.35">
      <c r="A11497" t="s">
        <v>15817</v>
      </c>
      <c r="B11497" t="s">
        <v>3736</v>
      </c>
      <c r="C11497" t="s">
        <v>3737</v>
      </c>
      <c r="D11497">
        <v>11</v>
      </c>
      <c r="E11497">
        <v>1</v>
      </c>
      <c r="F11497" t="s">
        <v>11</v>
      </c>
      <c r="G11497" t="s">
        <v>15818</v>
      </c>
      <c r="H11497" t="s">
        <v>53</v>
      </c>
    </row>
    <row r="11498" spans="1:8" x14ac:dyDescent="0.35">
      <c r="A11498" t="s">
        <v>15907</v>
      </c>
      <c r="B11498" t="s">
        <v>1057</v>
      </c>
      <c r="C11498" t="s">
        <v>1058</v>
      </c>
      <c r="D11498">
        <v>11</v>
      </c>
      <c r="E11498">
        <v>1</v>
      </c>
      <c r="F11498" t="s">
        <v>11</v>
      </c>
      <c r="G11498" t="s">
        <v>15908</v>
      </c>
      <c r="H11498" t="s">
        <v>1293</v>
      </c>
    </row>
    <row r="11499" spans="1:8" x14ac:dyDescent="0.35">
      <c r="A11499" t="s">
        <v>16079</v>
      </c>
      <c r="B11499" t="s">
        <v>640</v>
      </c>
      <c r="C11499" t="s">
        <v>641</v>
      </c>
      <c r="D11499">
        <v>11</v>
      </c>
      <c r="E11499">
        <v>0</v>
      </c>
      <c r="F11499" t="s">
        <v>11</v>
      </c>
      <c r="G11499" t="s">
        <v>16080</v>
      </c>
      <c r="H11499" t="s">
        <v>53</v>
      </c>
    </row>
    <row r="11500" spans="1:8" x14ac:dyDescent="0.35">
      <c r="A11500" t="s">
        <v>16469</v>
      </c>
      <c r="B11500" t="s">
        <v>610</v>
      </c>
      <c r="C11500" t="s">
        <v>611</v>
      </c>
      <c r="D11500">
        <v>11</v>
      </c>
      <c r="E11500">
        <v>0</v>
      </c>
      <c r="F11500" t="s">
        <v>11</v>
      </c>
      <c r="G11500" t="s">
        <v>16470</v>
      </c>
      <c r="H11500" t="s">
        <v>3973</v>
      </c>
    </row>
    <row r="11501" spans="1:8" x14ac:dyDescent="0.35">
      <c r="A11501" t="s">
        <v>16529</v>
      </c>
      <c r="B11501" t="s">
        <v>1489</v>
      </c>
      <c r="C11501" t="s">
        <v>1490</v>
      </c>
      <c r="D11501">
        <v>11</v>
      </c>
      <c r="E11501">
        <v>3</v>
      </c>
      <c r="F11501" t="s">
        <v>11</v>
      </c>
      <c r="G11501" t="e">
        <f>- вы поддерживаете обсуждающуюся в Минобразования идею выдавать дипломы о высшем образовании выпускникам техникумов?</f>
        <v>#NAME?</v>
      </c>
      <c r="H11501" t="s">
        <v>355</v>
      </c>
    </row>
    <row r="11502" spans="1:8" x14ac:dyDescent="0.35">
      <c r="A11502" t="s">
        <v>16565</v>
      </c>
      <c r="B11502" t="s">
        <v>6990</v>
      </c>
      <c r="C11502" t="s">
        <v>6991</v>
      </c>
      <c r="D11502">
        <v>11</v>
      </c>
      <c r="E11502">
        <v>2</v>
      </c>
      <c r="F11502" t="s">
        <v>11</v>
      </c>
      <c r="G11502" t="s">
        <v>16566</v>
      </c>
      <c r="H11502" t="s">
        <v>1576</v>
      </c>
    </row>
    <row r="11503" spans="1:8" x14ac:dyDescent="0.35">
      <c r="A11503" t="s">
        <v>16704</v>
      </c>
      <c r="B11503" t="s">
        <v>16705</v>
      </c>
      <c r="C11503" t="s">
        <v>16706</v>
      </c>
      <c r="D11503">
        <v>11</v>
      </c>
      <c r="E11503">
        <v>0</v>
      </c>
      <c r="F11503" t="s">
        <v>11</v>
      </c>
      <c r="G11503" t="s">
        <v>16707</v>
      </c>
      <c r="H11503" t="s">
        <v>15082</v>
      </c>
    </row>
    <row r="11504" spans="1:8" x14ac:dyDescent="0.35">
      <c r="A11504" t="s">
        <v>16708</v>
      </c>
      <c r="B11504" t="s">
        <v>6931</v>
      </c>
      <c r="C11504" t="s">
        <v>6932</v>
      </c>
      <c r="D11504">
        <v>11</v>
      </c>
      <c r="E11504">
        <v>0</v>
      </c>
      <c r="F11504" t="s">
        <v>11</v>
      </c>
      <c r="G11504" t="s">
        <v>16709</v>
      </c>
      <c r="H11504" t="s">
        <v>2582</v>
      </c>
    </row>
    <row r="11505" spans="1:8" x14ac:dyDescent="0.35">
      <c r="A11505" t="s">
        <v>16712</v>
      </c>
      <c r="B11505" t="s">
        <v>16713</v>
      </c>
      <c r="C11505" t="s">
        <v>16714</v>
      </c>
      <c r="D11505">
        <v>11</v>
      </c>
      <c r="E11505">
        <v>9</v>
      </c>
      <c r="F11505" t="s">
        <v>11</v>
      </c>
      <c r="G11505" t="s">
        <v>16715</v>
      </c>
      <c r="H11505" t="s">
        <v>13</v>
      </c>
    </row>
    <row r="11506" spans="1:8" x14ac:dyDescent="0.35">
      <c r="A11506" t="s">
        <v>17102</v>
      </c>
      <c r="B11506" t="s">
        <v>17103</v>
      </c>
      <c r="C11506" t="s">
        <v>17104</v>
      </c>
      <c r="D11506">
        <v>11</v>
      </c>
      <c r="E11506">
        <v>0</v>
      </c>
      <c r="F11506" t="s">
        <v>11</v>
      </c>
      <c r="G11506" t="s">
        <v>17105</v>
      </c>
      <c r="H11506" t="s">
        <v>12957</v>
      </c>
    </row>
    <row r="11507" spans="1:8" x14ac:dyDescent="0.35">
      <c r="A11507" t="s">
        <v>17178</v>
      </c>
      <c r="B11507" t="s">
        <v>75</v>
      </c>
      <c r="C11507" t="s">
        <v>76</v>
      </c>
      <c r="D11507">
        <v>11</v>
      </c>
      <c r="E11507">
        <v>3</v>
      </c>
      <c r="F11507" t="s">
        <v>11</v>
      </c>
      <c r="G11507" t="s">
        <v>17179</v>
      </c>
      <c r="H11507" t="s">
        <v>17180</v>
      </c>
    </row>
    <row r="11508" spans="1:8" x14ac:dyDescent="0.35">
      <c r="A11508" t="s">
        <v>17287</v>
      </c>
      <c r="B11508" t="s">
        <v>3129</v>
      </c>
      <c r="C11508" t="s">
        <v>3128</v>
      </c>
      <c r="D11508">
        <v>11</v>
      </c>
      <c r="E11508">
        <v>1</v>
      </c>
      <c r="F11508" t="s">
        <v>11</v>
      </c>
      <c r="G11508" t="s">
        <v>17288</v>
      </c>
      <c r="H11508" t="s">
        <v>68</v>
      </c>
    </row>
    <row r="11509" spans="1:8" x14ac:dyDescent="0.35">
      <c r="A11509" t="s">
        <v>17473</v>
      </c>
      <c r="B11509" t="s">
        <v>112</v>
      </c>
      <c r="C11509" t="s">
        <v>113</v>
      </c>
      <c r="D11509">
        <v>11</v>
      </c>
      <c r="E11509">
        <v>1</v>
      </c>
      <c r="F11509" t="s">
        <v>11</v>
      </c>
      <c r="G11509" t="s">
        <v>17474</v>
      </c>
      <c r="H11509" t="s">
        <v>115</v>
      </c>
    </row>
    <row r="11510" spans="1:8" x14ac:dyDescent="0.35">
      <c r="A11510" t="s">
        <v>17506</v>
      </c>
      <c r="B11510" t="s">
        <v>1886</v>
      </c>
      <c r="C11510" t="s">
        <v>1887</v>
      </c>
      <c r="D11510">
        <v>11</v>
      </c>
      <c r="E11510">
        <v>0</v>
      </c>
      <c r="F11510" t="s">
        <v>11</v>
      </c>
      <c r="G11510" t="s">
        <v>17507</v>
      </c>
      <c r="H11510" t="s">
        <v>251</v>
      </c>
    </row>
    <row r="11511" spans="1:8" x14ac:dyDescent="0.35">
      <c r="A11511" t="s">
        <v>17546</v>
      </c>
      <c r="B11511" t="s">
        <v>559</v>
      </c>
      <c r="C11511" t="s">
        <v>560</v>
      </c>
      <c r="D11511">
        <v>11</v>
      </c>
      <c r="E11511">
        <v>4</v>
      </c>
      <c r="F11511" t="s">
        <v>11</v>
      </c>
      <c r="G11511" t="s">
        <v>17547</v>
      </c>
      <c r="H11511" t="s">
        <v>362</v>
      </c>
    </row>
    <row r="11512" spans="1:8" x14ac:dyDescent="0.35">
      <c r="A11512" t="s">
        <v>17683</v>
      </c>
      <c r="B11512" t="s">
        <v>336</v>
      </c>
      <c r="C11512" t="s">
        <v>337</v>
      </c>
      <c r="D11512">
        <v>11</v>
      </c>
      <c r="E11512">
        <v>2</v>
      </c>
      <c r="F11512" t="s">
        <v>11</v>
      </c>
      <c r="G11512" t="s">
        <v>17684</v>
      </c>
      <c r="H11512" t="s">
        <v>509</v>
      </c>
    </row>
    <row r="11513" spans="1:8" x14ac:dyDescent="0.35">
      <c r="A11513" t="s">
        <v>17901</v>
      </c>
      <c r="B11513" t="s">
        <v>2412</v>
      </c>
      <c r="C11513" t="s">
        <v>2413</v>
      </c>
      <c r="D11513">
        <v>11</v>
      </c>
      <c r="E11513">
        <v>0</v>
      </c>
      <c r="F11513" t="s">
        <v>11</v>
      </c>
      <c r="G11513" t="s">
        <v>17902</v>
      </c>
      <c r="H11513" t="s">
        <v>236</v>
      </c>
    </row>
    <row r="11514" spans="1:8" x14ac:dyDescent="0.35">
      <c r="A11514" t="s">
        <v>17939</v>
      </c>
      <c r="B11514" t="s">
        <v>937</v>
      </c>
      <c r="C11514" t="s">
        <v>936</v>
      </c>
      <c r="D11514">
        <v>11</v>
      </c>
      <c r="E11514">
        <v>0</v>
      </c>
      <c r="F11514" t="s">
        <v>11</v>
      </c>
      <c r="G11514" t="s">
        <v>17940</v>
      </c>
      <c r="H11514" t="s">
        <v>2391</v>
      </c>
    </row>
    <row r="11515" spans="1:8" x14ac:dyDescent="0.35">
      <c r="A11515" t="s">
        <v>17996</v>
      </c>
      <c r="B11515" t="s">
        <v>971</v>
      </c>
      <c r="C11515" t="s">
        <v>972</v>
      </c>
      <c r="D11515">
        <v>11</v>
      </c>
      <c r="E11515">
        <v>0</v>
      </c>
      <c r="F11515" t="s">
        <v>11</v>
      </c>
      <c r="G11515" t="s">
        <v>17997</v>
      </c>
      <c r="H11515" t="s">
        <v>1350</v>
      </c>
    </row>
    <row r="11516" spans="1:8" x14ac:dyDescent="0.35">
      <c r="A11516" t="s">
        <v>18380</v>
      </c>
      <c r="B11516" t="s">
        <v>3628</v>
      </c>
      <c r="C11516" t="s">
        <v>3629</v>
      </c>
      <c r="D11516">
        <v>11</v>
      </c>
      <c r="E11516">
        <v>3</v>
      </c>
      <c r="F11516" t="s">
        <v>11</v>
      </c>
      <c r="G11516" t="s">
        <v>18379</v>
      </c>
      <c r="H11516" t="s">
        <v>18039</v>
      </c>
    </row>
    <row r="11517" spans="1:8" x14ac:dyDescent="0.35">
      <c r="A11517" t="s">
        <v>18450</v>
      </c>
      <c r="B11517" t="s">
        <v>3090</v>
      </c>
      <c r="C11517" t="s">
        <v>3091</v>
      </c>
      <c r="D11517">
        <v>11</v>
      </c>
      <c r="E11517">
        <v>1</v>
      </c>
      <c r="F11517" t="s">
        <v>11</v>
      </c>
      <c r="G11517" t="s">
        <v>18451</v>
      </c>
      <c r="H11517" t="s">
        <v>295</v>
      </c>
    </row>
    <row r="11518" spans="1:8" x14ac:dyDescent="0.35">
      <c r="A11518" t="s">
        <v>18774</v>
      </c>
      <c r="B11518" t="s">
        <v>7160</v>
      </c>
      <c r="C11518" t="s">
        <v>7161</v>
      </c>
      <c r="D11518">
        <v>11</v>
      </c>
      <c r="E11518">
        <v>1</v>
      </c>
      <c r="F11518" t="s">
        <v>11</v>
      </c>
      <c r="G11518" t="s">
        <v>18775</v>
      </c>
      <c r="H11518" t="s">
        <v>6766</v>
      </c>
    </row>
    <row r="11519" spans="1:8" x14ac:dyDescent="0.35">
      <c r="A11519" t="s">
        <v>18785</v>
      </c>
      <c r="B11519" t="s">
        <v>1002</v>
      </c>
      <c r="C11519" t="s">
        <v>1003</v>
      </c>
      <c r="D11519">
        <v>11</v>
      </c>
      <c r="E11519">
        <v>0</v>
      </c>
      <c r="F11519" t="s">
        <v>11</v>
      </c>
      <c r="G11519" t="s">
        <v>18786</v>
      </c>
      <c r="H11519" t="s">
        <v>1601</v>
      </c>
    </row>
    <row r="11520" spans="1:8" x14ac:dyDescent="0.35">
      <c r="A11520" t="s">
        <v>18861</v>
      </c>
      <c r="B11520" t="s">
        <v>18862</v>
      </c>
      <c r="C11520" t="s">
        <v>18863</v>
      </c>
      <c r="D11520">
        <v>11</v>
      </c>
      <c r="E11520">
        <v>0</v>
      </c>
      <c r="F11520" t="s">
        <v>11</v>
      </c>
      <c r="G11520" t="s">
        <v>18864</v>
      </c>
      <c r="H11520" t="s">
        <v>362</v>
      </c>
    </row>
    <row r="11521" spans="1:8" x14ac:dyDescent="0.35">
      <c r="A11521" t="s">
        <v>18865</v>
      </c>
      <c r="B11521" t="s">
        <v>2610</v>
      </c>
      <c r="C11521" t="s">
        <v>2611</v>
      </c>
      <c r="D11521">
        <v>11</v>
      </c>
      <c r="E11521">
        <v>2</v>
      </c>
      <c r="F11521" t="s">
        <v>11</v>
      </c>
      <c r="G11521" t="s">
        <v>18866</v>
      </c>
      <c r="H11521" t="s">
        <v>13</v>
      </c>
    </row>
    <row r="11522" spans="1:8" x14ac:dyDescent="0.35">
      <c r="A11522" t="s">
        <v>18918</v>
      </c>
      <c r="B11522" t="s">
        <v>2516</v>
      </c>
      <c r="C11522" t="s">
        <v>2517</v>
      </c>
      <c r="D11522">
        <v>11</v>
      </c>
      <c r="E11522">
        <v>2</v>
      </c>
      <c r="F11522" t="s">
        <v>11</v>
      </c>
      <c r="G11522" t="s">
        <v>18919</v>
      </c>
      <c r="H11522" t="s">
        <v>13</v>
      </c>
    </row>
    <row r="11523" spans="1:8" x14ac:dyDescent="0.35">
      <c r="A11523" t="s">
        <v>18933</v>
      </c>
      <c r="B11523" t="s">
        <v>3017</v>
      </c>
      <c r="C11523" t="s">
        <v>3018</v>
      </c>
      <c r="D11523">
        <v>11</v>
      </c>
      <c r="E11523">
        <v>0</v>
      </c>
      <c r="F11523" t="s">
        <v>11</v>
      </c>
      <c r="G11523" t="s">
        <v>18934</v>
      </c>
      <c r="H11523" t="s">
        <v>448</v>
      </c>
    </row>
    <row r="11524" spans="1:8" x14ac:dyDescent="0.35">
      <c r="A11524" t="s">
        <v>19327</v>
      </c>
      <c r="B11524" t="s">
        <v>19328</v>
      </c>
      <c r="C11524" t="s">
        <v>19329</v>
      </c>
      <c r="D11524">
        <v>11</v>
      </c>
      <c r="E11524">
        <v>2</v>
      </c>
      <c r="F11524" t="s">
        <v>11</v>
      </c>
      <c r="G11524" t="s">
        <v>19330</v>
      </c>
      <c r="H11524" t="s">
        <v>13</v>
      </c>
    </row>
    <row r="11525" spans="1:8" x14ac:dyDescent="0.35">
      <c r="A11525" t="s">
        <v>19337</v>
      </c>
      <c r="B11525" t="s">
        <v>2516</v>
      </c>
      <c r="C11525" t="s">
        <v>2517</v>
      </c>
      <c r="D11525">
        <v>11</v>
      </c>
      <c r="E11525">
        <v>0</v>
      </c>
      <c r="F11525" t="s">
        <v>11</v>
      </c>
      <c r="G11525" t="s">
        <v>19338</v>
      </c>
      <c r="H11525" t="s">
        <v>19339</v>
      </c>
    </row>
    <row r="11526" spans="1:8" x14ac:dyDescent="0.35">
      <c r="A11526" t="s">
        <v>19501</v>
      </c>
      <c r="B11526" t="s">
        <v>11431</v>
      </c>
      <c r="C11526" t="s">
        <v>11432</v>
      </c>
      <c r="D11526">
        <v>11</v>
      </c>
      <c r="E11526">
        <v>2</v>
      </c>
      <c r="F11526" t="s">
        <v>11</v>
      </c>
      <c r="G11526" t="s">
        <v>19502</v>
      </c>
      <c r="H11526" t="s">
        <v>2282</v>
      </c>
    </row>
    <row r="11527" spans="1:8" x14ac:dyDescent="0.35">
      <c r="A11527" t="s">
        <v>19638</v>
      </c>
      <c r="B11527" t="s">
        <v>5415</v>
      </c>
      <c r="C11527" t="s">
        <v>5416</v>
      </c>
      <c r="D11527">
        <v>11</v>
      </c>
      <c r="E11527">
        <v>0</v>
      </c>
      <c r="F11527" t="s">
        <v>11</v>
      </c>
      <c r="G11527" t="s">
        <v>19639</v>
      </c>
      <c r="H11527" t="s">
        <v>1394</v>
      </c>
    </row>
    <row r="11528" spans="1:8" x14ac:dyDescent="0.35">
      <c r="A11528" t="s">
        <v>19730</v>
      </c>
      <c r="B11528" t="s">
        <v>19731</v>
      </c>
      <c r="C11528" t="s">
        <v>19732</v>
      </c>
      <c r="D11528">
        <v>11</v>
      </c>
      <c r="E11528">
        <v>1</v>
      </c>
      <c r="F11528" t="s">
        <v>11</v>
      </c>
      <c r="G11528" t="s">
        <v>19733</v>
      </c>
      <c r="H11528" t="s">
        <v>656</v>
      </c>
    </row>
    <row r="11529" spans="1:8" x14ac:dyDescent="0.35">
      <c r="A11529" t="s">
        <v>19952</v>
      </c>
      <c r="B11529" t="s">
        <v>3223</v>
      </c>
      <c r="C11529" t="s">
        <v>3224</v>
      </c>
      <c r="D11529">
        <v>11</v>
      </c>
      <c r="E11529">
        <v>0</v>
      </c>
      <c r="F11529" t="s">
        <v>11</v>
      </c>
      <c r="G11529" t="s">
        <v>19953</v>
      </c>
      <c r="H11529" t="s">
        <v>495</v>
      </c>
    </row>
    <row r="11530" spans="1:8" x14ac:dyDescent="0.35">
      <c r="A11530" t="s">
        <v>20013</v>
      </c>
      <c r="B11530" t="s">
        <v>20014</v>
      </c>
      <c r="C11530" t="s">
        <v>20015</v>
      </c>
      <c r="D11530">
        <v>11</v>
      </c>
      <c r="E11530">
        <v>0</v>
      </c>
      <c r="F11530" t="s">
        <v>11</v>
      </c>
      <c r="G11530" t="s">
        <v>20012</v>
      </c>
      <c r="H11530" t="s">
        <v>1077</v>
      </c>
    </row>
    <row r="11531" spans="1:8" x14ac:dyDescent="0.35">
      <c r="A11531" t="s">
        <v>20374</v>
      </c>
      <c r="B11531" t="s">
        <v>3432</v>
      </c>
      <c r="C11531" t="s">
        <v>3433</v>
      </c>
      <c r="D11531">
        <v>11</v>
      </c>
      <c r="E11531">
        <v>0</v>
      </c>
      <c r="F11531" t="s">
        <v>11</v>
      </c>
      <c r="G11531" t="s">
        <v>20375</v>
      </c>
      <c r="H11531" t="s">
        <v>3562</v>
      </c>
    </row>
    <row r="11532" spans="1:8" x14ac:dyDescent="0.35">
      <c r="A11532" t="s">
        <v>20504</v>
      </c>
      <c r="B11532" t="s">
        <v>758</v>
      </c>
      <c r="C11532" t="s">
        <v>759</v>
      </c>
      <c r="D11532">
        <v>11</v>
      </c>
      <c r="E11532">
        <v>0</v>
      </c>
      <c r="F11532" t="s">
        <v>11</v>
      </c>
      <c r="G11532" t="s">
        <v>20505</v>
      </c>
      <c r="H11532" t="s">
        <v>18</v>
      </c>
    </row>
    <row r="11533" spans="1:8" x14ac:dyDescent="0.35">
      <c r="A11533" t="s">
        <v>20623</v>
      </c>
      <c r="B11533" t="s">
        <v>8723</v>
      </c>
      <c r="C11533" t="s">
        <v>8724</v>
      </c>
      <c r="D11533">
        <v>11</v>
      </c>
      <c r="E11533">
        <v>0</v>
      </c>
      <c r="F11533" t="s">
        <v>11</v>
      </c>
      <c r="G11533" t="s">
        <v>20624</v>
      </c>
      <c r="H11533" t="s">
        <v>371</v>
      </c>
    </row>
    <row r="11534" spans="1:8" x14ac:dyDescent="0.35">
      <c r="A11534" t="s">
        <v>20699</v>
      </c>
      <c r="B11534" t="s">
        <v>20700</v>
      </c>
      <c r="C11534" t="s">
        <v>20701</v>
      </c>
      <c r="D11534">
        <v>11</v>
      </c>
      <c r="E11534">
        <v>2</v>
      </c>
      <c r="F11534" t="s">
        <v>11</v>
      </c>
      <c r="G11534" t="s">
        <v>20702</v>
      </c>
      <c r="H11534" t="s">
        <v>2332</v>
      </c>
    </row>
    <row r="11535" spans="1:8" x14ac:dyDescent="0.35">
      <c r="A11535" t="s">
        <v>21078</v>
      </c>
      <c r="B11535" t="s">
        <v>292</v>
      </c>
      <c r="C11535" t="s">
        <v>293</v>
      </c>
      <c r="D11535">
        <v>11</v>
      </c>
      <c r="E11535">
        <v>1</v>
      </c>
      <c r="F11535" t="s">
        <v>11</v>
      </c>
      <c r="G11535" t="s">
        <v>21079</v>
      </c>
      <c r="H11535" t="s">
        <v>18300</v>
      </c>
    </row>
    <row r="11536" spans="1:8" x14ac:dyDescent="0.35">
      <c r="A11536" t="s">
        <v>21588</v>
      </c>
      <c r="B11536" t="s">
        <v>882</v>
      </c>
      <c r="C11536" t="s">
        <v>883</v>
      </c>
      <c r="D11536">
        <v>11</v>
      </c>
      <c r="E11536">
        <v>6</v>
      </c>
      <c r="F11536" t="s">
        <v>11</v>
      </c>
      <c r="G11536" t="s">
        <v>21589</v>
      </c>
      <c r="H11536" t="s">
        <v>21590</v>
      </c>
    </row>
    <row r="11537" spans="1:8" x14ac:dyDescent="0.35">
      <c r="A11537" t="s">
        <v>21716</v>
      </c>
      <c r="B11537" t="s">
        <v>971</v>
      </c>
      <c r="C11537" t="s">
        <v>972</v>
      </c>
      <c r="D11537">
        <v>11</v>
      </c>
      <c r="E11537">
        <v>3</v>
      </c>
      <c r="F11537" t="s">
        <v>11</v>
      </c>
      <c r="G11537" t="s">
        <v>21717</v>
      </c>
      <c r="H11537" t="s">
        <v>4005</v>
      </c>
    </row>
    <row r="11538" spans="1:8" x14ac:dyDescent="0.35">
      <c r="A11538" t="s">
        <v>21886</v>
      </c>
      <c r="B11538" t="s">
        <v>9477</v>
      </c>
      <c r="C11538" t="s">
        <v>9478</v>
      </c>
      <c r="D11538">
        <v>11</v>
      </c>
      <c r="E11538">
        <v>0</v>
      </c>
      <c r="F11538" t="s">
        <v>11</v>
      </c>
      <c r="G11538" t="s">
        <v>21887</v>
      </c>
      <c r="H11538" t="s">
        <v>429</v>
      </c>
    </row>
    <row r="11539" spans="1:8" x14ac:dyDescent="0.35">
      <c r="A11539" t="s">
        <v>22728</v>
      </c>
      <c r="B11539" t="s">
        <v>22729</v>
      </c>
      <c r="C11539" t="s">
        <v>22730</v>
      </c>
      <c r="D11539">
        <v>11</v>
      </c>
      <c r="E11539">
        <v>0</v>
      </c>
      <c r="F11539" t="s">
        <v>11</v>
      </c>
      <c r="G11539" t="s">
        <v>22731</v>
      </c>
      <c r="H11539" t="s">
        <v>22732</v>
      </c>
    </row>
    <row r="11540" spans="1:8" x14ac:dyDescent="0.35">
      <c r="A11540" t="s">
        <v>22770</v>
      </c>
      <c r="B11540" t="s">
        <v>1936</v>
      </c>
      <c r="C11540" t="s">
        <v>1937</v>
      </c>
      <c r="D11540">
        <v>11</v>
      </c>
      <c r="E11540">
        <v>2</v>
      </c>
      <c r="F11540" t="s">
        <v>11</v>
      </c>
      <c r="G11540" t="s">
        <v>22771</v>
      </c>
      <c r="H11540" t="s">
        <v>355</v>
      </c>
    </row>
    <row r="11541" spans="1:8" x14ac:dyDescent="0.35">
      <c r="A11541" t="s">
        <v>22851</v>
      </c>
      <c r="B11541" t="s">
        <v>1950</v>
      </c>
      <c r="C11541" t="s">
        <v>1951</v>
      </c>
      <c r="D11541">
        <v>11</v>
      </c>
      <c r="E11541">
        <v>3</v>
      </c>
      <c r="F11541" t="s">
        <v>11</v>
      </c>
      <c r="G11541" t="s">
        <v>22850</v>
      </c>
      <c r="H11541" t="s">
        <v>6413</v>
      </c>
    </row>
    <row r="11542" spans="1:8" x14ac:dyDescent="0.35">
      <c r="A11542" t="s">
        <v>22972</v>
      </c>
      <c r="B11542" t="s">
        <v>1580</v>
      </c>
      <c r="C11542" t="s">
        <v>1581</v>
      </c>
      <c r="D11542">
        <v>11</v>
      </c>
      <c r="E11542">
        <v>0</v>
      </c>
      <c r="F11542" t="s">
        <v>11</v>
      </c>
      <c r="G11542" t="s">
        <v>22973</v>
      </c>
      <c r="H11542" t="s">
        <v>2332</v>
      </c>
    </row>
    <row r="11543" spans="1:8" x14ac:dyDescent="0.35">
      <c r="A11543" t="s">
        <v>23089</v>
      </c>
      <c r="B11543" t="s">
        <v>23090</v>
      </c>
      <c r="C11543" t="s">
        <v>23091</v>
      </c>
      <c r="D11543">
        <v>11</v>
      </c>
      <c r="E11543">
        <v>0</v>
      </c>
      <c r="F11543" t="s">
        <v>11</v>
      </c>
      <c r="G11543" t="s">
        <v>23092</v>
      </c>
      <c r="H11543" t="s">
        <v>1012</v>
      </c>
    </row>
    <row r="11544" spans="1:8" x14ac:dyDescent="0.35">
      <c r="A11544" t="s">
        <v>23378</v>
      </c>
      <c r="B11544" t="s">
        <v>3759</v>
      </c>
      <c r="C11544" t="s">
        <v>3760</v>
      </c>
      <c r="D11544">
        <v>11</v>
      </c>
      <c r="E11544">
        <v>4</v>
      </c>
      <c r="F11544" t="s">
        <v>11</v>
      </c>
      <c r="G11544" t="s">
        <v>23379</v>
      </c>
      <c r="H11544" t="s">
        <v>1576</v>
      </c>
    </row>
    <row r="11545" spans="1:8" x14ac:dyDescent="0.35">
      <c r="A11545" t="s">
        <v>23390</v>
      </c>
      <c r="B11545" t="s">
        <v>9411</v>
      </c>
      <c r="C11545" t="s">
        <v>9412</v>
      </c>
      <c r="D11545">
        <v>11</v>
      </c>
      <c r="E11545">
        <v>0</v>
      </c>
      <c r="F11545" t="s">
        <v>11</v>
      </c>
      <c r="G11545" t="s">
        <v>23391</v>
      </c>
      <c r="H11545" t="s">
        <v>362</v>
      </c>
    </row>
    <row r="11546" spans="1:8" x14ac:dyDescent="0.35">
      <c r="A11546" t="s">
        <v>23415</v>
      </c>
      <c r="B11546" t="s">
        <v>1251</v>
      </c>
      <c r="C11546" t="s">
        <v>1252</v>
      </c>
      <c r="D11546">
        <v>11</v>
      </c>
      <c r="E11546">
        <v>0</v>
      </c>
      <c r="F11546" t="s">
        <v>11</v>
      </c>
      <c r="G11546" t="s">
        <v>23416</v>
      </c>
      <c r="H11546" t="s">
        <v>1459</v>
      </c>
    </row>
    <row r="11547" spans="1:8" x14ac:dyDescent="0.35">
      <c r="A11547" t="s">
        <v>23455</v>
      </c>
      <c r="B11547" t="s">
        <v>100</v>
      </c>
      <c r="C11547" t="s">
        <v>101</v>
      </c>
      <c r="D11547">
        <v>11</v>
      </c>
      <c r="E11547">
        <v>0</v>
      </c>
      <c r="F11547" t="s">
        <v>11</v>
      </c>
      <c r="G11547" t="s">
        <v>23456</v>
      </c>
      <c r="H11547" t="s">
        <v>495</v>
      </c>
    </row>
    <row r="11548" spans="1:8" x14ac:dyDescent="0.35">
      <c r="A11548" t="s">
        <v>23488</v>
      </c>
      <c r="B11548" t="s">
        <v>11889</v>
      </c>
      <c r="C11548" t="s">
        <v>11890</v>
      </c>
      <c r="D11548">
        <v>11</v>
      </c>
      <c r="E11548">
        <v>0</v>
      </c>
      <c r="F11548" t="s">
        <v>11</v>
      </c>
      <c r="G11548" t="s">
        <v>23489</v>
      </c>
      <c r="H11548" t="s">
        <v>3712</v>
      </c>
    </row>
    <row r="11549" spans="1:8" x14ac:dyDescent="0.35">
      <c r="A11549" t="s">
        <v>23625</v>
      </c>
      <c r="B11549" t="s">
        <v>50</v>
      </c>
      <c r="C11549" t="s">
        <v>51</v>
      </c>
      <c r="D11549">
        <v>11</v>
      </c>
      <c r="E11549">
        <v>3</v>
      </c>
      <c r="F11549" t="s">
        <v>11</v>
      </c>
      <c r="G11549" t="s">
        <v>23626</v>
      </c>
      <c r="H11549" t="s">
        <v>13501</v>
      </c>
    </row>
    <row r="11550" spans="1:8" x14ac:dyDescent="0.35">
      <c r="A11550" t="s">
        <v>23662</v>
      </c>
      <c r="B11550" t="s">
        <v>100</v>
      </c>
      <c r="C11550" t="s">
        <v>101</v>
      </c>
      <c r="D11550">
        <v>11</v>
      </c>
      <c r="E11550">
        <v>1</v>
      </c>
      <c r="F11550" t="s">
        <v>11</v>
      </c>
      <c r="G11550" t="s">
        <v>23663</v>
      </c>
      <c r="H11550" t="s">
        <v>251</v>
      </c>
    </row>
    <row r="11551" spans="1:8" x14ac:dyDescent="0.35">
      <c r="A11551" t="s">
        <v>23735</v>
      </c>
      <c r="B11551" t="s">
        <v>23736</v>
      </c>
      <c r="C11551" t="s">
        <v>23737</v>
      </c>
      <c r="D11551">
        <v>11</v>
      </c>
      <c r="E11551">
        <v>4</v>
      </c>
      <c r="F11551" t="s">
        <v>11</v>
      </c>
      <c r="G11551" t="s">
        <v>23738</v>
      </c>
      <c r="H11551" t="s">
        <v>304</v>
      </c>
    </row>
    <row r="11552" spans="1:8" x14ac:dyDescent="0.35">
      <c r="A11552" t="s">
        <v>23954</v>
      </c>
      <c r="B11552" t="s">
        <v>4333</v>
      </c>
      <c r="C11552" t="s">
        <v>4334</v>
      </c>
      <c r="D11552">
        <v>11</v>
      </c>
      <c r="E11552">
        <v>1</v>
      </c>
      <c r="F11552" t="s">
        <v>11</v>
      </c>
      <c r="G11552" t="s">
        <v>23955</v>
      </c>
      <c r="H11552" t="s">
        <v>106</v>
      </c>
    </row>
    <row r="11553" spans="1:8" x14ac:dyDescent="0.35">
      <c r="A11553" t="s">
        <v>24169</v>
      </c>
      <c r="B11553" t="s">
        <v>24170</v>
      </c>
      <c r="C11553" t="s">
        <v>24171</v>
      </c>
      <c r="D11553">
        <v>11</v>
      </c>
      <c r="E11553">
        <v>0</v>
      </c>
      <c r="F11553" t="s">
        <v>11</v>
      </c>
      <c r="G11553" t="s">
        <v>24172</v>
      </c>
      <c r="H11553" t="s">
        <v>304</v>
      </c>
    </row>
    <row r="11554" spans="1:8" x14ac:dyDescent="0.35">
      <c r="A11554" t="s">
        <v>24300</v>
      </c>
      <c r="B11554" t="s">
        <v>6644</v>
      </c>
      <c r="C11554" t="s">
        <v>6645</v>
      </c>
      <c r="D11554">
        <v>11</v>
      </c>
      <c r="E11554">
        <v>3</v>
      </c>
      <c r="F11554" t="s">
        <v>11</v>
      </c>
      <c r="G11554" t="s">
        <v>24301</v>
      </c>
      <c r="H11554" t="s">
        <v>304</v>
      </c>
    </row>
    <row r="11555" spans="1:8" x14ac:dyDescent="0.35">
      <c r="A11555" t="s">
        <v>24390</v>
      </c>
      <c r="B11555" t="s">
        <v>758</v>
      </c>
      <c r="C11555" t="s">
        <v>759</v>
      </c>
      <c r="D11555">
        <v>11</v>
      </c>
      <c r="E11555">
        <v>1</v>
      </c>
      <c r="F11555" t="s">
        <v>11</v>
      </c>
      <c r="G11555" t="s">
        <v>24391</v>
      </c>
      <c r="H11555" t="s">
        <v>18</v>
      </c>
    </row>
    <row r="11556" spans="1:8" x14ac:dyDescent="0.35">
      <c r="A11556" t="s">
        <v>24624</v>
      </c>
      <c r="B11556" t="s">
        <v>100</v>
      </c>
      <c r="C11556" t="s">
        <v>101</v>
      </c>
      <c r="D11556">
        <v>11</v>
      </c>
      <c r="E11556">
        <v>0</v>
      </c>
      <c r="F11556" t="s">
        <v>11</v>
      </c>
      <c r="G11556" t="s">
        <v>24623</v>
      </c>
      <c r="H11556" t="s">
        <v>251</v>
      </c>
    </row>
    <row r="11557" spans="1:8" x14ac:dyDescent="0.35">
      <c r="A11557" t="s">
        <v>24661</v>
      </c>
      <c r="B11557" t="s">
        <v>1054</v>
      </c>
      <c r="C11557" t="s">
        <v>1053</v>
      </c>
      <c r="D11557">
        <v>11</v>
      </c>
      <c r="E11557">
        <v>0</v>
      </c>
      <c r="F11557" t="s">
        <v>11</v>
      </c>
      <c r="G11557" t="s">
        <v>24662</v>
      </c>
      <c r="H11557" t="s">
        <v>1055</v>
      </c>
    </row>
    <row r="11558" spans="1:8" x14ac:dyDescent="0.35">
      <c r="A11558" t="s">
        <v>24707</v>
      </c>
      <c r="B11558" t="s">
        <v>24708</v>
      </c>
      <c r="C11558" t="s">
        <v>24709</v>
      </c>
      <c r="D11558">
        <v>11</v>
      </c>
      <c r="E11558">
        <v>0</v>
      </c>
      <c r="F11558" t="s">
        <v>11</v>
      </c>
      <c r="G11558" t="s">
        <v>24710</v>
      </c>
      <c r="H11558" t="s">
        <v>11008</v>
      </c>
    </row>
    <row r="11559" spans="1:8" x14ac:dyDescent="0.35">
      <c r="A11559" t="s">
        <v>24932</v>
      </c>
      <c r="B11559" t="s">
        <v>492</v>
      </c>
      <c r="C11559" t="s">
        <v>493</v>
      </c>
      <c r="D11559">
        <v>11</v>
      </c>
      <c r="E11559">
        <v>1</v>
      </c>
      <c r="F11559" t="s">
        <v>11</v>
      </c>
      <c r="G11559" t="s">
        <v>24933</v>
      </c>
      <c r="H11559" t="s">
        <v>3437</v>
      </c>
    </row>
    <row r="11560" spans="1:8" x14ac:dyDescent="0.35">
      <c r="A11560" t="s">
        <v>25049</v>
      </c>
      <c r="B11560" t="s">
        <v>25050</v>
      </c>
      <c r="C11560" t="s">
        <v>25051</v>
      </c>
      <c r="D11560">
        <v>11</v>
      </c>
      <c r="E11560">
        <v>1</v>
      </c>
      <c r="F11560" t="s">
        <v>11</v>
      </c>
      <c r="G11560" t="s">
        <v>25052</v>
      </c>
      <c r="H11560" t="s">
        <v>5504</v>
      </c>
    </row>
    <row r="11561" spans="1:8" x14ac:dyDescent="0.35">
      <c r="A11561" t="s">
        <v>25095</v>
      </c>
      <c r="B11561" t="s">
        <v>1725</v>
      </c>
      <c r="C11561" t="s">
        <v>1726</v>
      </c>
      <c r="D11561">
        <v>11</v>
      </c>
      <c r="E11561">
        <v>1</v>
      </c>
      <c r="F11561" t="s">
        <v>11</v>
      </c>
      <c r="G11561" t="s">
        <v>25096</v>
      </c>
      <c r="H11561" t="s">
        <v>6988</v>
      </c>
    </row>
    <row r="11562" spans="1:8" x14ac:dyDescent="0.35">
      <c r="A11562" t="s">
        <v>25162</v>
      </c>
      <c r="B11562" t="s">
        <v>25163</v>
      </c>
      <c r="C11562" t="s">
        <v>25164</v>
      </c>
      <c r="D11562">
        <v>11</v>
      </c>
      <c r="E11562">
        <v>1</v>
      </c>
      <c r="F11562" t="s">
        <v>11</v>
      </c>
      <c r="G11562" t="s">
        <v>25160</v>
      </c>
      <c r="H11562" t="s">
        <v>1648</v>
      </c>
    </row>
    <row r="11563" spans="1:8" x14ac:dyDescent="0.35">
      <c r="A11563" t="s">
        <v>25297</v>
      </c>
      <c r="B11563" t="s">
        <v>1251</v>
      </c>
      <c r="C11563" t="s">
        <v>1252</v>
      </c>
      <c r="D11563">
        <v>11</v>
      </c>
      <c r="E11563">
        <v>0</v>
      </c>
      <c r="F11563" t="s">
        <v>11</v>
      </c>
      <c r="G11563" t="s">
        <v>25298</v>
      </c>
      <c r="H11563" t="s">
        <v>2997</v>
      </c>
    </row>
    <row r="11564" spans="1:8" x14ac:dyDescent="0.35">
      <c r="A11564" t="s">
        <v>25330</v>
      </c>
      <c r="B11564" t="s">
        <v>5802</v>
      </c>
      <c r="C11564" t="s">
        <v>5803</v>
      </c>
      <c r="D11564">
        <v>11</v>
      </c>
      <c r="E11564">
        <v>0</v>
      </c>
      <c r="F11564" t="s">
        <v>11</v>
      </c>
      <c r="G11564" t="s">
        <v>25331</v>
      </c>
      <c r="H11564" t="s">
        <v>25332</v>
      </c>
    </row>
    <row r="11565" spans="1:8" x14ac:dyDescent="0.35">
      <c r="A11565" t="s">
        <v>25743</v>
      </c>
      <c r="B11565" t="s">
        <v>1505</v>
      </c>
      <c r="C11565" t="s">
        <v>1506</v>
      </c>
      <c r="D11565">
        <v>11</v>
      </c>
      <c r="E11565">
        <v>0</v>
      </c>
      <c r="F11565" t="s">
        <v>11</v>
      </c>
      <c r="G11565" t="s">
        <v>25744</v>
      </c>
      <c r="H11565" t="s">
        <v>5289</v>
      </c>
    </row>
    <row r="11566" spans="1:8" x14ac:dyDescent="0.35">
      <c r="A11566" t="s">
        <v>25915</v>
      </c>
      <c r="B11566" t="s">
        <v>559</v>
      </c>
      <c r="C11566" t="s">
        <v>560</v>
      </c>
      <c r="D11566">
        <v>11</v>
      </c>
      <c r="E11566">
        <v>2</v>
      </c>
      <c r="F11566" t="s">
        <v>11</v>
      </c>
      <c r="G11566" t="s">
        <v>25916</v>
      </c>
      <c r="H11566" t="s">
        <v>25917</v>
      </c>
    </row>
    <row r="11567" spans="1:8" x14ac:dyDescent="0.35">
      <c r="A11567" t="s">
        <v>26125</v>
      </c>
      <c r="B11567" t="s">
        <v>26126</v>
      </c>
      <c r="C11567" t="s">
        <v>26127</v>
      </c>
      <c r="D11567">
        <v>11</v>
      </c>
      <c r="E11567">
        <v>0</v>
      </c>
      <c r="F11567" t="s">
        <v>11</v>
      </c>
      <c r="G11567" t="s">
        <v>26128</v>
      </c>
      <c r="H11567" t="s">
        <v>8569</v>
      </c>
    </row>
    <row r="11568" spans="1:8" x14ac:dyDescent="0.35">
      <c r="A11568" t="s">
        <v>26569</v>
      </c>
      <c r="B11568" t="s">
        <v>3759</v>
      </c>
      <c r="C11568" t="s">
        <v>3760</v>
      </c>
      <c r="D11568">
        <v>11</v>
      </c>
      <c r="E11568">
        <v>0</v>
      </c>
      <c r="F11568" t="s">
        <v>11</v>
      </c>
      <c r="G11568" t="s">
        <v>26570</v>
      </c>
      <c r="H11568" t="s">
        <v>18</v>
      </c>
    </row>
    <row r="11569" spans="1:8" x14ac:dyDescent="0.35">
      <c r="A11569" t="s">
        <v>27104</v>
      </c>
      <c r="B11569" t="s">
        <v>27105</v>
      </c>
      <c r="C11569" t="s">
        <v>27106</v>
      </c>
      <c r="D11569">
        <v>11</v>
      </c>
      <c r="E11569">
        <v>2</v>
      </c>
      <c r="F11569" t="s">
        <v>11</v>
      </c>
      <c r="G11569" t="s">
        <v>27107</v>
      </c>
      <c r="H11569" t="s">
        <v>16376</v>
      </c>
    </row>
    <row r="11570" spans="1:8" x14ac:dyDescent="0.35">
      <c r="A11570" t="s">
        <v>27232</v>
      </c>
      <c r="B11570" t="s">
        <v>27233</v>
      </c>
      <c r="C11570" t="s">
        <v>27234</v>
      </c>
      <c r="D11570">
        <v>11</v>
      </c>
      <c r="E11570">
        <v>0</v>
      </c>
      <c r="F11570" t="s">
        <v>11</v>
      </c>
      <c r="G11570" t="s">
        <v>27235</v>
      </c>
      <c r="H11570" t="s">
        <v>495</v>
      </c>
    </row>
    <row r="11571" spans="1:8" x14ac:dyDescent="0.35">
      <c r="A11571" t="s">
        <v>28269</v>
      </c>
      <c r="B11571" t="s">
        <v>2834</v>
      </c>
      <c r="C11571" t="s">
        <v>2835</v>
      </c>
      <c r="D11571">
        <v>11</v>
      </c>
      <c r="E11571">
        <v>0</v>
      </c>
      <c r="F11571" t="s">
        <v>11</v>
      </c>
      <c r="G11571" t="s">
        <v>28270</v>
      </c>
      <c r="H11571" t="s">
        <v>4947</v>
      </c>
    </row>
    <row r="11572" spans="1:8" x14ac:dyDescent="0.35">
      <c r="A11572" t="s">
        <v>29518</v>
      </c>
      <c r="B11572" t="s">
        <v>610</v>
      </c>
      <c r="C11572" t="s">
        <v>611</v>
      </c>
      <c r="D11572">
        <v>11</v>
      </c>
      <c r="E11572">
        <v>0</v>
      </c>
      <c r="F11572" t="s">
        <v>11</v>
      </c>
      <c r="G11572" t="s">
        <v>29519</v>
      </c>
      <c r="H11572" t="s">
        <v>5522</v>
      </c>
    </row>
    <row r="11573" spans="1:8" x14ac:dyDescent="0.35">
      <c r="A11573" t="s">
        <v>29700</v>
      </c>
      <c r="B11573" t="s">
        <v>3889</v>
      </c>
      <c r="C11573" t="s">
        <v>3890</v>
      </c>
      <c r="D11573">
        <v>11</v>
      </c>
      <c r="E11573">
        <v>1</v>
      </c>
      <c r="F11573" t="s">
        <v>11</v>
      </c>
      <c r="G11573" t="s">
        <v>29699</v>
      </c>
      <c r="H11573" t="s">
        <v>3654</v>
      </c>
    </row>
    <row r="11574" spans="1:8" x14ac:dyDescent="0.35">
      <c r="A11574" t="s">
        <v>29916</v>
      </c>
      <c r="B11574" t="s">
        <v>8185</v>
      </c>
      <c r="C11574" t="s">
        <v>8186</v>
      </c>
      <c r="D11574">
        <v>11</v>
      </c>
      <c r="E11574">
        <v>3</v>
      </c>
      <c r="F11574" t="s">
        <v>11</v>
      </c>
      <c r="G11574" t="s">
        <v>29917</v>
      </c>
      <c r="H11574" t="s">
        <v>1648</v>
      </c>
    </row>
    <row r="11575" spans="1:8" x14ac:dyDescent="0.35">
      <c r="A11575" t="s">
        <v>29948</v>
      </c>
      <c r="B11575" t="s">
        <v>1823</v>
      </c>
      <c r="C11575" t="s">
        <v>1824</v>
      </c>
      <c r="D11575">
        <v>11</v>
      </c>
      <c r="E11575">
        <v>0</v>
      </c>
      <c r="F11575" t="s">
        <v>11</v>
      </c>
      <c r="G11575" t="s">
        <v>29949</v>
      </c>
      <c r="H11575" t="s">
        <v>1473</v>
      </c>
    </row>
    <row r="11576" spans="1:8" x14ac:dyDescent="0.35">
      <c r="A11576" t="s">
        <v>30245</v>
      </c>
      <c r="B11576" t="s">
        <v>463</v>
      </c>
      <c r="C11576" t="s">
        <v>464</v>
      </c>
      <c r="D11576">
        <v>11</v>
      </c>
      <c r="E11576">
        <v>0</v>
      </c>
      <c r="F11576" t="s">
        <v>11</v>
      </c>
      <c r="G11576" t="s">
        <v>30246</v>
      </c>
      <c r="H11576" t="s">
        <v>16267</v>
      </c>
    </row>
    <row r="11577" spans="1:8" x14ac:dyDescent="0.35">
      <c r="A11577" t="s">
        <v>246</v>
      </c>
      <c r="B11577" t="s">
        <v>247</v>
      </c>
      <c r="C11577" t="s">
        <v>248</v>
      </c>
      <c r="D11577">
        <v>12</v>
      </c>
      <c r="E11577">
        <v>2</v>
      </c>
      <c r="F11577" t="s">
        <v>11</v>
      </c>
      <c r="G11577" t="s">
        <v>249</v>
      </c>
      <c r="H11577" t="s">
        <v>13</v>
      </c>
    </row>
    <row r="11578" spans="1:8" x14ac:dyDescent="0.35">
      <c r="A11578" t="s">
        <v>407</v>
      </c>
      <c r="B11578" t="s">
        <v>408</v>
      </c>
      <c r="C11578" t="s">
        <v>409</v>
      </c>
      <c r="D11578">
        <v>12</v>
      </c>
      <c r="E11578">
        <v>2</v>
      </c>
      <c r="F11578" t="s">
        <v>11</v>
      </c>
      <c r="G11578" t="s">
        <v>410</v>
      </c>
      <c r="H11578" t="s">
        <v>18</v>
      </c>
    </row>
    <row r="11579" spans="1:8" x14ac:dyDescent="0.35">
      <c r="A11579" t="s">
        <v>486</v>
      </c>
      <c r="B11579" t="s">
        <v>487</v>
      </c>
      <c r="C11579" t="s">
        <v>488</v>
      </c>
      <c r="D11579">
        <v>12</v>
      </c>
      <c r="E11579">
        <v>3</v>
      </c>
      <c r="F11579" t="s">
        <v>11</v>
      </c>
      <c r="G11579" t="s">
        <v>489</v>
      </c>
      <c r="H11579" t="s">
        <v>490</v>
      </c>
    </row>
    <row r="11580" spans="1:8" x14ac:dyDescent="0.35">
      <c r="A11580" t="s">
        <v>530</v>
      </c>
      <c r="B11580" t="s">
        <v>531</v>
      </c>
      <c r="C11580" t="s">
        <v>532</v>
      </c>
      <c r="D11580">
        <v>12</v>
      </c>
      <c r="E11580">
        <v>0</v>
      </c>
      <c r="F11580" t="s">
        <v>11</v>
      </c>
      <c r="G11580" t="s">
        <v>533</v>
      </c>
      <c r="H11580" t="s">
        <v>534</v>
      </c>
    </row>
    <row r="11581" spans="1:8" x14ac:dyDescent="0.35">
      <c r="A11581" t="s">
        <v>1013</v>
      </c>
      <c r="B11581" t="s">
        <v>1014</v>
      </c>
      <c r="C11581" t="s">
        <v>1015</v>
      </c>
      <c r="D11581">
        <v>12</v>
      </c>
      <c r="E11581">
        <v>0</v>
      </c>
      <c r="F11581" t="s">
        <v>11</v>
      </c>
      <c r="G11581" t="s">
        <v>1016</v>
      </c>
      <c r="H11581" t="s">
        <v>1012</v>
      </c>
    </row>
    <row r="11582" spans="1:8" x14ac:dyDescent="0.35">
      <c r="A11582" t="s">
        <v>1246</v>
      </c>
      <c r="B11582" t="s">
        <v>1247</v>
      </c>
      <c r="C11582" t="s">
        <v>1248</v>
      </c>
      <c r="D11582">
        <v>12</v>
      </c>
      <c r="E11582">
        <v>1</v>
      </c>
      <c r="F11582" t="s">
        <v>11</v>
      </c>
      <c r="G11582" t="s">
        <v>1249</v>
      </c>
      <c r="H11582" t="s">
        <v>13</v>
      </c>
    </row>
    <row r="11583" spans="1:8" x14ac:dyDescent="0.35">
      <c r="A11583" t="s">
        <v>1572</v>
      </c>
      <c r="B11583" t="s">
        <v>1573</v>
      </c>
      <c r="C11583" t="s">
        <v>1574</v>
      </c>
      <c r="D11583">
        <v>12</v>
      </c>
      <c r="E11583">
        <v>0</v>
      </c>
      <c r="F11583" t="s">
        <v>11</v>
      </c>
      <c r="G11583" t="s">
        <v>1575</v>
      </c>
      <c r="H11583" t="s">
        <v>1576</v>
      </c>
    </row>
    <row r="11584" spans="1:8" x14ac:dyDescent="0.35">
      <c r="A11584" t="s">
        <v>1723</v>
      </c>
      <c r="B11584" t="s">
        <v>1720</v>
      </c>
      <c r="C11584" t="s">
        <v>1721</v>
      </c>
      <c r="D11584">
        <v>12</v>
      </c>
      <c r="E11584">
        <v>0</v>
      </c>
      <c r="F11584" t="s">
        <v>11</v>
      </c>
      <c r="G11584" t="s">
        <v>1722</v>
      </c>
      <c r="H11584" t="s">
        <v>18</v>
      </c>
    </row>
    <row r="11585" spans="1:8" x14ac:dyDescent="0.35">
      <c r="A11585" t="s">
        <v>2074</v>
      </c>
      <c r="B11585" t="s">
        <v>2075</v>
      </c>
      <c r="C11585" t="s">
        <v>2076</v>
      </c>
      <c r="D11585">
        <v>12</v>
      </c>
      <c r="E11585">
        <v>1</v>
      </c>
      <c r="F11585" t="s">
        <v>11</v>
      </c>
      <c r="G11585" t="s">
        <v>2077</v>
      </c>
      <c r="H11585" t="s">
        <v>171</v>
      </c>
    </row>
    <row r="11586" spans="1:8" x14ac:dyDescent="0.35">
      <c r="A11586" t="s">
        <v>2144</v>
      </c>
      <c r="B11586" t="s">
        <v>215</v>
      </c>
      <c r="C11586" t="s">
        <v>216</v>
      </c>
      <c r="D11586">
        <v>12</v>
      </c>
      <c r="E11586">
        <v>4</v>
      </c>
      <c r="F11586" t="s">
        <v>11</v>
      </c>
      <c r="G11586" t="s">
        <v>2145</v>
      </c>
      <c r="H11586" t="s">
        <v>13</v>
      </c>
    </row>
    <row r="11587" spans="1:8" x14ac:dyDescent="0.35">
      <c r="A11587" t="s">
        <v>2236</v>
      </c>
      <c r="B11587" t="s">
        <v>2237</v>
      </c>
      <c r="C11587" t="s">
        <v>2238</v>
      </c>
      <c r="D11587">
        <v>12</v>
      </c>
      <c r="E11587">
        <v>0</v>
      </c>
      <c r="F11587" t="s">
        <v>11</v>
      </c>
      <c r="G11587" t="s">
        <v>2239</v>
      </c>
      <c r="H11587" t="s">
        <v>1122</v>
      </c>
    </row>
    <row r="11588" spans="1:8" x14ac:dyDescent="0.35">
      <c r="A11588" t="s">
        <v>2322</v>
      </c>
      <c r="B11588" t="s">
        <v>2323</v>
      </c>
      <c r="C11588" t="s">
        <v>2324</v>
      </c>
      <c r="D11588">
        <v>12</v>
      </c>
      <c r="E11588">
        <v>1</v>
      </c>
      <c r="F11588" t="s">
        <v>11</v>
      </c>
      <c r="G11588" t="s">
        <v>2325</v>
      </c>
      <c r="H11588" t="s">
        <v>1275</v>
      </c>
    </row>
    <row r="11589" spans="1:8" x14ac:dyDescent="0.35">
      <c r="A11589" t="s">
        <v>2467</v>
      </c>
      <c r="B11589" t="s">
        <v>714</v>
      </c>
      <c r="C11589" t="s">
        <v>715</v>
      </c>
      <c r="D11589">
        <v>12</v>
      </c>
      <c r="E11589">
        <v>2</v>
      </c>
      <c r="F11589" t="s">
        <v>11</v>
      </c>
      <c r="G11589" t="s">
        <v>2468</v>
      </c>
      <c r="H11589" t="s">
        <v>18</v>
      </c>
    </row>
    <row r="11590" spans="1:8" x14ac:dyDescent="0.35">
      <c r="A11590" t="s">
        <v>2718</v>
      </c>
      <c r="B11590" t="s">
        <v>336</v>
      </c>
      <c r="C11590" t="s">
        <v>337</v>
      </c>
      <c r="D11590">
        <v>12</v>
      </c>
      <c r="E11590">
        <v>0</v>
      </c>
      <c r="F11590" t="s">
        <v>11</v>
      </c>
      <c r="G11590" t="s">
        <v>2719</v>
      </c>
      <c r="H11590" t="s">
        <v>490</v>
      </c>
    </row>
    <row r="11591" spans="1:8" x14ac:dyDescent="0.35">
      <c r="A11591" t="s">
        <v>3366</v>
      </c>
      <c r="B11591" t="s">
        <v>3367</v>
      </c>
      <c r="C11591" t="s">
        <v>3368</v>
      </c>
      <c r="D11591">
        <v>12</v>
      </c>
      <c r="E11591">
        <v>1</v>
      </c>
      <c r="F11591" t="s">
        <v>11</v>
      </c>
      <c r="G11591" t="s">
        <v>3369</v>
      </c>
      <c r="H11591" t="s">
        <v>138</v>
      </c>
    </row>
    <row r="11592" spans="1:8" x14ac:dyDescent="0.35">
      <c r="A11592" t="s">
        <v>3372</v>
      </c>
      <c r="B11592" t="s">
        <v>265</v>
      </c>
      <c r="C11592" t="s">
        <v>266</v>
      </c>
      <c r="D11592">
        <v>12</v>
      </c>
      <c r="E11592">
        <v>0</v>
      </c>
      <c r="F11592" t="s">
        <v>11</v>
      </c>
      <c r="G11592" t="s">
        <v>3371</v>
      </c>
      <c r="H11592" t="s">
        <v>969</v>
      </c>
    </row>
    <row r="11593" spans="1:8" x14ac:dyDescent="0.35">
      <c r="A11593" t="s">
        <v>3897</v>
      </c>
      <c r="B11593" t="s">
        <v>3898</v>
      </c>
      <c r="C11593" t="s">
        <v>3899</v>
      </c>
      <c r="D11593">
        <v>12</v>
      </c>
      <c r="E11593">
        <v>1</v>
      </c>
      <c r="F11593" t="s">
        <v>11</v>
      </c>
      <c r="G11593" t="s">
        <v>3900</v>
      </c>
      <c r="H11593" t="s">
        <v>1228</v>
      </c>
    </row>
    <row r="11594" spans="1:8" x14ac:dyDescent="0.35">
      <c r="A11594" t="s">
        <v>4071</v>
      </c>
      <c r="B11594" t="s">
        <v>4072</v>
      </c>
      <c r="C11594" t="s">
        <v>4073</v>
      </c>
      <c r="D11594">
        <v>12</v>
      </c>
      <c r="E11594">
        <v>1</v>
      </c>
      <c r="F11594" t="s">
        <v>11</v>
      </c>
      <c r="G11594" t="s">
        <v>4074</v>
      </c>
      <c r="H11594" t="s">
        <v>495</v>
      </c>
    </row>
    <row r="11595" spans="1:8" x14ac:dyDescent="0.35">
      <c r="A11595" t="s">
        <v>4957</v>
      </c>
      <c r="B11595" t="s">
        <v>4958</v>
      </c>
      <c r="C11595" t="s">
        <v>4959</v>
      </c>
      <c r="D11595">
        <v>12</v>
      </c>
      <c r="E11595">
        <v>0</v>
      </c>
      <c r="F11595" t="s">
        <v>11</v>
      </c>
      <c r="G11595" t="s">
        <v>4960</v>
      </c>
      <c r="H11595" t="s">
        <v>1452</v>
      </c>
    </row>
    <row r="11596" spans="1:8" x14ac:dyDescent="0.35">
      <c r="A11596" t="s">
        <v>5229</v>
      </c>
      <c r="B11596" t="s">
        <v>730</v>
      </c>
      <c r="C11596" t="s">
        <v>731</v>
      </c>
      <c r="D11596">
        <v>12</v>
      </c>
      <c r="E11596">
        <v>0</v>
      </c>
      <c r="F11596" t="s">
        <v>11</v>
      </c>
      <c r="G11596" t="s">
        <v>5227</v>
      </c>
      <c r="H11596" t="s">
        <v>733</v>
      </c>
    </row>
    <row r="11597" spans="1:8" x14ac:dyDescent="0.35">
      <c r="A11597" t="s">
        <v>5230</v>
      </c>
      <c r="B11597" t="s">
        <v>3076</v>
      </c>
      <c r="C11597" t="s">
        <v>3075</v>
      </c>
      <c r="D11597">
        <v>12</v>
      </c>
      <c r="E11597">
        <v>3</v>
      </c>
      <c r="F11597" t="s">
        <v>11</v>
      </c>
      <c r="G11597" t="s">
        <v>5231</v>
      </c>
      <c r="H11597" t="s">
        <v>3871</v>
      </c>
    </row>
    <row r="11598" spans="1:8" x14ac:dyDescent="0.35">
      <c r="A11598" t="s">
        <v>6002</v>
      </c>
      <c r="B11598" t="s">
        <v>100</v>
      </c>
      <c r="C11598" t="s">
        <v>101</v>
      </c>
      <c r="D11598">
        <v>12</v>
      </c>
      <c r="E11598">
        <v>2</v>
      </c>
      <c r="F11598" t="s">
        <v>11</v>
      </c>
      <c r="G11598" t="s">
        <v>6000</v>
      </c>
      <c r="H11598" t="s">
        <v>83</v>
      </c>
    </row>
    <row r="11599" spans="1:8" x14ac:dyDescent="0.35">
      <c r="A11599" t="s">
        <v>6105</v>
      </c>
      <c r="B11599" t="s">
        <v>1754</v>
      </c>
      <c r="C11599" t="s">
        <v>1755</v>
      </c>
      <c r="D11599">
        <v>12</v>
      </c>
      <c r="E11599">
        <v>0</v>
      </c>
      <c r="F11599" t="s">
        <v>11</v>
      </c>
      <c r="G11599" t="s">
        <v>6106</v>
      </c>
      <c r="H11599" t="s">
        <v>330</v>
      </c>
    </row>
    <row r="11600" spans="1:8" x14ac:dyDescent="0.35">
      <c r="A11600" t="s">
        <v>6827</v>
      </c>
      <c r="B11600" t="s">
        <v>6828</v>
      </c>
      <c r="C11600" t="s">
        <v>6829</v>
      </c>
      <c r="D11600">
        <v>12</v>
      </c>
      <c r="E11600">
        <v>1</v>
      </c>
      <c r="F11600" t="s">
        <v>11</v>
      </c>
      <c r="G11600" t="s">
        <v>6830</v>
      </c>
      <c r="H11600" t="s">
        <v>4327</v>
      </c>
    </row>
    <row r="11601" spans="1:8" x14ac:dyDescent="0.35">
      <c r="A11601" t="s">
        <v>7691</v>
      </c>
      <c r="B11601" t="s">
        <v>3570</v>
      </c>
      <c r="C11601" t="s">
        <v>3571</v>
      </c>
      <c r="D11601">
        <v>12</v>
      </c>
      <c r="E11601">
        <v>0</v>
      </c>
      <c r="F11601" t="s">
        <v>11</v>
      </c>
      <c r="G11601" t="s">
        <v>7692</v>
      </c>
      <c r="H11601" t="s">
        <v>2997</v>
      </c>
    </row>
    <row r="11602" spans="1:8" x14ac:dyDescent="0.35">
      <c r="A11602" t="s">
        <v>7707</v>
      </c>
      <c r="B11602" t="s">
        <v>7708</v>
      </c>
      <c r="C11602" t="s">
        <v>7709</v>
      </c>
      <c r="D11602">
        <v>12</v>
      </c>
      <c r="E11602">
        <v>3</v>
      </c>
      <c r="F11602" t="s">
        <v>11</v>
      </c>
      <c r="G11602" t="s">
        <v>7710</v>
      </c>
      <c r="H11602" t="s">
        <v>7672</v>
      </c>
    </row>
    <row r="11603" spans="1:8" x14ac:dyDescent="0.35">
      <c r="A11603" t="s">
        <v>7811</v>
      </c>
      <c r="B11603" t="s">
        <v>6902</v>
      </c>
      <c r="C11603" t="s">
        <v>6901</v>
      </c>
      <c r="D11603">
        <v>12</v>
      </c>
      <c r="E11603">
        <v>2</v>
      </c>
      <c r="F11603" t="s">
        <v>11</v>
      </c>
      <c r="G11603" t="s">
        <v>7812</v>
      </c>
      <c r="H11603" t="s">
        <v>7813</v>
      </c>
    </row>
    <row r="11604" spans="1:8" x14ac:dyDescent="0.35">
      <c r="A11604" t="s">
        <v>7879</v>
      </c>
      <c r="B11604" t="s">
        <v>7880</v>
      </c>
      <c r="C11604" t="s">
        <v>7881</v>
      </c>
      <c r="D11604">
        <v>12</v>
      </c>
      <c r="E11604">
        <v>1</v>
      </c>
      <c r="F11604" t="s">
        <v>11</v>
      </c>
      <c r="G11604" t="s">
        <v>7882</v>
      </c>
      <c r="H11604" t="s">
        <v>2391</v>
      </c>
    </row>
    <row r="11605" spans="1:8" x14ac:dyDescent="0.35">
      <c r="A11605" t="s">
        <v>7987</v>
      </c>
      <c r="B11605" t="s">
        <v>3515</v>
      </c>
      <c r="C11605" t="s">
        <v>3516</v>
      </c>
      <c r="D11605">
        <v>12</v>
      </c>
      <c r="E11605">
        <v>5</v>
      </c>
      <c r="F11605" t="s">
        <v>11</v>
      </c>
      <c r="G11605" t="s">
        <v>7988</v>
      </c>
      <c r="H11605" t="s">
        <v>3044</v>
      </c>
    </row>
    <row r="11606" spans="1:8" x14ac:dyDescent="0.35">
      <c r="A11606" t="s">
        <v>8209</v>
      </c>
      <c r="B11606" t="s">
        <v>3270</v>
      </c>
      <c r="C11606" t="s">
        <v>3271</v>
      </c>
      <c r="D11606">
        <v>12</v>
      </c>
      <c r="E11606">
        <v>0</v>
      </c>
      <c r="F11606" t="s">
        <v>11</v>
      </c>
      <c r="G11606" t="s">
        <v>8210</v>
      </c>
      <c r="H11606" t="s">
        <v>196</v>
      </c>
    </row>
    <row r="11607" spans="1:8" x14ac:dyDescent="0.35">
      <c r="A11607" t="s">
        <v>8211</v>
      </c>
      <c r="B11607" t="s">
        <v>8212</v>
      </c>
      <c r="C11607" t="s">
        <v>8213</v>
      </c>
      <c r="D11607">
        <v>12</v>
      </c>
      <c r="E11607">
        <v>0</v>
      </c>
      <c r="F11607" t="s">
        <v>11</v>
      </c>
      <c r="G11607" t="s">
        <v>8214</v>
      </c>
      <c r="H11607" t="s">
        <v>4704</v>
      </c>
    </row>
    <row r="11608" spans="1:8" x14ac:dyDescent="0.35">
      <c r="A11608" t="s">
        <v>8794</v>
      </c>
      <c r="B11608" t="s">
        <v>5060</v>
      </c>
      <c r="C11608" t="s">
        <v>5061</v>
      </c>
      <c r="D11608">
        <v>12</v>
      </c>
      <c r="E11608">
        <v>1</v>
      </c>
      <c r="F11608" t="s">
        <v>11</v>
      </c>
      <c r="G11608" t="s">
        <v>8795</v>
      </c>
      <c r="H11608" t="s">
        <v>24</v>
      </c>
    </row>
    <row r="11609" spans="1:8" x14ac:dyDescent="0.35">
      <c r="A11609" t="s">
        <v>9136</v>
      </c>
      <c r="B11609" t="s">
        <v>9137</v>
      </c>
      <c r="C11609" t="s">
        <v>9138</v>
      </c>
      <c r="D11609">
        <v>12</v>
      </c>
      <c r="E11609">
        <v>0</v>
      </c>
      <c r="F11609" t="s">
        <v>11</v>
      </c>
      <c r="G11609" t="s">
        <v>9139</v>
      </c>
      <c r="H11609" t="s">
        <v>1036</v>
      </c>
    </row>
    <row r="11610" spans="1:8" x14ac:dyDescent="0.35">
      <c r="A11610" t="s">
        <v>9652</v>
      </c>
      <c r="B11610" t="s">
        <v>2789</v>
      </c>
      <c r="C11610" t="s">
        <v>2790</v>
      </c>
      <c r="D11610">
        <v>12</v>
      </c>
      <c r="E11610">
        <v>6</v>
      </c>
      <c r="F11610" t="s">
        <v>11</v>
      </c>
      <c r="G11610" t="s">
        <v>9653</v>
      </c>
      <c r="H11610" t="s">
        <v>9654</v>
      </c>
    </row>
    <row r="11611" spans="1:8" x14ac:dyDescent="0.35">
      <c r="A11611" t="s">
        <v>10496</v>
      </c>
      <c r="B11611" t="s">
        <v>2241</v>
      </c>
      <c r="C11611" t="s">
        <v>2242</v>
      </c>
      <c r="D11611">
        <v>12</v>
      </c>
      <c r="E11611">
        <v>0</v>
      </c>
      <c r="F11611" t="s">
        <v>11</v>
      </c>
      <c r="G11611" t="s">
        <v>10497</v>
      </c>
      <c r="H11611" t="s">
        <v>78</v>
      </c>
    </row>
    <row r="11612" spans="1:8" x14ac:dyDescent="0.35">
      <c r="A11612" t="s">
        <v>10595</v>
      </c>
      <c r="B11612" t="s">
        <v>10596</v>
      </c>
      <c r="C11612" t="s">
        <v>10597</v>
      </c>
      <c r="D11612">
        <v>12</v>
      </c>
      <c r="E11612">
        <v>0</v>
      </c>
      <c r="F11612" t="s">
        <v>11</v>
      </c>
      <c r="G11612" t="s">
        <v>10594</v>
      </c>
      <c r="H11612" t="s">
        <v>1473</v>
      </c>
    </row>
    <row r="11613" spans="1:8" x14ac:dyDescent="0.35">
      <c r="A11613" t="s">
        <v>10866</v>
      </c>
      <c r="B11613" t="s">
        <v>1527</v>
      </c>
      <c r="C11613" t="s">
        <v>1528</v>
      </c>
      <c r="D11613">
        <v>12</v>
      </c>
      <c r="E11613">
        <v>0</v>
      </c>
      <c r="F11613" t="s">
        <v>11</v>
      </c>
      <c r="G11613" t="s">
        <v>10867</v>
      </c>
      <c r="H11613" t="s">
        <v>826</v>
      </c>
    </row>
    <row r="11614" spans="1:8" x14ac:dyDescent="0.35">
      <c r="A11614" t="s">
        <v>11493</v>
      </c>
      <c r="B11614" t="s">
        <v>11494</v>
      </c>
      <c r="C11614" t="s">
        <v>11495</v>
      </c>
      <c r="D11614">
        <v>12</v>
      </c>
      <c r="E11614">
        <v>1</v>
      </c>
      <c r="F11614" t="s">
        <v>11</v>
      </c>
      <c r="G11614" t="s">
        <v>11496</v>
      </c>
      <c r="H11614" t="s">
        <v>703</v>
      </c>
    </row>
    <row r="11615" spans="1:8" x14ac:dyDescent="0.35">
      <c r="A11615" t="s">
        <v>11735</v>
      </c>
      <c r="B11615" t="s">
        <v>559</v>
      </c>
      <c r="C11615" t="s">
        <v>560</v>
      </c>
      <c r="D11615">
        <v>12</v>
      </c>
      <c r="E11615">
        <v>1</v>
      </c>
      <c r="F11615" t="s">
        <v>11</v>
      </c>
      <c r="G11615" t="s">
        <v>11736</v>
      </c>
      <c r="H11615" t="s">
        <v>106</v>
      </c>
    </row>
    <row r="11616" spans="1:8" x14ac:dyDescent="0.35">
      <c r="A11616" t="s">
        <v>11952</v>
      </c>
      <c r="B11616" t="s">
        <v>853</v>
      </c>
      <c r="C11616" t="s">
        <v>854</v>
      </c>
      <c r="D11616">
        <v>12</v>
      </c>
      <c r="E11616">
        <v>2</v>
      </c>
      <c r="F11616" t="s">
        <v>11</v>
      </c>
      <c r="G11616" t="s">
        <v>11953</v>
      </c>
      <c r="H11616" t="s">
        <v>13</v>
      </c>
    </row>
    <row r="11617" spans="1:8" x14ac:dyDescent="0.35">
      <c r="A11617" t="s">
        <v>12030</v>
      </c>
      <c r="B11617" t="s">
        <v>677</v>
      </c>
      <c r="C11617" t="s">
        <v>678</v>
      </c>
      <c r="D11617">
        <v>12</v>
      </c>
      <c r="E11617">
        <v>0</v>
      </c>
      <c r="F11617" t="s">
        <v>11</v>
      </c>
      <c r="G11617" t="s">
        <v>12031</v>
      </c>
      <c r="H11617" t="s">
        <v>171</v>
      </c>
    </row>
    <row r="11618" spans="1:8" x14ac:dyDescent="0.35">
      <c r="A11618" t="s">
        <v>12540</v>
      </c>
      <c r="B11618" t="s">
        <v>677</v>
      </c>
      <c r="C11618" t="s">
        <v>678</v>
      </c>
      <c r="D11618">
        <v>12</v>
      </c>
      <c r="E11618">
        <v>0</v>
      </c>
      <c r="F11618" t="s">
        <v>11</v>
      </c>
      <c r="G11618" t="s">
        <v>12541</v>
      </c>
      <c r="H11618" t="s">
        <v>448</v>
      </c>
    </row>
    <row r="11619" spans="1:8" x14ac:dyDescent="0.35">
      <c r="A11619" t="s">
        <v>12639</v>
      </c>
      <c r="B11619" t="s">
        <v>12640</v>
      </c>
      <c r="C11619" t="s">
        <v>12641</v>
      </c>
      <c r="D11619">
        <v>12</v>
      </c>
      <c r="E11619">
        <v>2</v>
      </c>
      <c r="F11619" t="s">
        <v>11</v>
      </c>
      <c r="G11619" t="s">
        <v>12642</v>
      </c>
      <c r="H11619" t="s">
        <v>4147</v>
      </c>
    </row>
    <row r="11620" spans="1:8" x14ac:dyDescent="0.35">
      <c r="A11620" t="s">
        <v>12672</v>
      </c>
      <c r="B11620" t="s">
        <v>1172</v>
      </c>
      <c r="C11620" t="s">
        <v>1173</v>
      </c>
      <c r="D11620">
        <v>12</v>
      </c>
      <c r="E11620">
        <v>0</v>
      </c>
      <c r="F11620" t="s">
        <v>11</v>
      </c>
      <c r="G11620" t="s">
        <v>12673</v>
      </c>
      <c r="H11620" t="s">
        <v>4147</v>
      </c>
    </row>
    <row r="11621" spans="1:8" x14ac:dyDescent="0.35">
      <c r="A11621" t="s">
        <v>12965</v>
      </c>
      <c r="B11621" t="s">
        <v>1853</v>
      </c>
      <c r="C11621" t="s">
        <v>1854</v>
      </c>
      <c r="D11621">
        <v>12</v>
      </c>
      <c r="E11621">
        <v>0</v>
      </c>
      <c r="F11621" t="s">
        <v>11</v>
      </c>
      <c r="G11621" t="s">
        <v>12966</v>
      </c>
      <c r="H11621" t="s">
        <v>1734</v>
      </c>
    </row>
    <row r="11622" spans="1:8" x14ac:dyDescent="0.35">
      <c r="A11622" t="s">
        <v>13409</v>
      </c>
      <c r="B11622" t="s">
        <v>13410</v>
      </c>
      <c r="C11622" t="s">
        <v>13411</v>
      </c>
      <c r="D11622">
        <v>12</v>
      </c>
      <c r="E11622">
        <v>1</v>
      </c>
      <c r="F11622" t="s">
        <v>11</v>
      </c>
      <c r="G11622" t="s">
        <v>13412</v>
      </c>
      <c r="H11622" t="s">
        <v>1293</v>
      </c>
    </row>
    <row r="11623" spans="1:8" x14ac:dyDescent="0.35">
      <c r="A11623" t="s">
        <v>13939</v>
      </c>
      <c r="B11623" t="s">
        <v>6090</v>
      </c>
      <c r="C11623" t="s">
        <v>6091</v>
      </c>
      <c r="D11623">
        <v>12</v>
      </c>
      <c r="E11623">
        <v>2</v>
      </c>
      <c r="F11623" t="s">
        <v>11</v>
      </c>
      <c r="G11623" t="s">
        <v>13940</v>
      </c>
      <c r="H11623" t="s">
        <v>3175</v>
      </c>
    </row>
    <row r="11624" spans="1:8" x14ac:dyDescent="0.35">
      <c r="A11624" t="s">
        <v>14633</v>
      </c>
      <c r="B11624" t="s">
        <v>2297</v>
      </c>
      <c r="C11624" t="s">
        <v>2298</v>
      </c>
      <c r="D11624">
        <v>12</v>
      </c>
      <c r="E11624">
        <v>1</v>
      </c>
      <c r="F11624" t="s">
        <v>11</v>
      </c>
      <c r="G11624" t="s">
        <v>14634</v>
      </c>
      <c r="H11624" t="s">
        <v>73</v>
      </c>
    </row>
    <row r="11625" spans="1:8" x14ac:dyDescent="0.35">
      <c r="A11625" t="s">
        <v>14716</v>
      </c>
      <c r="B11625" t="s">
        <v>14717</v>
      </c>
      <c r="C11625" t="s">
        <v>14718</v>
      </c>
      <c r="D11625">
        <v>12</v>
      </c>
      <c r="E11625">
        <v>2</v>
      </c>
      <c r="F11625" t="s">
        <v>11</v>
      </c>
      <c r="G11625" t="s">
        <v>14715</v>
      </c>
      <c r="H11625" t="s">
        <v>78</v>
      </c>
    </row>
    <row r="11626" spans="1:8" x14ac:dyDescent="0.35">
      <c r="A11626" t="s">
        <v>14740</v>
      </c>
      <c r="B11626" t="s">
        <v>100</v>
      </c>
      <c r="C11626" t="s">
        <v>101</v>
      </c>
      <c r="D11626">
        <v>12</v>
      </c>
      <c r="E11626">
        <v>2</v>
      </c>
      <c r="F11626" t="s">
        <v>11</v>
      </c>
      <c r="G11626" t="s">
        <v>14741</v>
      </c>
      <c r="H11626" t="s">
        <v>2332</v>
      </c>
    </row>
    <row r="11627" spans="1:8" x14ac:dyDescent="0.35">
      <c r="A11627" t="s">
        <v>14926</v>
      </c>
      <c r="B11627" t="s">
        <v>14927</v>
      </c>
      <c r="C11627" t="s">
        <v>14928</v>
      </c>
      <c r="D11627">
        <v>12</v>
      </c>
      <c r="E11627">
        <v>1</v>
      </c>
      <c r="F11627" t="s">
        <v>11</v>
      </c>
      <c r="G11627" t="s">
        <v>14929</v>
      </c>
      <c r="H11627" t="s">
        <v>18</v>
      </c>
    </row>
    <row r="11628" spans="1:8" x14ac:dyDescent="0.35">
      <c r="A11628" t="s">
        <v>15154</v>
      </c>
      <c r="B11628" t="s">
        <v>15155</v>
      </c>
      <c r="C11628" t="s">
        <v>15156</v>
      </c>
      <c r="D11628">
        <v>12</v>
      </c>
      <c r="E11628">
        <v>5</v>
      </c>
      <c r="F11628" t="s">
        <v>11</v>
      </c>
      <c r="G11628" t="s">
        <v>15157</v>
      </c>
      <c r="H11628" t="s">
        <v>209</v>
      </c>
    </row>
    <row r="11629" spans="1:8" x14ac:dyDescent="0.35">
      <c r="A11629" t="s">
        <v>15313</v>
      </c>
      <c r="B11629" t="s">
        <v>1501</v>
      </c>
      <c r="C11629" t="s">
        <v>1502</v>
      </c>
      <c r="D11629">
        <v>12</v>
      </c>
      <c r="E11629">
        <v>3</v>
      </c>
      <c r="F11629" t="s">
        <v>11</v>
      </c>
      <c r="G11629" t="s">
        <v>15314</v>
      </c>
      <c r="H11629" t="s">
        <v>15315</v>
      </c>
    </row>
    <row r="11630" spans="1:8" x14ac:dyDescent="0.35">
      <c r="A11630" t="s">
        <v>15350</v>
      </c>
      <c r="B11630" t="s">
        <v>3339</v>
      </c>
      <c r="C11630" t="s">
        <v>3340</v>
      </c>
      <c r="D11630">
        <v>12</v>
      </c>
      <c r="E11630">
        <v>1</v>
      </c>
      <c r="F11630" t="s">
        <v>11</v>
      </c>
      <c r="G11630" t="s">
        <v>15351</v>
      </c>
      <c r="H11630" t="s">
        <v>133</v>
      </c>
    </row>
    <row r="11631" spans="1:8" x14ac:dyDescent="0.35">
      <c r="A11631" t="s">
        <v>15552</v>
      </c>
      <c r="B11631" t="s">
        <v>515</v>
      </c>
      <c r="C11631" t="s">
        <v>516</v>
      </c>
      <c r="D11631">
        <v>12</v>
      </c>
      <c r="E11631">
        <v>0</v>
      </c>
      <c r="F11631" t="s">
        <v>11</v>
      </c>
      <c r="G11631" t="s">
        <v>15553</v>
      </c>
      <c r="H11631" t="s">
        <v>509</v>
      </c>
    </row>
    <row r="11632" spans="1:8" x14ac:dyDescent="0.35">
      <c r="A11632" t="s">
        <v>15554</v>
      </c>
      <c r="B11632" t="s">
        <v>15555</v>
      </c>
      <c r="C11632" t="s">
        <v>15556</v>
      </c>
      <c r="D11632">
        <v>12</v>
      </c>
      <c r="E11632">
        <v>0</v>
      </c>
      <c r="F11632" t="s">
        <v>11</v>
      </c>
      <c r="G11632" t="s">
        <v>15557</v>
      </c>
      <c r="H11632" t="s">
        <v>448</v>
      </c>
    </row>
    <row r="11633" spans="1:8" x14ac:dyDescent="0.35">
      <c r="A11633" t="s">
        <v>15558</v>
      </c>
      <c r="B11633" t="s">
        <v>15559</v>
      </c>
      <c r="C11633" t="s">
        <v>15560</v>
      </c>
      <c r="D11633">
        <v>12</v>
      </c>
      <c r="E11633">
        <v>0</v>
      </c>
      <c r="F11633" t="s">
        <v>11</v>
      </c>
      <c r="G11633" t="s">
        <v>15561</v>
      </c>
      <c r="H11633" t="s">
        <v>12277</v>
      </c>
    </row>
    <row r="11634" spans="1:8" x14ac:dyDescent="0.35">
      <c r="A11634" t="s">
        <v>15753</v>
      </c>
      <c r="B11634" t="s">
        <v>1803</v>
      </c>
      <c r="C11634" t="s">
        <v>1804</v>
      </c>
      <c r="D11634">
        <v>12</v>
      </c>
      <c r="E11634">
        <v>4</v>
      </c>
      <c r="F11634" t="s">
        <v>11</v>
      </c>
      <c r="G11634" t="s">
        <v>15754</v>
      </c>
      <c r="H11634" t="s">
        <v>371</v>
      </c>
    </row>
    <row r="11635" spans="1:8" x14ac:dyDescent="0.35">
      <c r="A11635" t="s">
        <v>15800</v>
      </c>
      <c r="B11635" t="s">
        <v>15801</v>
      </c>
      <c r="C11635" t="s">
        <v>15802</v>
      </c>
      <c r="D11635">
        <v>12</v>
      </c>
      <c r="E11635">
        <v>0</v>
      </c>
      <c r="F11635" t="s">
        <v>11</v>
      </c>
      <c r="G11635" t="s">
        <v>15803</v>
      </c>
      <c r="H11635" t="s">
        <v>562</v>
      </c>
    </row>
    <row r="11636" spans="1:8" x14ac:dyDescent="0.35">
      <c r="A11636" t="s">
        <v>16179</v>
      </c>
      <c r="B11636" t="s">
        <v>3957</v>
      </c>
      <c r="C11636" t="s">
        <v>3958</v>
      </c>
      <c r="D11636">
        <v>12</v>
      </c>
      <c r="E11636">
        <v>0</v>
      </c>
      <c r="F11636" t="s">
        <v>11</v>
      </c>
      <c r="G11636" t="s">
        <v>16180</v>
      </c>
      <c r="H11636" t="s">
        <v>3971</v>
      </c>
    </row>
    <row r="11637" spans="1:8" x14ac:dyDescent="0.35">
      <c r="A11637" t="s">
        <v>16368</v>
      </c>
      <c r="B11637" t="s">
        <v>6949</v>
      </c>
      <c r="C11637" t="s">
        <v>6950</v>
      </c>
      <c r="D11637">
        <v>12</v>
      </c>
      <c r="E11637">
        <v>0</v>
      </c>
      <c r="F11637" t="s">
        <v>11</v>
      </c>
      <c r="G11637" t="s">
        <v>16367</v>
      </c>
      <c r="H11637" t="s">
        <v>11734</v>
      </c>
    </row>
    <row r="11638" spans="1:8" x14ac:dyDescent="0.35">
      <c r="A11638" t="s">
        <v>16383</v>
      </c>
      <c r="B11638" t="s">
        <v>758</v>
      </c>
      <c r="C11638" t="s">
        <v>759</v>
      </c>
      <c r="D11638">
        <v>12</v>
      </c>
      <c r="E11638">
        <v>0</v>
      </c>
      <c r="F11638" t="s">
        <v>11</v>
      </c>
      <c r="G11638" t="s">
        <v>16384</v>
      </c>
      <c r="H11638" t="s">
        <v>18</v>
      </c>
    </row>
    <row r="11639" spans="1:8" x14ac:dyDescent="0.35">
      <c r="A11639" t="s">
        <v>16508</v>
      </c>
      <c r="B11639" t="s">
        <v>2979</v>
      </c>
      <c r="C11639" t="s">
        <v>2980</v>
      </c>
      <c r="D11639">
        <v>12</v>
      </c>
      <c r="E11639">
        <v>0</v>
      </c>
      <c r="F11639" t="s">
        <v>11</v>
      </c>
      <c r="G11639" t="s">
        <v>16509</v>
      </c>
      <c r="H11639" t="s">
        <v>1133</v>
      </c>
    </row>
    <row r="11640" spans="1:8" x14ac:dyDescent="0.35">
      <c r="A11640" t="s">
        <v>16720</v>
      </c>
      <c r="B11640" t="s">
        <v>3209</v>
      </c>
      <c r="C11640" t="s">
        <v>3210</v>
      </c>
      <c r="D11640">
        <v>12</v>
      </c>
      <c r="E11640">
        <v>5</v>
      </c>
      <c r="F11640" t="s">
        <v>11</v>
      </c>
      <c r="G11640" t="s">
        <v>16721</v>
      </c>
      <c r="H11640" t="s">
        <v>18</v>
      </c>
    </row>
    <row r="11641" spans="1:8" x14ac:dyDescent="0.35">
      <c r="A11641" t="s">
        <v>16905</v>
      </c>
      <c r="B11641" t="s">
        <v>789</v>
      </c>
      <c r="C11641" t="s">
        <v>790</v>
      </c>
      <c r="D11641">
        <v>12</v>
      </c>
      <c r="E11641">
        <v>0</v>
      </c>
      <c r="F11641" t="s">
        <v>11</v>
      </c>
      <c r="G11641" t="s">
        <v>16906</v>
      </c>
      <c r="H11641" t="s">
        <v>3871</v>
      </c>
    </row>
    <row r="11642" spans="1:8" x14ac:dyDescent="0.35">
      <c r="A11642" t="s">
        <v>16926</v>
      </c>
      <c r="B11642" t="s">
        <v>16927</v>
      </c>
      <c r="C11642" t="s">
        <v>16928</v>
      </c>
      <c r="D11642">
        <v>12</v>
      </c>
      <c r="E11642">
        <v>0</v>
      </c>
      <c r="F11642" t="s">
        <v>11</v>
      </c>
      <c r="G11642" t="s">
        <v>16929</v>
      </c>
      <c r="H11642" t="s">
        <v>16930</v>
      </c>
    </row>
    <row r="11643" spans="1:8" x14ac:dyDescent="0.35">
      <c r="A11643" t="s">
        <v>16954</v>
      </c>
      <c r="B11643" t="s">
        <v>1640</v>
      </c>
      <c r="C11643" t="s">
        <v>1641</v>
      </c>
      <c r="D11643">
        <v>12</v>
      </c>
      <c r="E11643">
        <v>0</v>
      </c>
      <c r="F11643" t="s">
        <v>11</v>
      </c>
      <c r="G11643" t="s">
        <v>16955</v>
      </c>
      <c r="H11643" t="s">
        <v>18</v>
      </c>
    </row>
    <row r="11644" spans="1:8" x14ac:dyDescent="0.35">
      <c r="A11644" t="s">
        <v>16956</v>
      </c>
      <c r="B11644" t="s">
        <v>610</v>
      </c>
      <c r="C11644" t="s">
        <v>611</v>
      </c>
      <c r="D11644">
        <v>12</v>
      </c>
      <c r="E11644">
        <v>0</v>
      </c>
      <c r="F11644" t="s">
        <v>11</v>
      </c>
      <c r="G11644" t="s">
        <v>16957</v>
      </c>
      <c r="H11644" t="s">
        <v>2332</v>
      </c>
    </row>
    <row r="11645" spans="1:8" x14ac:dyDescent="0.35">
      <c r="A11645" t="s">
        <v>16967</v>
      </c>
      <c r="B11645" t="s">
        <v>559</v>
      </c>
      <c r="C11645" t="s">
        <v>560</v>
      </c>
      <c r="D11645">
        <v>12</v>
      </c>
      <c r="E11645">
        <v>0</v>
      </c>
      <c r="F11645" t="s">
        <v>11</v>
      </c>
      <c r="G11645" t="s">
        <v>16966</v>
      </c>
      <c r="H11645" t="s">
        <v>8930</v>
      </c>
    </row>
    <row r="11646" spans="1:8" x14ac:dyDescent="0.35">
      <c r="A11646" t="s">
        <v>17281</v>
      </c>
      <c r="B11646" t="s">
        <v>17282</v>
      </c>
      <c r="C11646" t="s">
        <v>17283</v>
      </c>
      <c r="D11646">
        <v>12</v>
      </c>
      <c r="E11646">
        <v>1</v>
      </c>
      <c r="F11646" t="s">
        <v>11</v>
      </c>
      <c r="G11646" t="s">
        <v>17284</v>
      </c>
      <c r="H11646" t="s">
        <v>13</v>
      </c>
    </row>
    <row r="11647" spans="1:8" x14ac:dyDescent="0.35">
      <c r="A11647" t="s">
        <v>17312</v>
      </c>
      <c r="B11647" t="s">
        <v>1378</v>
      </c>
      <c r="C11647" t="s">
        <v>1379</v>
      </c>
      <c r="D11647">
        <v>12</v>
      </c>
      <c r="E11647">
        <v>0</v>
      </c>
      <c r="F11647" t="s">
        <v>11</v>
      </c>
      <c r="G11647" t="s">
        <v>17313</v>
      </c>
      <c r="H11647" t="s">
        <v>1077</v>
      </c>
    </row>
    <row r="11648" spans="1:8" x14ac:dyDescent="0.35">
      <c r="A11648" t="s">
        <v>17441</v>
      </c>
      <c r="B11648" t="s">
        <v>758</v>
      </c>
      <c r="C11648" t="s">
        <v>759</v>
      </c>
      <c r="D11648">
        <v>12</v>
      </c>
      <c r="E11648">
        <v>0</v>
      </c>
      <c r="F11648" t="s">
        <v>11</v>
      </c>
      <c r="G11648" t="s">
        <v>17442</v>
      </c>
      <c r="H11648" t="s">
        <v>18</v>
      </c>
    </row>
    <row r="11649" spans="1:8" x14ac:dyDescent="0.35">
      <c r="A11649" t="s">
        <v>17566</v>
      </c>
      <c r="B11649" t="s">
        <v>6238</v>
      </c>
      <c r="C11649" t="s">
        <v>6239</v>
      </c>
      <c r="D11649">
        <v>12</v>
      </c>
      <c r="E11649">
        <v>1</v>
      </c>
      <c r="F11649" t="s">
        <v>11</v>
      </c>
      <c r="G11649" t="s">
        <v>17567</v>
      </c>
      <c r="H11649" t="s">
        <v>68</v>
      </c>
    </row>
    <row r="11650" spans="1:8" x14ac:dyDescent="0.35">
      <c r="A11650" t="s">
        <v>17570</v>
      </c>
      <c r="B11650" t="s">
        <v>4124</v>
      </c>
      <c r="C11650" t="s">
        <v>4125</v>
      </c>
      <c r="D11650">
        <v>12</v>
      </c>
      <c r="E11650">
        <v>7</v>
      </c>
      <c r="F11650" t="s">
        <v>11</v>
      </c>
      <c r="G11650" t="s">
        <v>17569</v>
      </c>
      <c r="H11650" t="s">
        <v>746</v>
      </c>
    </row>
    <row r="11651" spans="1:8" x14ac:dyDescent="0.35">
      <c r="A11651" t="s">
        <v>17987</v>
      </c>
      <c r="B11651" t="s">
        <v>13625</v>
      </c>
      <c r="C11651" t="s">
        <v>13626</v>
      </c>
      <c r="D11651">
        <v>12</v>
      </c>
      <c r="E11651">
        <v>0</v>
      </c>
      <c r="F11651" t="s">
        <v>11</v>
      </c>
      <c r="G11651" t="s">
        <v>17988</v>
      </c>
      <c r="H11651" t="s">
        <v>1757</v>
      </c>
    </row>
    <row r="11652" spans="1:8" x14ac:dyDescent="0.35">
      <c r="A11652" t="s">
        <v>18228</v>
      </c>
      <c r="B11652" t="s">
        <v>41</v>
      </c>
      <c r="C11652" t="s">
        <v>42</v>
      </c>
      <c r="D11652">
        <v>12</v>
      </c>
      <c r="E11652">
        <v>1</v>
      </c>
      <c r="F11652" t="s">
        <v>11</v>
      </c>
      <c r="G11652" t="s">
        <v>18229</v>
      </c>
      <c r="H11652" t="s">
        <v>18230</v>
      </c>
    </row>
    <row r="11653" spans="1:8" x14ac:dyDescent="0.35">
      <c r="A11653" t="s">
        <v>18756</v>
      </c>
      <c r="B11653" t="s">
        <v>18667</v>
      </c>
      <c r="C11653" t="s">
        <v>18668</v>
      </c>
      <c r="D11653">
        <v>12</v>
      </c>
      <c r="E11653">
        <v>0</v>
      </c>
      <c r="F11653" t="s">
        <v>11</v>
      </c>
      <c r="G11653" t="s">
        <v>18757</v>
      </c>
      <c r="H11653" t="s">
        <v>448</v>
      </c>
    </row>
    <row r="11654" spans="1:8" x14ac:dyDescent="0.35">
      <c r="A11654" t="s">
        <v>18814</v>
      </c>
      <c r="B11654" t="s">
        <v>1844</v>
      </c>
      <c r="C11654" t="s">
        <v>1843</v>
      </c>
      <c r="D11654">
        <v>12</v>
      </c>
      <c r="E11654">
        <v>0</v>
      </c>
      <c r="F11654" t="s">
        <v>11</v>
      </c>
      <c r="G11654" t="s">
        <v>18815</v>
      </c>
      <c r="H11654" t="s">
        <v>2134</v>
      </c>
    </row>
    <row r="11655" spans="1:8" x14ac:dyDescent="0.35">
      <c r="A11655" t="s">
        <v>18914</v>
      </c>
      <c r="B11655" t="s">
        <v>2481</v>
      </c>
      <c r="C11655" t="s">
        <v>2482</v>
      </c>
      <c r="D11655">
        <v>12</v>
      </c>
      <c r="E11655">
        <v>0</v>
      </c>
      <c r="F11655" t="s">
        <v>11</v>
      </c>
      <c r="G11655" t="s">
        <v>18915</v>
      </c>
      <c r="H11655" t="s">
        <v>448</v>
      </c>
    </row>
    <row r="11656" spans="1:8" x14ac:dyDescent="0.35">
      <c r="A11656" t="s">
        <v>19267</v>
      </c>
      <c r="B11656" t="s">
        <v>2599</v>
      </c>
      <c r="C11656" t="s">
        <v>2600</v>
      </c>
      <c r="D11656">
        <v>12</v>
      </c>
      <c r="E11656">
        <v>2</v>
      </c>
      <c r="F11656" t="s">
        <v>11</v>
      </c>
      <c r="G11656" t="s">
        <v>19268</v>
      </c>
      <c r="H11656" t="s">
        <v>227</v>
      </c>
    </row>
    <row r="11657" spans="1:8" x14ac:dyDescent="0.35">
      <c r="A11657" t="s">
        <v>19273</v>
      </c>
      <c r="B11657" t="s">
        <v>19274</v>
      </c>
      <c r="C11657" t="s">
        <v>19275</v>
      </c>
      <c r="D11657">
        <v>12</v>
      </c>
      <c r="E11657">
        <v>0</v>
      </c>
      <c r="F11657" t="s">
        <v>11</v>
      </c>
      <c r="G11657" t="s">
        <v>19276</v>
      </c>
      <c r="H11657" t="s">
        <v>2540</v>
      </c>
    </row>
    <row r="11658" spans="1:8" x14ac:dyDescent="0.35">
      <c r="A11658" t="s">
        <v>19315</v>
      </c>
      <c r="B11658" t="s">
        <v>12781</v>
      </c>
      <c r="C11658" t="s">
        <v>12780</v>
      </c>
      <c r="D11658">
        <v>12</v>
      </c>
      <c r="E11658">
        <v>0</v>
      </c>
      <c r="F11658" t="s">
        <v>11</v>
      </c>
      <c r="G11658" t="s">
        <v>19316</v>
      </c>
      <c r="H11658" t="s">
        <v>338</v>
      </c>
    </row>
    <row r="11659" spans="1:8" x14ac:dyDescent="0.35">
      <c r="A11659" t="s">
        <v>19342</v>
      </c>
      <c r="B11659" t="s">
        <v>2151</v>
      </c>
      <c r="C11659" t="s">
        <v>2152</v>
      </c>
      <c r="D11659">
        <v>12</v>
      </c>
      <c r="E11659">
        <v>2</v>
      </c>
      <c r="F11659" t="s">
        <v>11</v>
      </c>
      <c r="G11659" t="s">
        <v>19343</v>
      </c>
      <c r="H11659" t="s">
        <v>1576</v>
      </c>
    </row>
    <row r="11660" spans="1:8" x14ac:dyDescent="0.35">
      <c r="A11660" t="s">
        <v>19674</v>
      </c>
      <c r="B11660" t="s">
        <v>6644</v>
      </c>
      <c r="C11660" t="s">
        <v>6645</v>
      </c>
      <c r="D11660">
        <v>12</v>
      </c>
      <c r="E11660">
        <v>3</v>
      </c>
      <c r="F11660" t="s">
        <v>11</v>
      </c>
      <c r="G11660" t="s">
        <v>19675</v>
      </c>
      <c r="H11660" t="s">
        <v>10376</v>
      </c>
    </row>
    <row r="11661" spans="1:8" x14ac:dyDescent="0.35">
      <c r="A11661" t="s">
        <v>19891</v>
      </c>
      <c r="B11661" t="s">
        <v>19892</v>
      </c>
      <c r="C11661" t="s">
        <v>19893</v>
      </c>
      <c r="D11661">
        <v>12</v>
      </c>
      <c r="E11661">
        <v>3</v>
      </c>
      <c r="F11661" t="s">
        <v>11</v>
      </c>
      <c r="G11661" t="s">
        <v>19894</v>
      </c>
      <c r="H11661" t="s">
        <v>13</v>
      </c>
    </row>
    <row r="11662" spans="1:8" x14ac:dyDescent="0.35">
      <c r="A11662" t="s">
        <v>19956</v>
      </c>
      <c r="B11662" t="s">
        <v>11451</v>
      </c>
      <c r="C11662" t="s">
        <v>11452</v>
      </c>
      <c r="D11662">
        <v>12</v>
      </c>
      <c r="E11662">
        <v>0</v>
      </c>
      <c r="F11662" t="s">
        <v>11</v>
      </c>
      <c r="G11662" t="s">
        <v>19957</v>
      </c>
      <c r="H11662" t="s">
        <v>3403</v>
      </c>
    </row>
    <row r="11663" spans="1:8" x14ac:dyDescent="0.35">
      <c r="A11663" t="s">
        <v>20144</v>
      </c>
      <c r="B11663" t="s">
        <v>2397</v>
      </c>
      <c r="C11663" t="s">
        <v>2398</v>
      </c>
      <c r="D11663">
        <v>12</v>
      </c>
      <c r="E11663">
        <v>0</v>
      </c>
      <c r="F11663" t="s">
        <v>11</v>
      </c>
      <c r="G11663" t="s">
        <v>20145</v>
      </c>
      <c r="H11663" t="s">
        <v>2332</v>
      </c>
    </row>
    <row r="11664" spans="1:8" x14ac:dyDescent="0.35">
      <c r="A11664" t="s">
        <v>20357</v>
      </c>
      <c r="B11664" t="s">
        <v>2158</v>
      </c>
      <c r="C11664" t="s">
        <v>2159</v>
      </c>
      <c r="D11664">
        <v>12</v>
      </c>
      <c r="E11664">
        <v>0</v>
      </c>
      <c r="F11664" t="s">
        <v>11</v>
      </c>
      <c r="G11664" t="s">
        <v>20358</v>
      </c>
      <c r="H11664" t="s">
        <v>3135</v>
      </c>
    </row>
    <row r="11665" spans="1:8" x14ac:dyDescent="0.35">
      <c r="A11665" t="s">
        <v>20427</v>
      </c>
      <c r="B11665" t="s">
        <v>1104</v>
      </c>
      <c r="C11665" t="s">
        <v>1105</v>
      </c>
      <c r="D11665">
        <v>12</v>
      </c>
      <c r="E11665">
        <v>0</v>
      </c>
      <c r="F11665" t="s">
        <v>11</v>
      </c>
      <c r="G11665" t="s">
        <v>20428</v>
      </c>
      <c r="H11665" t="s">
        <v>4347</v>
      </c>
    </row>
    <row r="11666" spans="1:8" x14ac:dyDescent="0.35">
      <c r="A11666" t="s">
        <v>20444</v>
      </c>
      <c r="B11666" t="s">
        <v>2241</v>
      </c>
      <c r="C11666" t="s">
        <v>2242</v>
      </c>
      <c r="D11666">
        <v>12</v>
      </c>
      <c r="E11666">
        <v>1</v>
      </c>
      <c r="F11666" t="s">
        <v>11</v>
      </c>
      <c r="G11666" t="s">
        <v>20443</v>
      </c>
      <c r="H11666" t="s">
        <v>2156</v>
      </c>
    </row>
    <row r="11667" spans="1:8" x14ac:dyDescent="0.35">
      <c r="A11667" t="s">
        <v>20590</v>
      </c>
      <c r="B11667" t="s">
        <v>100</v>
      </c>
      <c r="C11667" t="s">
        <v>101</v>
      </c>
      <c r="D11667">
        <v>12</v>
      </c>
      <c r="E11667">
        <v>0</v>
      </c>
      <c r="F11667" t="s">
        <v>11</v>
      </c>
      <c r="G11667" t="s">
        <v>20591</v>
      </c>
      <c r="H11667" t="s">
        <v>4048</v>
      </c>
    </row>
    <row r="11668" spans="1:8" x14ac:dyDescent="0.35">
      <c r="A11668" t="s">
        <v>20736</v>
      </c>
      <c r="B11668" t="s">
        <v>3453</v>
      </c>
      <c r="C11668" t="s">
        <v>3454</v>
      </c>
      <c r="D11668">
        <v>12</v>
      </c>
      <c r="E11668">
        <v>0</v>
      </c>
      <c r="F11668" t="s">
        <v>11</v>
      </c>
      <c r="G11668" t="s">
        <v>20735</v>
      </c>
      <c r="H11668" t="s">
        <v>4305</v>
      </c>
    </row>
    <row r="11669" spans="1:8" x14ac:dyDescent="0.35">
      <c r="A11669" t="s">
        <v>20818</v>
      </c>
      <c r="B11669" t="s">
        <v>937</v>
      </c>
      <c r="C11669" t="s">
        <v>936</v>
      </c>
      <c r="D11669">
        <v>12</v>
      </c>
      <c r="E11669">
        <v>0</v>
      </c>
      <c r="F11669" t="s">
        <v>11</v>
      </c>
      <c r="G11669" t="s">
        <v>20819</v>
      </c>
      <c r="H11669" t="s">
        <v>2156</v>
      </c>
    </row>
    <row r="11670" spans="1:8" x14ac:dyDescent="0.35">
      <c r="A11670" t="s">
        <v>20828</v>
      </c>
      <c r="B11670" t="s">
        <v>211</v>
      </c>
      <c r="C11670" t="s">
        <v>212</v>
      </c>
      <c r="D11670">
        <v>12</v>
      </c>
      <c r="E11670">
        <v>0</v>
      </c>
      <c r="F11670" t="s">
        <v>11</v>
      </c>
      <c r="G11670" t="s">
        <v>20829</v>
      </c>
      <c r="H11670" t="s">
        <v>1459</v>
      </c>
    </row>
    <row r="11671" spans="1:8" x14ac:dyDescent="0.35">
      <c r="A11671" t="s">
        <v>20904</v>
      </c>
      <c r="B11671" t="s">
        <v>2599</v>
      </c>
      <c r="C11671" t="s">
        <v>2600</v>
      </c>
      <c r="D11671">
        <v>12</v>
      </c>
      <c r="E11671">
        <v>0</v>
      </c>
      <c r="F11671" t="s">
        <v>11</v>
      </c>
      <c r="G11671" t="s">
        <v>20905</v>
      </c>
      <c r="H11671" t="s">
        <v>338</v>
      </c>
    </row>
    <row r="11672" spans="1:8" x14ac:dyDescent="0.35">
      <c r="A11672" t="s">
        <v>21114</v>
      </c>
      <c r="B11672" t="s">
        <v>840</v>
      </c>
      <c r="C11672" t="s">
        <v>841</v>
      </c>
      <c r="D11672">
        <v>12</v>
      </c>
      <c r="E11672">
        <v>7</v>
      </c>
      <c r="F11672" t="s">
        <v>11</v>
      </c>
      <c r="G11672" t="s">
        <v>21115</v>
      </c>
      <c r="H11672" t="s">
        <v>19295</v>
      </c>
    </row>
    <row r="11673" spans="1:8" x14ac:dyDescent="0.35">
      <c r="A11673" t="s">
        <v>21119</v>
      </c>
      <c r="B11673" t="s">
        <v>3041</v>
      </c>
      <c r="C11673" t="s">
        <v>3042</v>
      </c>
      <c r="D11673">
        <v>12</v>
      </c>
      <c r="E11673">
        <v>0</v>
      </c>
      <c r="F11673" t="s">
        <v>11</v>
      </c>
      <c r="G11673" t="s">
        <v>21120</v>
      </c>
      <c r="H11673" t="s">
        <v>1072</v>
      </c>
    </row>
    <row r="11674" spans="1:8" x14ac:dyDescent="0.35">
      <c r="A11674" t="s">
        <v>21236</v>
      </c>
      <c r="B11674" t="s">
        <v>16608</v>
      </c>
      <c r="C11674" t="s">
        <v>16609</v>
      </c>
      <c r="D11674">
        <v>12</v>
      </c>
      <c r="E11674">
        <v>0</v>
      </c>
      <c r="F11674" t="s">
        <v>11</v>
      </c>
      <c r="G11674" t="s">
        <v>21237</v>
      </c>
      <c r="H11674" t="s">
        <v>2702</v>
      </c>
    </row>
    <row r="11675" spans="1:8" x14ac:dyDescent="0.35">
      <c r="A11675" t="s">
        <v>21320</v>
      </c>
      <c r="B11675" t="s">
        <v>610</v>
      </c>
      <c r="C11675" t="s">
        <v>611</v>
      </c>
      <c r="D11675">
        <v>12</v>
      </c>
      <c r="E11675">
        <v>4</v>
      </c>
      <c r="F11675" t="s">
        <v>11</v>
      </c>
      <c r="G11675" t="s">
        <v>21321</v>
      </c>
      <c r="H11675" t="s">
        <v>3973</v>
      </c>
    </row>
    <row r="11676" spans="1:8" x14ac:dyDescent="0.35">
      <c r="A11676" t="s">
        <v>21329</v>
      </c>
      <c r="B11676" t="s">
        <v>4766</v>
      </c>
      <c r="C11676" t="s">
        <v>4767</v>
      </c>
      <c r="D11676">
        <v>12</v>
      </c>
      <c r="E11676">
        <v>2</v>
      </c>
      <c r="F11676" t="s">
        <v>11</v>
      </c>
      <c r="G11676" t="s">
        <v>21328</v>
      </c>
      <c r="H11676" t="s">
        <v>338</v>
      </c>
    </row>
    <row r="11677" spans="1:8" x14ac:dyDescent="0.35">
      <c r="A11677" t="s">
        <v>22595</v>
      </c>
      <c r="B11677" t="s">
        <v>4249</v>
      </c>
      <c r="C11677" t="s">
        <v>4250</v>
      </c>
      <c r="D11677">
        <v>12</v>
      </c>
      <c r="E11677">
        <v>1</v>
      </c>
      <c r="F11677" t="s">
        <v>11</v>
      </c>
      <c r="G11677" t="s">
        <v>22596</v>
      </c>
      <c r="H11677" t="s">
        <v>495</v>
      </c>
    </row>
    <row r="11678" spans="1:8" x14ac:dyDescent="0.35">
      <c r="A11678" t="s">
        <v>23057</v>
      </c>
      <c r="B11678" t="s">
        <v>758</v>
      </c>
      <c r="C11678" t="s">
        <v>759</v>
      </c>
      <c r="D11678">
        <v>12</v>
      </c>
      <c r="E11678">
        <v>1</v>
      </c>
      <c r="F11678" t="s">
        <v>11</v>
      </c>
      <c r="G11678" t="s">
        <v>23056</v>
      </c>
      <c r="H11678" t="s">
        <v>251</v>
      </c>
    </row>
    <row r="11679" spans="1:8" x14ac:dyDescent="0.35">
      <c r="A11679" t="s">
        <v>23214</v>
      </c>
      <c r="B11679" t="s">
        <v>1626</v>
      </c>
      <c r="C11679" t="s">
        <v>1627</v>
      </c>
      <c r="D11679">
        <v>12</v>
      </c>
      <c r="E11679">
        <v>0</v>
      </c>
      <c r="F11679" t="s">
        <v>11</v>
      </c>
      <c r="G11679" t="s">
        <v>23215</v>
      </c>
      <c r="H11679" t="s">
        <v>4513</v>
      </c>
    </row>
    <row r="11680" spans="1:8" x14ac:dyDescent="0.35">
      <c r="A11680" t="s">
        <v>23453</v>
      </c>
      <c r="B11680" t="s">
        <v>3733</v>
      </c>
      <c r="C11680" t="s">
        <v>3734</v>
      </c>
      <c r="D11680">
        <v>12</v>
      </c>
      <c r="E11680">
        <v>2</v>
      </c>
      <c r="F11680" t="s">
        <v>11</v>
      </c>
      <c r="G11680" t="s">
        <v>23454</v>
      </c>
      <c r="H11680" t="s">
        <v>2270</v>
      </c>
    </row>
    <row r="11681" spans="1:8" x14ac:dyDescent="0.35">
      <c r="A11681" t="s">
        <v>23918</v>
      </c>
      <c r="B11681" t="s">
        <v>3168</v>
      </c>
      <c r="C11681" t="s">
        <v>3169</v>
      </c>
      <c r="D11681">
        <v>12</v>
      </c>
      <c r="E11681">
        <v>0</v>
      </c>
      <c r="F11681" t="s">
        <v>11</v>
      </c>
      <c r="G11681" t="s">
        <v>23917</v>
      </c>
      <c r="H11681" t="s">
        <v>1072</v>
      </c>
    </row>
    <row r="11682" spans="1:8" x14ac:dyDescent="0.35">
      <c r="A11682" t="s">
        <v>24827</v>
      </c>
      <c r="B11682" t="s">
        <v>2241</v>
      </c>
      <c r="C11682" t="s">
        <v>2242</v>
      </c>
      <c r="D11682">
        <v>12</v>
      </c>
      <c r="E11682">
        <v>0</v>
      </c>
      <c r="F11682" t="s">
        <v>11</v>
      </c>
      <c r="G11682" t="s">
        <v>24828</v>
      </c>
      <c r="H11682" t="s">
        <v>78</v>
      </c>
    </row>
    <row r="11683" spans="1:8" x14ac:dyDescent="0.35">
      <c r="A11683" t="s">
        <v>24928</v>
      </c>
      <c r="B11683" t="s">
        <v>20676</v>
      </c>
      <c r="C11683" t="s">
        <v>20677</v>
      </c>
      <c r="D11683">
        <v>12</v>
      </c>
      <c r="E11683">
        <v>1</v>
      </c>
      <c r="F11683" t="s">
        <v>11</v>
      </c>
      <c r="G11683" t="s">
        <v>24929</v>
      </c>
      <c r="H11683" t="s">
        <v>143</v>
      </c>
    </row>
    <row r="11684" spans="1:8" x14ac:dyDescent="0.35">
      <c r="A11684" t="s">
        <v>24930</v>
      </c>
      <c r="B11684" t="s">
        <v>1580</v>
      </c>
      <c r="C11684" t="s">
        <v>1581</v>
      </c>
      <c r="D11684">
        <v>12</v>
      </c>
      <c r="E11684">
        <v>0</v>
      </c>
      <c r="F11684" t="s">
        <v>11</v>
      </c>
      <c r="G11684" t="s">
        <v>24931</v>
      </c>
      <c r="H11684" t="s">
        <v>1709</v>
      </c>
    </row>
    <row r="11685" spans="1:8" x14ac:dyDescent="0.35">
      <c r="A11685" t="s">
        <v>25318</v>
      </c>
      <c r="B11685" t="s">
        <v>2058</v>
      </c>
      <c r="C11685" t="s">
        <v>2057</v>
      </c>
      <c r="D11685">
        <v>12</v>
      </c>
      <c r="E11685">
        <v>0</v>
      </c>
      <c r="F11685" t="s">
        <v>11</v>
      </c>
      <c r="G11685" t="s">
        <v>25319</v>
      </c>
      <c r="H11685" t="s">
        <v>1183</v>
      </c>
    </row>
    <row r="11686" spans="1:8" x14ac:dyDescent="0.35">
      <c r="A11686" t="s">
        <v>25463</v>
      </c>
      <c r="B11686" t="s">
        <v>14504</v>
      </c>
      <c r="C11686" t="s">
        <v>14505</v>
      </c>
      <c r="D11686">
        <v>12</v>
      </c>
      <c r="E11686">
        <v>0</v>
      </c>
      <c r="F11686" t="s">
        <v>11</v>
      </c>
      <c r="G11686" t="s">
        <v>25464</v>
      </c>
      <c r="H11686" t="s">
        <v>2667</v>
      </c>
    </row>
    <row r="11687" spans="1:8" x14ac:dyDescent="0.35">
      <c r="A11687" t="s">
        <v>26068</v>
      </c>
      <c r="B11687" t="s">
        <v>610</v>
      </c>
      <c r="C11687" t="s">
        <v>611</v>
      </c>
      <c r="D11687">
        <v>12</v>
      </c>
      <c r="E11687">
        <v>0</v>
      </c>
      <c r="F11687" t="s">
        <v>11</v>
      </c>
      <c r="G11687" t="s">
        <v>26069</v>
      </c>
      <c r="H11687" t="s">
        <v>2332</v>
      </c>
    </row>
    <row r="11688" spans="1:8" x14ac:dyDescent="0.35">
      <c r="A11688" t="s">
        <v>26178</v>
      </c>
      <c r="B11688" t="s">
        <v>26179</v>
      </c>
      <c r="C11688" t="s">
        <v>26180</v>
      </c>
      <c r="D11688">
        <v>12</v>
      </c>
      <c r="E11688">
        <v>2</v>
      </c>
      <c r="F11688" t="s">
        <v>11</v>
      </c>
      <c r="G11688" t="s">
        <v>26181</v>
      </c>
      <c r="H11688" t="s">
        <v>812</v>
      </c>
    </row>
    <row r="11689" spans="1:8" x14ac:dyDescent="0.35">
      <c r="A11689" t="s">
        <v>26255</v>
      </c>
      <c r="B11689" t="s">
        <v>26256</v>
      </c>
      <c r="C11689" t="s">
        <v>26257</v>
      </c>
      <c r="D11689">
        <v>12</v>
      </c>
      <c r="E11689">
        <v>0</v>
      </c>
      <c r="F11689" t="s">
        <v>11</v>
      </c>
      <c r="G11689" t="s">
        <v>26258</v>
      </c>
      <c r="H11689" t="s">
        <v>6126</v>
      </c>
    </row>
    <row r="11690" spans="1:8" x14ac:dyDescent="0.35">
      <c r="A11690" t="s">
        <v>26289</v>
      </c>
      <c r="B11690" t="s">
        <v>6381</v>
      </c>
      <c r="C11690" t="s">
        <v>6382</v>
      </c>
      <c r="D11690">
        <v>12</v>
      </c>
      <c r="E11690">
        <v>3</v>
      </c>
      <c r="F11690" t="s">
        <v>11</v>
      </c>
      <c r="G11690" t="s">
        <v>26290</v>
      </c>
      <c r="H11690" t="s">
        <v>4986</v>
      </c>
    </row>
    <row r="11691" spans="1:8" x14ac:dyDescent="0.35">
      <c r="A11691" t="s">
        <v>26397</v>
      </c>
      <c r="B11691" t="s">
        <v>8695</v>
      </c>
      <c r="C11691" t="s">
        <v>8696</v>
      </c>
      <c r="D11691">
        <v>12</v>
      </c>
      <c r="E11691">
        <v>0</v>
      </c>
      <c r="F11691" t="s">
        <v>11</v>
      </c>
      <c r="G11691" t="s">
        <v>26398</v>
      </c>
      <c r="H11691" t="s">
        <v>1412</v>
      </c>
    </row>
    <row r="11692" spans="1:8" x14ac:dyDescent="0.35">
      <c r="A11692" t="s">
        <v>26527</v>
      </c>
      <c r="B11692" t="s">
        <v>7680</v>
      </c>
      <c r="C11692" t="s">
        <v>7681</v>
      </c>
      <c r="D11692">
        <v>12</v>
      </c>
      <c r="E11692">
        <v>0</v>
      </c>
      <c r="F11692" t="s">
        <v>11</v>
      </c>
      <c r="G11692" t="s">
        <v>26528</v>
      </c>
      <c r="H11692" t="s">
        <v>2181</v>
      </c>
    </row>
    <row r="11693" spans="1:8" x14ac:dyDescent="0.35">
      <c r="A11693" t="s">
        <v>27264</v>
      </c>
      <c r="B11693" t="s">
        <v>758</v>
      </c>
      <c r="C11693" t="s">
        <v>759</v>
      </c>
      <c r="D11693">
        <v>12</v>
      </c>
      <c r="E11693">
        <v>2</v>
      </c>
      <c r="F11693" t="s">
        <v>11</v>
      </c>
      <c r="G11693" t="s">
        <v>27265</v>
      </c>
      <c r="H11693" t="s">
        <v>18</v>
      </c>
    </row>
    <row r="11694" spans="1:8" x14ac:dyDescent="0.35">
      <c r="A11694" t="s">
        <v>27286</v>
      </c>
      <c r="B11694" t="s">
        <v>18441</v>
      </c>
      <c r="C11694" t="s">
        <v>18442</v>
      </c>
      <c r="D11694">
        <v>12</v>
      </c>
      <c r="E11694">
        <v>0</v>
      </c>
      <c r="F11694" t="s">
        <v>11</v>
      </c>
      <c r="G11694" t="s">
        <v>27287</v>
      </c>
      <c r="H11694" t="s">
        <v>18</v>
      </c>
    </row>
    <row r="11695" spans="1:8" x14ac:dyDescent="0.35">
      <c r="A11695" t="s">
        <v>28484</v>
      </c>
      <c r="B11695" t="s">
        <v>1966</v>
      </c>
      <c r="C11695" t="s">
        <v>1967</v>
      </c>
      <c r="D11695">
        <v>12</v>
      </c>
      <c r="E11695">
        <v>0</v>
      </c>
      <c r="F11695" t="s">
        <v>11</v>
      </c>
      <c r="G11695" t="s">
        <v>28485</v>
      </c>
      <c r="H11695" t="s">
        <v>1998</v>
      </c>
    </row>
    <row r="11696" spans="1:8" x14ac:dyDescent="0.35">
      <c r="A11696" t="s">
        <v>28517</v>
      </c>
      <c r="B11696" t="s">
        <v>28518</v>
      </c>
      <c r="C11696" t="s">
        <v>28519</v>
      </c>
      <c r="D11696">
        <v>12</v>
      </c>
      <c r="E11696">
        <v>1</v>
      </c>
      <c r="F11696" t="s">
        <v>11</v>
      </c>
      <c r="G11696" t="s">
        <v>28520</v>
      </c>
      <c r="H11696" t="s">
        <v>5314</v>
      </c>
    </row>
    <row r="11697" spans="1:8" x14ac:dyDescent="0.35">
      <c r="A11697" t="s">
        <v>29653</v>
      </c>
      <c r="B11697" t="s">
        <v>29654</v>
      </c>
      <c r="C11697" t="s">
        <v>29655</v>
      </c>
      <c r="D11697">
        <v>12</v>
      </c>
      <c r="E11697">
        <v>0</v>
      </c>
      <c r="F11697" t="s">
        <v>11</v>
      </c>
      <c r="G11697" t="s">
        <v>29656</v>
      </c>
      <c r="H11697" t="s">
        <v>28657</v>
      </c>
    </row>
    <row r="11698" spans="1:8" x14ac:dyDescent="0.35">
      <c r="A11698" t="s">
        <v>167</v>
      </c>
      <c r="B11698" t="s">
        <v>168</v>
      </c>
      <c r="C11698" t="s">
        <v>169</v>
      </c>
      <c r="D11698">
        <v>13</v>
      </c>
      <c r="E11698">
        <v>1</v>
      </c>
      <c r="F11698" t="s">
        <v>11</v>
      </c>
      <c r="G11698" t="s">
        <v>170</v>
      </c>
      <c r="H11698" t="s">
        <v>171</v>
      </c>
    </row>
    <row r="11699" spans="1:8" x14ac:dyDescent="0.35">
      <c r="A11699" t="s">
        <v>331</v>
      </c>
      <c r="B11699" t="s">
        <v>332</v>
      </c>
      <c r="C11699" t="s">
        <v>333</v>
      </c>
      <c r="D11699">
        <v>13</v>
      </c>
      <c r="E11699">
        <v>1</v>
      </c>
      <c r="F11699" t="s">
        <v>11</v>
      </c>
      <c r="G11699" t="s">
        <v>334</v>
      </c>
      <c r="H11699" t="s">
        <v>13</v>
      </c>
    </row>
    <row r="11700" spans="1:8" x14ac:dyDescent="0.35">
      <c r="A11700" t="s">
        <v>514</v>
      </c>
      <c r="B11700" t="s">
        <v>515</v>
      </c>
      <c r="C11700" t="s">
        <v>516</v>
      </c>
      <c r="D11700">
        <v>13</v>
      </c>
      <c r="E11700">
        <v>2</v>
      </c>
      <c r="F11700" t="s">
        <v>11</v>
      </c>
      <c r="G11700" t="s">
        <v>517</v>
      </c>
      <c r="H11700" t="s">
        <v>518</v>
      </c>
    </row>
    <row r="11701" spans="1:8" x14ac:dyDescent="0.35">
      <c r="A11701" t="s">
        <v>738</v>
      </c>
      <c r="B11701" t="s">
        <v>739</v>
      </c>
      <c r="C11701" t="s">
        <v>740</v>
      </c>
      <c r="D11701">
        <v>13</v>
      </c>
      <c r="E11701">
        <v>0</v>
      </c>
      <c r="F11701" t="s">
        <v>11</v>
      </c>
      <c r="G11701" t="s">
        <v>741</v>
      </c>
      <c r="H11701" t="s">
        <v>18</v>
      </c>
    </row>
    <row r="11702" spans="1:8" x14ac:dyDescent="0.35">
      <c r="A11702" t="s">
        <v>915</v>
      </c>
      <c r="B11702" t="s">
        <v>916</v>
      </c>
      <c r="C11702" t="s">
        <v>917</v>
      </c>
      <c r="D11702">
        <v>13</v>
      </c>
      <c r="E11702">
        <v>2</v>
      </c>
      <c r="F11702" t="s">
        <v>11</v>
      </c>
      <c r="G11702" t="s">
        <v>918</v>
      </c>
      <c r="H11702" t="s">
        <v>18</v>
      </c>
    </row>
    <row r="11703" spans="1:8" x14ac:dyDescent="0.35">
      <c r="A11703" t="s">
        <v>1220</v>
      </c>
      <c r="B11703" t="s">
        <v>1221</v>
      </c>
      <c r="C11703" t="s">
        <v>1222</v>
      </c>
      <c r="D11703">
        <v>13</v>
      </c>
      <c r="E11703">
        <v>6</v>
      </c>
      <c r="F11703" t="s">
        <v>11</v>
      </c>
      <c r="G11703" t="s">
        <v>1223</v>
      </c>
      <c r="H11703" t="s">
        <v>13</v>
      </c>
    </row>
    <row r="11704" spans="1:8" x14ac:dyDescent="0.35">
      <c r="A11704" t="s">
        <v>1381</v>
      </c>
      <c r="B11704" t="s">
        <v>1382</v>
      </c>
      <c r="C11704" t="s">
        <v>1383</v>
      </c>
      <c r="D11704">
        <v>13</v>
      </c>
      <c r="E11704">
        <v>0</v>
      </c>
      <c r="F11704" t="s">
        <v>11</v>
      </c>
      <c r="G11704" t="s">
        <v>1384</v>
      </c>
      <c r="H11704" t="s">
        <v>1385</v>
      </c>
    </row>
    <row r="11705" spans="1:8" x14ac:dyDescent="0.35">
      <c r="A11705" t="s">
        <v>1599</v>
      </c>
      <c r="B11705" t="s">
        <v>100</v>
      </c>
      <c r="C11705" t="s">
        <v>101</v>
      </c>
      <c r="D11705">
        <v>13</v>
      </c>
      <c r="E11705">
        <v>1</v>
      </c>
      <c r="F11705" t="s">
        <v>11</v>
      </c>
      <c r="G11705" t="s">
        <v>1600</v>
      </c>
      <c r="H11705" t="s">
        <v>1601</v>
      </c>
    </row>
    <row r="11706" spans="1:8" x14ac:dyDescent="0.35">
      <c r="A11706" t="s">
        <v>1817</v>
      </c>
      <c r="B11706" t="s">
        <v>1818</v>
      </c>
      <c r="C11706" t="s">
        <v>1819</v>
      </c>
      <c r="D11706">
        <v>13</v>
      </c>
      <c r="E11706">
        <v>0</v>
      </c>
      <c r="F11706" t="s">
        <v>11</v>
      </c>
      <c r="G11706" t="s">
        <v>1820</v>
      </c>
      <c r="H11706" t="s">
        <v>1821</v>
      </c>
    </row>
    <row r="11707" spans="1:8" x14ac:dyDescent="0.35">
      <c r="A11707" t="s">
        <v>1871</v>
      </c>
      <c r="B11707" t="s">
        <v>1872</v>
      </c>
      <c r="C11707" t="s">
        <v>1873</v>
      </c>
      <c r="D11707">
        <v>13</v>
      </c>
      <c r="E11707">
        <v>1</v>
      </c>
      <c r="F11707" t="s">
        <v>11</v>
      </c>
      <c r="G11707" t="s">
        <v>1874</v>
      </c>
      <c r="H11707" t="s">
        <v>1875</v>
      </c>
    </row>
    <row r="11708" spans="1:8" x14ac:dyDescent="0.35">
      <c r="A11708" t="s">
        <v>1901</v>
      </c>
      <c r="B11708" t="s">
        <v>100</v>
      </c>
      <c r="C11708" t="s">
        <v>101</v>
      </c>
      <c r="D11708">
        <v>13</v>
      </c>
      <c r="E11708">
        <v>0</v>
      </c>
      <c r="F11708" t="s">
        <v>11</v>
      </c>
      <c r="G11708" t="s">
        <v>1902</v>
      </c>
      <c r="H11708" t="s">
        <v>13</v>
      </c>
    </row>
    <row r="11709" spans="1:8" x14ac:dyDescent="0.35">
      <c r="A11709" t="s">
        <v>1940</v>
      </c>
      <c r="B11709" t="s">
        <v>492</v>
      </c>
      <c r="C11709" t="s">
        <v>493</v>
      </c>
      <c r="D11709">
        <v>13</v>
      </c>
      <c r="E11709">
        <v>2</v>
      </c>
      <c r="F11709" t="s">
        <v>11</v>
      </c>
      <c r="G11709" t="s">
        <v>1941</v>
      </c>
      <c r="H11709" t="s">
        <v>1942</v>
      </c>
    </row>
    <row r="11710" spans="1:8" x14ac:dyDescent="0.35">
      <c r="A11710" t="s">
        <v>1985</v>
      </c>
      <c r="B11710" t="s">
        <v>1986</v>
      </c>
      <c r="C11710" t="s">
        <v>1987</v>
      </c>
      <c r="D11710">
        <v>13</v>
      </c>
      <c r="E11710">
        <v>0</v>
      </c>
      <c r="F11710" t="s">
        <v>11</v>
      </c>
      <c r="G11710" t="s">
        <v>1988</v>
      </c>
      <c r="H11710" t="s">
        <v>448</v>
      </c>
    </row>
    <row r="11711" spans="1:8" x14ac:dyDescent="0.35">
      <c r="A11711" t="s">
        <v>2053</v>
      </c>
      <c r="B11711" t="s">
        <v>2054</v>
      </c>
      <c r="C11711" t="s">
        <v>2055</v>
      </c>
      <c r="D11711">
        <v>13</v>
      </c>
      <c r="E11711">
        <v>0</v>
      </c>
      <c r="F11711" t="s">
        <v>11</v>
      </c>
      <c r="G11711" t="s">
        <v>2056</v>
      </c>
      <c r="H11711" t="s">
        <v>1702</v>
      </c>
    </row>
    <row r="11712" spans="1:8" x14ac:dyDescent="0.35">
      <c r="A11712" t="s">
        <v>2317</v>
      </c>
      <c r="B11712" t="s">
        <v>2318</v>
      </c>
      <c r="C11712" t="s">
        <v>2319</v>
      </c>
      <c r="D11712">
        <v>13</v>
      </c>
      <c r="E11712">
        <v>3</v>
      </c>
      <c r="F11712" t="s">
        <v>11</v>
      </c>
      <c r="G11712" t="s">
        <v>2320</v>
      </c>
      <c r="H11712" t="s">
        <v>2321</v>
      </c>
    </row>
    <row r="11713" spans="1:8" x14ac:dyDescent="0.35">
      <c r="A11713" t="s">
        <v>2735</v>
      </c>
      <c r="B11713" t="s">
        <v>2736</v>
      </c>
      <c r="C11713" t="s">
        <v>2737</v>
      </c>
      <c r="D11713">
        <v>13</v>
      </c>
      <c r="E11713">
        <v>1</v>
      </c>
      <c r="F11713" t="s">
        <v>11</v>
      </c>
      <c r="G11713" t="s">
        <v>2738</v>
      </c>
      <c r="H11713" t="s">
        <v>73</v>
      </c>
    </row>
    <row r="11714" spans="1:8" x14ac:dyDescent="0.35">
      <c r="A11714" t="s">
        <v>3715</v>
      </c>
      <c r="B11714" t="s">
        <v>3716</v>
      </c>
      <c r="C11714" t="s">
        <v>3717</v>
      </c>
      <c r="D11714">
        <v>13</v>
      </c>
      <c r="E11714">
        <v>2</v>
      </c>
      <c r="F11714" t="s">
        <v>11</v>
      </c>
      <c r="G11714" t="s">
        <v>3718</v>
      </c>
      <c r="H11714" t="s">
        <v>83</v>
      </c>
    </row>
    <row r="11715" spans="1:8" x14ac:dyDescent="0.35">
      <c r="A11715" t="s">
        <v>3859</v>
      </c>
      <c r="B11715" t="s">
        <v>1865</v>
      </c>
      <c r="C11715" t="s">
        <v>1866</v>
      </c>
      <c r="D11715">
        <v>13</v>
      </c>
      <c r="E11715">
        <v>1</v>
      </c>
      <c r="F11715" t="s">
        <v>11</v>
      </c>
      <c r="G11715" t="s">
        <v>3860</v>
      </c>
      <c r="H11715" t="s">
        <v>1473</v>
      </c>
    </row>
    <row r="11716" spans="1:8" x14ac:dyDescent="0.35">
      <c r="A11716" t="s">
        <v>4391</v>
      </c>
      <c r="B11716" t="s">
        <v>4392</v>
      </c>
      <c r="C11716" t="s">
        <v>4393</v>
      </c>
      <c r="D11716">
        <v>13</v>
      </c>
      <c r="E11716">
        <v>0</v>
      </c>
      <c r="F11716" t="s">
        <v>11</v>
      </c>
      <c r="G11716" t="s">
        <v>4394</v>
      </c>
      <c r="H11716" t="s">
        <v>4395</v>
      </c>
    </row>
    <row r="11717" spans="1:8" x14ac:dyDescent="0.35">
      <c r="A11717" t="s">
        <v>4517</v>
      </c>
      <c r="B11717" t="s">
        <v>4518</v>
      </c>
      <c r="C11717" t="s">
        <v>4519</v>
      </c>
      <c r="D11717">
        <v>13</v>
      </c>
      <c r="E11717">
        <v>0</v>
      </c>
      <c r="F11717" t="s">
        <v>11</v>
      </c>
      <c r="G11717" t="s">
        <v>4520</v>
      </c>
      <c r="H11717" t="s">
        <v>1811</v>
      </c>
    </row>
    <row r="11718" spans="1:8" x14ac:dyDescent="0.35">
      <c r="A11718" t="s">
        <v>5049</v>
      </c>
      <c r="B11718" t="s">
        <v>5050</v>
      </c>
      <c r="C11718" t="s">
        <v>5051</v>
      </c>
      <c r="D11718">
        <v>13</v>
      </c>
      <c r="E11718">
        <v>0</v>
      </c>
      <c r="F11718" t="s">
        <v>11</v>
      </c>
      <c r="G11718" t="s">
        <v>5052</v>
      </c>
      <c r="H11718" t="s">
        <v>490</v>
      </c>
    </row>
    <row r="11719" spans="1:8" x14ac:dyDescent="0.35">
      <c r="A11719" t="s">
        <v>5797</v>
      </c>
      <c r="B11719" t="s">
        <v>5798</v>
      </c>
      <c r="C11719" t="s">
        <v>5799</v>
      </c>
      <c r="D11719">
        <v>13</v>
      </c>
      <c r="E11719">
        <v>0</v>
      </c>
      <c r="F11719" t="s">
        <v>11</v>
      </c>
      <c r="G11719" t="s">
        <v>5800</v>
      </c>
      <c r="H11719" t="s">
        <v>251</v>
      </c>
    </row>
    <row r="11720" spans="1:8" x14ac:dyDescent="0.35">
      <c r="A11720" t="s">
        <v>5863</v>
      </c>
      <c r="B11720" t="s">
        <v>5864</v>
      </c>
      <c r="C11720" t="s">
        <v>5865</v>
      </c>
      <c r="D11720">
        <v>13</v>
      </c>
      <c r="E11720">
        <v>1</v>
      </c>
      <c r="F11720" t="s">
        <v>11</v>
      </c>
      <c r="G11720" t="s">
        <v>5866</v>
      </c>
      <c r="H11720" t="s">
        <v>251</v>
      </c>
    </row>
    <row r="11721" spans="1:8" x14ac:dyDescent="0.35">
      <c r="A11721" t="s">
        <v>6051</v>
      </c>
      <c r="B11721" t="s">
        <v>5970</v>
      </c>
      <c r="C11721" t="s">
        <v>5971</v>
      </c>
      <c r="D11721">
        <v>13</v>
      </c>
      <c r="E11721">
        <v>0</v>
      </c>
      <c r="F11721" t="s">
        <v>11</v>
      </c>
      <c r="G11721" t="s">
        <v>6052</v>
      </c>
      <c r="H11721" t="s">
        <v>1228</v>
      </c>
    </row>
    <row r="11722" spans="1:8" x14ac:dyDescent="0.35">
      <c r="A11722" t="s">
        <v>6417</v>
      </c>
      <c r="B11722" t="s">
        <v>3934</v>
      </c>
      <c r="C11722" t="s">
        <v>3935</v>
      </c>
      <c r="D11722">
        <v>13</v>
      </c>
      <c r="E11722">
        <v>1</v>
      </c>
      <c r="F11722" t="s">
        <v>11</v>
      </c>
      <c r="G11722" t="s">
        <v>6418</v>
      </c>
      <c r="H11722" t="s">
        <v>831</v>
      </c>
    </row>
    <row r="11723" spans="1:8" x14ac:dyDescent="0.35">
      <c r="A11723" t="s">
        <v>7094</v>
      </c>
      <c r="B11723" t="s">
        <v>7095</v>
      </c>
      <c r="C11723" t="s">
        <v>7096</v>
      </c>
      <c r="D11723">
        <v>13</v>
      </c>
      <c r="E11723">
        <v>2</v>
      </c>
      <c r="F11723" t="s">
        <v>11</v>
      </c>
      <c r="G11723" t="s">
        <v>7097</v>
      </c>
      <c r="H11723" t="s">
        <v>5904</v>
      </c>
    </row>
    <row r="11724" spans="1:8" x14ac:dyDescent="0.35">
      <c r="A11724" t="s">
        <v>7237</v>
      </c>
      <c r="B11724" t="s">
        <v>5254</v>
      </c>
      <c r="C11724" t="s">
        <v>5255</v>
      </c>
      <c r="D11724">
        <v>13</v>
      </c>
      <c r="E11724">
        <v>0</v>
      </c>
      <c r="F11724" t="s">
        <v>11</v>
      </c>
      <c r="G11724" t="s">
        <v>7238</v>
      </c>
      <c r="H11724" t="s">
        <v>6134</v>
      </c>
    </row>
    <row r="11725" spans="1:8" x14ac:dyDescent="0.35">
      <c r="A11725" t="s">
        <v>7888</v>
      </c>
      <c r="B11725" t="s">
        <v>3759</v>
      </c>
      <c r="C11725" t="s">
        <v>3760</v>
      </c>
      <c r="D11725">
        <v>13</v>
      </c>
      <c r="E11725">
        <v>4</v>
      </c>
      <c r="F11725" t="s">
        <v>11</v>
      </c>
      <c r="G11725" t="s">
        <v>7889</v>
      </c>
      <c r="H11725" t="s">
        <v>7890</v>
      </c>
    </row>
    <row r="11726" spans="1:8" x14ac:dyDescent="0.35">
      <c r="A11726" t="s">
        <v>8122</v>
      </c>
      <c r="B11726" t="s">
        <v>3223</v>
      </c>
      <c r="C11726" t="s">
        <v>3224</v>
      </c>
      <c r="D11726">
        <v>13</v>
      </c>
      <c r="E11726">
        <v>3</v>
      </c>
      <c r="F11726" t="s">
        <v>11</v>
      </c>
      <c r="G11726" t="s">
        <v>8123</v>
      </c>
      <c r="H11726" t="s">
        <v>251</v>
      </c>
    </row>
    <row r="11727" spans="1:8" x14ac:dyDescent="0.35">
      <c r="A11727" t="s">
        <v>8146</v>
      </c>
      <c r="B11727" t="s">
        <v>100</v>
      </c>
      <c r="C11727" t="s">
        <v>101</v>
      </c>
      <c r="D11727">
        <v>13</v>
      </c>
      <c r="E11727">
        <v>1</v>
      </c>
      <c r="F11727" t="s">
        <v>11</v>
      </c>
      <c r="G11727" t="s">
        <v>8147</v>
      </c>
      <c r="H11727" t="s">
        <v>251</v>
      </c>
    </row>
    <row r="11728" spans="1:8" x14ac:dyDescent="0.35">
      <c r="A11728" t="s">
        <v>8204</v>
      </c>
      <c r="B11728" t="s">
        <v>6448</v>
      </c>
      <c r="C11728" t="s">
        <v>6449</v>
      </c>
      <c r="D11728">
        <v>13</v>
      </c>
      <c r="E11728">
        <v>0</v>
      </c>
      <c r="F11728" t="s">
        <v>11</v>
      </c>
      <c r="G11728" t="s">
        <v>8205</v>
      </c>
      <c r="H11728" t="s">
        <v>180</v>
      </c>
    </row>
    <row r="11729" spans="1:8" x14ac:dyDescent="0.35">
      <c r="A11729" t="s">
        <v>8280</v>
      </c>
      <c r="B11729" t="s">
        <v>6682</v>
      </c>
      <c r="C11729" t="s">
        <v>6683</v>
      </c>
      <c r="D11729">
        <v>13</v>
      </c>
      <c r="E11729">
        <v>1</v>
      </c>
      <c r="F11729" t="s">
        <v>11</v>
      </c>
      <c r="G11729" t="s">
        <v>8278</v>
      </c>
      <c r="H11729" t="s">
        <v>8017</v>
      </c>
    </row>
    <row r="11730" spans="1:8" x14ac:dyDescent="0.35">
      <c r="A11730" t="s">
        <v>8965</v>
      </c>
      <c r="B11730" t="s">
        <v>100</v>
      </c>
      <c r="C11730" t="s">
        <v>101</v>
      </c>
      <c r="D11730">
        <v>13</v>
      </c>
      <c r="E11730">
        <v>0</v>
      </c>
      <c r="F11730" t="s">
        <v>11</v>
      </c>
      <c r="G11730" t="s">
        <v>8966</v>
      </c>
      <c r="H11730" t="s">
        <v>8967</v>
      </c>
    </row>
    <row r="11731" spans="1:8" x14ac:dyDescent="0.35">
      <c r="A11731" t="s">
        <v>9002</v>
      </c>
      <c r="B11731" t="s">
        <v>182</v>
      </c>
      <c r="C11731" t="s">
        <v>183</v>
      </c>
      <c r="D11731">
        <v>13</v>
      </c>
      <c r="E11731">
        <v>1</v>
      </c>
      <c r="F11731" t="s">
        <v>11</v>
      </c>
      <c r="G11731" t="s">
        <v>9003</v>
      </c>
      <c r="H11731" t="s">
        <v>1734</v>
      </c>
    </row>
    <row r="11732" spans="1:8" x14ac:dyDescent="0.35">
      <c r="A11732" t="s">
        <v>9416</v>
      </c>
      <c r="B11732" t="s">
        <v>3570</v>
      </c>
      <c r="C11732" t="s">
        <v>3571</v>
      </c>
      <c r="D11732">
        <v>13</v>
      </c>
      <c r="E11732">
        <v>0</v>
      </c>
      <c r="F11732" t="s">
        <v>11</v>
      </c>
      <c r="G11732" t="s">
        <v>9417</v>
      </c>
      <c r="H11732" t="s">
        <v>831</v>
      </c>
    </row>
    <row r="11733" spans="1:8" x14ac:dyDescent="0.35">
      <c r="A11733" t="s">
        <v>9496</v>
      </c>
      <c r="B11733" t="s">
        <v>9497</v>
      </c>
      <c r="C11733" t="s">
        <v>9498</v>
      </c>
      <c r="D11733">
        <v>13</v>
      </c>
      <c r="E11733">
        <v>0</v>
      </c>
      <c r="F11733" t="s">
        <v>11</v>
      </c>
      <c r="G11733" t="s">
        <v>9499</v>
      </c>
      <c r="H11733" t="s">
        <v>1072</v>
      </c>
    </row>
    <row r="11734" spans="1:8" x14ac:dyDescent="0.35">
      <c r="A11734" t="s">
        <v>9643</v>
      </c>
      <c r="B11734" t="s">
        <v>9644</v>
      </c>
      <c r="C11734" t="s">
        <v>9645</v>
      </c>
      <c r="D11734">
        <v>13</v>
      </c>
      <c r="E11734">
        <v>0</v>
      </c>
      <c r="F11734" t="s">
        <v>11</v>
      </c>
      <c r="G11734" t="s">
        <v>9646</v>
      </c>
      <c r="H11734" t="s">
        <v>1031</v>
      </c>
    </row>
    <row r="11735" spans="1:8" x14ac:dyDescent="0.35">
      <c r="A11735" t="s">
        <v>9804</v>
      </c>
      <c r="B11735" t="s">
        <v>3076</v>
      </c>
      <c r="C11735" t="s">
        <v>3075</v>
      </c>
      <c r="D11735">
        <v>13</v>
      </c>
      <c r="E11735">
        <v>2</v>
      </c>
      <c r="F11735" t="s">
        <v>11</v>
      </c>
      <c r="G11735" t="s">
        <v>9803</v>
      </c>
      <c r="H11735" t="s">
        <v>9805</v>
      </c>
    </row>
    <row r="11736" spans="1:8" x14ac:dyDescent="0.35">
      <c r="A11736" t="s">
        <v>10135</v>
      </c>
      <c r="B11736" t="s">
        <v>10136</v>
      </c>
      <c r="C11736" t="s">
        <v>10137</v>
      </c>
      <c r="D11736">
        <v>13</v>
      </c>
      <c r="E11736">
        <v>2</v>
      </c>
      <c r="F11736" t="s">
        <v>11</v>
      </c>
      <c r="G11736" t="s">
        <v>10138</v>
      </c>
      <c r="H11736" t="s">
        <v>64</v>
      </c>
    </row>
    <row r="11737" spans="1:8" x14ac:dyDescent="0.35">
      <c r="A11737" t="s">
        <v>10309</v>
      </c>
      <c r="B11737" t="s">
        <v>2397</v>
      </c>
      <c r="C11737" t="s">
        <v>2398</v>
      </c>
      <c r="D11737">
        <v>13</v>
      </c>
      <c r="E11737">
        <v>0</v>
      </c>
      <c r="F11737" t="s">
        <v>11</v>
      </c>
      <c r="G11737" t="s">
        <v>10310</v>
      </c>
      <c r="H11737" t="s">
        <v>481</v>
      </c>
    </row>
    <row r="11738" spans="1:8" x14ac:dyDescent="0.35">
      <c r="A11738" t="s">
        <v>10320</v>
      </c>
      <c r="B11738" t="s">
        <v>10321</v>
      </c>
      <c r="C11738" t="s">
        <v>10322</v>
      </c>
      <c r="D11738">
        <v>13</v>
      </c>
      <c r="E11738">
        <v>2</v>
      </c>
      <c r="F11738" t="s">
        <v>11</v>
      </c>
      <c r="G11738" t="s">
        <v>10323</v>
      </c>
      <c r="H11738" t="s">
        <v>805</v>
      </c>
    </row>
    <row r="11739" spans="1:8" x14ac:dyDescent="0.35">
      <c r="A11739" t="s">
        <v>10821</v>
      </c>
      <c r="B11739" t="s">
        <v>7326</v>
      </c>
      <c r="C11739" t="s">
        <v>7327</v>
      </c>
      <c r="D11739">
        <v>13</v>
      </c>
      <c r="E11739">
        <v>2</v>
      </c>
      <c r="F11739" t="s">
        <v>11</v>
      </c>
      <c r="G11739" t="s">
        <v>10822</v>
      </c>
      <c r="H11739" t="s">
        <v>10823</v>
      </c>
    </row>
    <row r="11740" spans="1:8" x14ac:dyDescent="0.35">
      <c r="A11740" t="s">
        <v>11143</v>
      </c>
      <c r="B11740" t="s">
        <v>3530</v>
      </c>
      <c r="C11740" t="s">
        <v>3531</v>
      </c>
      <c r="D11740">
        <v>13</v>
      </c>
      <c r="E11740">
        <v>0</v>
      </c>
      <c r="F11740" t="s">
        <v>11</v>
      </c>
      <c r="G11740" t="s">
        <v>11144</v>
      </c>
      <c r="H11740" t="s">
        <v>548</v>
      </c>
    </row>
    <row r="11741" spans="1:8" x14ac:dyDescent="0.35">
      <c r="A11741" t="s">
        <v>11334</v>
      </c>
      <c r="B11741" t="s">
        <v>1006</v>
      </c>
      <c r="C11741" t="s">
        <v>1007</v>
      </c>
      <c r="D11741">
        <v>13</v>
      </c>
      <c r="E11741">
        <v>0</v>
      </c>
      <c r="F11741" t="s">
        <v>11</v>
      </c>
      <c r="G11741" t="s">
        <v>11335</v>
      </c>
      <c r="H11741" t="s">
        <v>1228</v>
      </c>
    </row>
    <row r="11742" spans="1:8" x14ac:dyDescent="0.35">
      <c r="A11742" t="s">
        <v>11906</v>
      </c>
      <c r="B11742" t="s">
        <v>46</v>
      </c>
      <c r="C11742" t="s">
        <v>47</v>
      </c>
      <c r="D11742">
        <v>13</v>
      </c>
      <c r="E11742">
        <v>0</v>
      </c>
      <c r="F11742" t="s">
        <v>11</v>
      </c>
      <c r="G11742" t="s">
        <v>11907</v>
      </c>
      <c r="H11742" t="s">
        <v>338</v>
      </c>
    </row>
    <row r="11743" spans="1:8" x14ac:dyDescent="0.35">
      <c r="A11743" t="s">
        <v>11978</v>
      </c>
      <c r="B11743" t="s">
        <v>11979</v>
      </c>
      <c r="C11743" t="s">
        <v>11980</v>
      </c>
      <c r="D11743">
        <v>13</v>
      </c>
      <c r="E11743">
        <v>0</v>
      </c>
      <c r="F11743" t="s">
        <v>11</v>
      </c>
      <c r="G11743" t="s">
        <v>11981</v>
      </c>
      <c r="H11743" t="s">
        <v>11973</v>
      </c>
    </row>
    <row r="11744" spans="1:8" x14ac:dyDescent="0.35">
      <c r="A11744" t="s">
        <v>12061</v>
      </c>
      <c r="B11744" t="s">
        <v>1966</v>
      </c>
      <c r="C11744" t="s">
        <v>1967</v>
      </c>
      <c r="D11744">
        <v>13</v>
      </c>
      <c r="E11744">
        <v>0</v>
      </c>
      <c r="F11744" t="s">
        <v>11</v>
      </c>
      <c r="G11744" t="s">
        <v>12062</v>
      </c>
      <c r="H11744" t="s">
        <v>1998</v>
      </c>
    </row>
    <row r="11745" spans="1:8" x14ac:dyDescent="0.35">
      <c r="A11745" t="s">
        <v>12081</v>
      </c>
      <c r="B11745" t="s">
        <v>2009</v>
      </c>
      <c r="C11745" t="s">
        <v>2008</v>
      </c>
      <c r="D11745">
        <v>13</v>
      </c>
      <c r="E11745">
        <v>0</v>
      </c>
      <c r="F11745" t="s">
        <v>11</v>
      </c>
      <c r="G11745" t="s">
        <v>12079</v>
      </c>
      <c r="H11745" t="s">
        <v>1275</v>
      </c>
    </row>
    <row r="11746" spans="1:8" x14ac:dyDescent="0.35">
      <c r="A11746" t="s">
        <v>12375</v>
      </c>
      <c r="B11746" t="s">
        <v>12376</v>
      </c>
      <c r="C11746" t="s">
        <v>12377</v>
      </c>
      <c r="D11746">
        <v>13</v>
      </c>
      <c r="E11746">
        <v>0</v>
      </c>
      <c r="F11746" t="s">
        <v>11</v>
      </c>
      <c r="G11746" t="s">
        <v>12378</v>
      </c>
      <c r="H11746" t="s">
        <v>64</v>
      </c>
    </row>
    <row r="11747" spans="1:8" x14ac:dyDescent="0.35">
      <c r="A11747" t="s">
        <v>12507</v>
      </c>
      <c r="B11747" t="s">
        <v>697</v>
      </c>
      <c r="C11747" t="s">
        <v>698</v>
      </c>
      <c r="D11747">
        <v>13</v>
      </c>
      <c r="E11747">
        <v>1</v>
      </c>
      <c r="F11747" t="s">
        <v>11</v>
      </c>
      <c r="G11747" t="s">
        <v>12508</v>
      </c>
      <c r="H11747" t="s">
        <v>180</v>
      </c>
    </row>
    <row r="11748" spans="1:8" x14ac:dyDescent="0.35">
      <c r="A11748" t="s">
        <v>12519</v>
      </c>
      <c r="B11748" t="s">
        <v>100</v>
      </c>
      <c r="C11748" t="s">
        <v>101</v>
      </c>
      <c r="D11748">
        <v>13</v>
      </c>
      <c r="E11748">
        <v>0</v>
      </c>
      <c r="F11748" t="s">
        <v>11</v>
      </c>
      <c r="G11748" t="s">
        <v>12520</v>
      </c>
      <c r="H11748" t="s">
        <v>251</v>
      </c>
    </row>
    <row r="11749" spans="1:8" x14ac:dyDescent="0.35">
      <c r="A11749" t="s">
        <v>12542</v>
      </c>
      <c r="B11749" t="s">
        <v>1591</v>
      </c>
      <c r="C11749" t="s">
        <v>1590</v>
      </c>
      <c r="D11749">
        <v>13</v>
      </c>
      <c r="E11749">
        <v>4</v>
      </c>
      <c r="F11749" t="s">
        <v>11</v>
      </c>
      <c r="G11749" t="s">
        <v>12543</v>
      </c>
      <c r="H11749" t="s">
        <v>209</v>
      </c>
    </row>
    <row r="11750" spans="1:8" x14ac:dyDescent="0.35">
      <c r="A11750" t="s">
        <v>12682</v>
      </c>
      <c r="B11750" t="s">
        <v>12675</v>
      </c>
      <c r="C11750" t="s">
        <v>12676</v>
      </c>
      <c r="D11750">
        <v>13</v>
      </c>
      <c r="E11750">
        <v>1</v>
      </c>
      <c r="F11750" t="s">
        <v>11</v>
      </c>
      <c r="G11750" t="s">
        <v>12681</v>
      </c>
      <c r="H11750" t="s">
        <v>300</v>
      </c>
    </row>
    <row r="11751" spans="1:8" x14ac:dyDescent="0.35">
      <c r="A11751" t="s">
        <v>12727</v>
      </c>
      <c r="B11751" t="s">
        <v>4302</v>
      </c>
      <c r="C11751" t="s">
        <v>4303</v>
      </c>
      <c r="D11751">
        <v>13</v>
      </c>
      <c r="E11751">
        <v>0</v>
      </c>
      <c r="F11751" t="s">
        <v>11</v>
      </c>
      <c r="G11751" t="s">
        <v>12728</v>
      </c>
      <c r="H11751" t="s">
        <v>53</v>
      </c>
    </row>
    <row r="11752" spans="1:8" x14ac:dyDescent="0.35">
      <c r="A11752" t="s">
        <v>12785</v>
      </c>
      <c r="B11752" t="s">
        <v>684</v>
      </c>
      <c r="C11752" t="s">
        <v>685</v>
      </c>
      <c r="D11752">
        <v>13</v>
      </c>
      <c r="E11752">
        <v>5</v>
      </c>
      <c r="F11752" t="s">
        <v>11</v>
      </c>
      <c r="G11752" t="s">
        <v>12786</v>
      </c>
      <c r="H11752" t="s">
        <v>12787</v>
      </c>
    </row>
    <row r="11753" spans="1:8" x14ac:dyDescent="0.35">
      <c r="A11753" t="s">
        <v>14073</v>
      </c>
      <c r="B11753" t="s">
        <v>10620</v>
      </c>
      <c r="C11753" t="s">
        <v>10621</v>
      </c>
      <c r="D11753">
        <v>13</v>
      </c>
      <c r="E11753">
        <v>2</v>
      </c>
      <c r="F11753" t="s">
        <v>11</v>
      </c>
      <c r="G11753" t="s">
        <v>14074</v>
      </c>
      <c r="H11753" t="s">
        <v>495</v>
      </c>
    </row>
    <row r="11754" spans="1:8" x14ac:dyDescent="0.35">
      <c r="A11754" t="s">
        <v>14142</v>
      </c>
      <c r="B11754" t="s">
        <v>2979</v>
      </c>
      <c r="C11754" t="s">
        <v>2980</v>
      </c>
      <c r="D11754">
        <v>13</v>
      </c>
      <c r="E11754">
        <v>1</v>
      </c>
      <c r="F11754" t="s">
        <v>11</v>
      </c>
      <c r="G11754" t="s">
        <v>14143</v>
      </c>
      <c r="H11754" t="s">
        <v>490</v>
      </c>
    </row>
    <row r="11755" spans="1:8" x14ac:dyDescent="0.35">
      <c r="A11755" t="s">
        <v>14208</v>
      </c>
      <c r="B11755" t="s">
        <v>8943</v>
      </c>
      <c r="C11755" t="s">
        <v>8944</v>
      </c>
      <c r="D11755">
        <v>13</v>
      </c>
      <c r="E11755">
        <v>0</v>
      </c>
      <c r="F11755" t="s">
        <v>11</v>
      </c>
      <c r="G11755" t="s">
        <v>14209</v>
      </c>
      <c r="H11755" t="s">
        <v>1012</v>
      </c>
    </row>
    <row r="11756" spans="1:8" x14ac:dyDescent="0.35">
      <c r="A11756" t="s">
        <v>14273</v>
      </c>
      <c r="B11756" t="s">
        <v>6588</v>
      </c>
      <c r="C11756" t="s">
        <v>6587</v>
      </c>
      <c r="D11756">
        <v>13</v>
      </c>
      <c r="E11756">
        <v>1</v>
      </c>
      <c r="F11756" t="s">
        <v>11</v>
      </c>
      <c r="G11756" t="s">
        <v>14274</v>
      </c>
      <c r="H11756" t="s">
        <v>1576</v>
      </c>
    </row>
    <row r="11757" spans="1:8" x14ac:dyDescent="0.35">
      <c r="A11757" t="s">
        <v>14568</v>
      </c>
      <c r="B11757" t="s">
        <v>5377</v>
      </c>
      <c r="C11757" t="s">
        <v>5378</v>
      </c>
      <c r="D11757">
        <v>13</v>
      </c>
      <c r="E11757">
        <v>1</v>
      </c>
      <c r="F11757" t="s">
        <v>11</v>
      </c>
      <c r="G11757" t="s">
        <v>14569</v>
      </c>
      <c r="H11757" t="s">
        <v>180</v>
      </c>
    </row>
    <row r="11758" spans="1:8" x14ac:dyDescent="0.35">
      <c r="A11758" t="s">
        <v>14608</v>
      </c>
      <c r="B11758" t="s">
        <v>100</v>
      </c>
      <c r="C11758" t="s">
        <v>101</v>
      </c>
      <c r="D11758">
        <v>13</v>
      </c>
      <c r="E11758">
        <v>0</v>
      </c>
      <c r="F11758" t="s">
        <v>11</v>
      </c>
      <c r="G11758" t="s">
        <v>14609</v>
      </c>
      <c r="H11758" t="s">
        <v>1122</v>
      </c>
    </row>
    <row r="11759" spans="1:8" x14ac:dyDescent="0.35">
      <c r="A11759" t="s">
        <v>14755</v>
      </c>
      <c r="B11759" t="s">
        <v>10062</v>
      </c>
      <c r="C11759" t="s">
        <v>10061</v>
      </c>
      <c r="D11759">
        <v>13</v>
      </c>
      <c r="E11759">
        <v>0</v>
      </c>
      <c r="F11759" t="s">
        <v>11</v>
      </c>
      <c r="G11759" t="s">
        <v>14756</v>
      </c>
      <c r="H11759" t="s">
        <v>1012</v>
      </c>
    </row>
    <row r="11760" spans="1:8" x14ac:dyDescent="0.35">
      <c r="A11760" t="s">
        <v>15125</v>
      </c>
      <c r="B11760" t="s">
        <v>15126</v>
      </c>
      <c r="C11760" t="s">
        <v>15127</v>
      </c>
      <c r="D11760">
        <v>13</v>
      </c>
      <c r="E11760">
        <v>1</v>
      </c>
      <c r="F11760" t="s">
        <v>11</v>
      </c>
      <c r="G11760" t="s">
        <v>15128</v>
      </c>
      <c r="H11760" t="s">
        <v>44</v>
      </c>
    </row>
    <row r="11761" spans="1:8" x14ac:dyDescent="0.35">
      <c r="A11761" t="s">
        <v>15132</v>
      </c>
      <c r="B11761" t="s">
        <v>15133</v>
      </c>
      <c r="C11761" t="s">
        <v>15134</v>
      </c>
      <c r="D11761">
        <v>13</v>
      </c>
      <c r="E11761">
        <v>3</v>
      </c>
      <c r="F11761" t="s">
        <v>11</v>
      </c>
      <c r="G11761" t="s">
        <v>15135</v>
      </c>
      <c r="H11761" t="s">
        <v>15136</v>
      </c>
    </row>
    <row r="11762" spans="1:8" x14ac:dyDescent="0.35">
      <c r="A11762" t="s">
        <v>15472</v>
      </c>
      <c r="B11762" t="s">
        <v>100</v>
      </c>
      <c r="C11762" t="s">
        <v>101</v>
      </c>
      <c r="D11762">
        <v>13</v>
      </c>
      <c r="E11762">
        <v>0</v>
      </c>
      <c r="F11762" t="s">
        <v>11</v>
      </c>
      <c r="G11762" t="s">
        <v>15471</v>
      </c>
      <c r="H11762" t="s">
        <v>251</v>
      </c>
    </row>
    <row r="11763" spans="1:8" x14ac:dyDescent="0.35">
      <c r="A11763" t="s">
        <v>15548</v>
      </c>
      <c r="B11763" t="s">
        <v>15549</v>
      </c>
      <c r="C11763" t="s">
        <v>15550</v>
      </c>
      <c r="D11763">
        <v>13</v>
      </c>
      <c r="E11763">
        <v>0</v>
      </c>
      <c r="F11763" t="s">
        <v>11</v>
      </c>
      <c r="G11763" t="s">
        <v>15551</v>
      </c>
      <c r="H11763" t="s">
        <v>3118</v>
      </c>
    </row>
    <row r="11764" spans="1:8" x14ac:dyDescent="0.35">
      <c r="A11764" t="s">
        <v>15822</v>
      </c>
      <c r="B11764" t="s">
        <v>7533</v>
      </c>
      <c r="C11764" t="s">
        <v>7534</v>
      </c>
      <c r="D11764">
        <v>13</v>
      </c>
      <c r="E11764">
        <v>0</v>
      </c>
      <c r="F11764" t="s">
        <v>11</v>
      </c>
      <c r="G11764" t="s">
        <v>15823</v>
      </c>
      <c r="H11764" t="s">
        <v>638</v>
      </c>
    </row>
    <row r="11765" spans="1:8" x14ac:dyDescent="0.35">
      <c r="A11765" t="s">
        <v>16009</v>
      </c>
      <c r="B11765" t="s">
        <v>761</v>
      </c>
      <c r="C11765" t="s">
        <v>762</v>
      </c>
      <c r="D11765">
        <v>13</v>
      </c>
      <c r="E11765">
        <v>1</v>
      </c>
      <c r="F11765" t="s">
        <v>11</v>
      </c>
      <c r="G11765" t="s">
        <v>16010</v>
      </c>
      <c r="H11765" t="s">
        <v>227</v>
      </c>
    </row>
    <row r="11766" spans="1:8" x14ac:dyDescent="0.35">
      <c r="A11766" t="s">
        <v>16081</v>
      </c>
      <c r="B11766" t="s">
        <v>9526</v>
      </c>
      <c r="C11766" t="s">
        <v>9527</v>
      </c>
      <c r="D11766">
        <v>13</v>
      </c>
      <c r="E11766">
        <v>1</v>
      </c>
      <c r="F11766" t="s">
        <v>11</v>
      </c>
      <c r="G11766" t="s">
        <v>16082</v>
      </c>
      <c r="H11766" t="s">
        <v>495</v>
      </c>
    </row>
    <row r="11767" spans="1:8" x14ac:dyDescent="0.35">
      <c r="A11767" t="s">
        <v>16795</v>
      </c>
      <c r="B11767" t="s">
        <v>7440</v>
      </c>
      <c r="C11767" t="s">
        <v>7441</v>
      </c>
      <c r="D11767">
        <v>13</v>
      </c>
      <c r="E11767">
        <v>2</v>
      </c>
      <c r="F11767" t="s">
        <v>11</v>
      </c>
      <c r="G11767" t="s">
        <v>16796</v>
      </c>
      <c r="H11767" t="s">
        <v>490</v>
      </c>
    </row>
    <row r="11768" spans="1:8" x14ac:dyDescent="0.35">
      <c r="A11768" t="s">
        <v>17064</v>
      </c>
      <c r="B11768" t="s">
        <v>16647</v>
      </c>
      <c r="C11768" t="s">
        <v>16648</v>
      </c>
      <c r="D11768">
        <v>13</v>
      </c>
      <c r="E11768">
        <v>0</v>
      </c>
      <c r="F11768" t="s">
        <v>11</v>
      </c>
      <c r="G11768" t="s">
        <v>17065</v>
      </c>
      <c r="H11768" t="s">
        <v>1031</v>
      </c>
    </row>
    <row r="11769" spans="1:8" x14ac:dyDescent="0.35">
      <c r="A11769" t="s">
        <v>17183</v>
      </c>
      <c r="B11769" t="s">
        <v>100</v>
      </c>
      <c r="C11769" t="s">
        <v>101</v>
      </c>
      <c r="D11769">
        <v>13</v>
      </c>
      <c r="E11769">
        <v>0</v>
      </c>
      <c r="F11769" t="s">
        <v>11</v>
      </c>
      <c r="G11769" t="s">
        <v>17184</v>
      </c>
      <c r="H11769" t="s">
        <v>251</v>
      </c>
    </row>
    <row r="11770" spans="1:8" x14ac:dyDescent="0.35">
      <c r="A11770" t="s">
        <v>17238</v>
      </c>
      <c r="B11770" t="s">
        <v>1479</v>
      </c>
      <c r="C11770" t="s">
        <v>1480</v>
      </c>
      <c r="D11770">
        <v>13</v>
      </c>
      <c r="E11770">
        <v>3</v>
      </c>
      <c r="F11770" t="s">
        <v>11</v>
      </c>
      <c r="G11770" t="s">
        <v>17239</v>
      </c>
      <c r="H11770" t="s">
        <v>1482</v>
      </c>
    </row>
    <row r="11771" spans="1:8" x14ac:dyDescent="0.35">
      <c r="A11771" t="s">
        <v>17388</v>
      </c>
      <c r="B11771" t="s">
        <v>5011</v>
      </c>
      <c r="C11771" t="s">
        <v>5012</v>
      </c>
      <c r="D11771">
        <v>13</v>
      </c>
      <c r="E11771">
        <v>4</v>
      </c>
      <c r="F11771" t="s">
        <v>11</v>
      </c>
      <c r="G11771" t="s">
        <v>17389</v>
      </c>
      <c r="H11771" t="s">
        <v>103</v>
      </c>
    </row>
    <row r="11772" spans="1:8" x14ac:dyDescent="0.35">
      <c r="A11772" t="s">
        <v>18260</v>
      </c>
      <c r="B11772" t="s">
        <v>18261</v>
      </c>
      <c r="C11772" t="s">
        <v>18262</v>
      </c>
      <c r="D11772">
        <v>13</v>
      </c>
      <c r="E11772">
        <v>0</v>
      </c>
      <c r="F11772" t="s">
        <v>11</v>
      </c>
      <c r="G11772" t="s">
        <v>18263</v>
      </c>
      <c r="H11772" t="s">
        <v>1601</v>
      </c>
    </row>
    <row r="11773" spans="1:8" x14ac:dyDescent="0.35">
      <c r="A11773" t="s">
        <v>18416</v>
      </c>
      <c r="B11773" t="s">
        <v>13873</v>
      </c>
      <c r="C11773" t="s">
        <v>13874</v>
      </c>
      <c r="D11773">
        <v>13</v>
      </c>
      <c r="E11773">
        <v>1</v>
      </c>
      <c r="F11773" t="s">
        <v>11</v>
      </c>
      <c r="G11773" t="s">
        <v>18417</v>
      </c>
      <c r="H11773" t="s">
        <v>304</v>
      </c>
    </row>
    <row r="11774" spans="1:8" x14ac:dyDescent="0.35">
      <c r="A11774" t="s">
        <v>18613</v>
      </c>
      <c r="B11774" t="s">
        <v>408</v>
      </c>
      <c r="C11774" t="s">
        <v>409</v>
      </c>
      <c r="D11774">
        <v>13</v>
      </c>
      <c r="E11774">
        <v>0</v>
      </c>
      <c r="F11774" t="s">
        <v>11</v>
      </c>
      <c r="G11774" t="s">
        <v>18614</v>
      </c>
      <c r="H11774" t="s">
        <v>338</v>
      </c>
    </row>
    <row r="11775" spans="1:8" x14ac:dyDescent="0.35">
      <c r="A11775" t="s">
        <v>18781</v>
      </c>
      <c r="B11775" t="s">
        <v>18782</v>
      </c>
      <c r="C11775" t="s">
        <v>18783</v>
      </c>
      <c r="D11775">
        <v>13</v>
      </c>
      <c r="E11775">
        <v>0</v>
      </c>
      <c r="F11775" t="s">
        <v>11</v>
      </c>
      <c r="G11775" t="s">
        <v>18784</v>
      </c>
      <c r="H11775" t="s">
        <v>4133</v>
      </c>
    </row>
    <row r="11776" spans="1:8" x14ac:dyDescent="0.35">
      <c r="A11776" t="s">
        <v>19409</v>
      </c>
      <c r="B11776" t="s">
        <v>2199</v>
      </c>
      <c r="C11776" t="s">
        <v>2200</v>
      </c>
      <c r="D11776">
        <v>13</v>
      </c>
      <c r="E11776">
        <v>2</v>
      </c>
      <c r="F11776" t="s">
        <v>11</v>
      </c>
      <c r="G11776" t="s">
        <v>19410</v>
      </c>
      <c r="H11776" t="s">
        <v>562</v>
      </c>
    </row>
    <row r="11777" spans="1:8" x14ac:dyDescent="0.35">
      <c r="A11777" t="s">
        <v>19700</v>
      </c>
      <c r="B11777" t="s">
        <v>17541</v>
      </c>
      <c r="C11777" t="s">
        <v>17542</v>
      </c>
      <c r="D11777">
        <v>13</v>
      </c>
      <c r="E11777">
        <v>3</v>
      </c>
      <c r="F11777" t="s">
        <v>11</v>
      </c>
      <c r="G11777" t="s">
        <v>19701</v>
      </c>
      <c r="H11777" t="s">
        <v>1064</v>
      </c>
    </row>
    <row r="11778" spans="1:8" x14ac:dyDescent="0.35">
      <c r="A11778" t="s">
        <v>19706</v>
      </c>
      <c r="B11778" t="s">
        <v>19707</v>
      </c>
      <c r="C11778" t="s">
        <v>19708</v>
      </c>
      <c r="D11778">
        <v>13</v>
      </c>
      <c r="E11778">
        <v>0</v>
      </c>
      <c r="F11778" t="s">
        <v>11</v>
      </c>
      <c r="G11778" t="s">
        <v>19709</v>
      </c>
      <c r="H11778" t="s">
        <v>518</v>
      </c>
    </row>
    <row r="11779" spans="1:8" x14ac:dyDescent="0.35">
      <c r="A11779" t="s">
        <v>19718</v>
      </c>
      <c r="B11779" t="s">
        <v>19719</v>
      </c>
      <c r="C11779" t="s">
        <v>19720</v>
      </c>
      <c r="D11779">
        <v>13</v>
      </c>
      <c r="E11779">
        <v>1</v>
      </c>
      <c r="F11779" t="s">
        <v>11</v>
      </c>
      <c r="G11779" t="s">
        <v>19721</v>
      </c>
      <c r="H11779" t="s">
        <v>3363</v>
      </c>
    </row>
    <row r="11780" spans="1:8" x14ac:dyDescent="0.35">
      <c r="A11780" t="s">
        <v>20096</v>
      </c>
      <c r="B11780" t="s">
        <v>9056</v>
      </c>
      <c r="C11780" t="s">
        <v>9057</v>
      </c>
      <c r="D11780">
        <v>13</v>
      </c>
      <c r="E11780">
        <v>0</v>
      </c>
      <c r="F11780" t="s">
        <v>11</v>
      </c>
      <c r="G11780" t="s">
        <v>20097</v>
      </c>
      <c r="H11780" t="s">
        <v>3344</v>
      </c>
    </row>
    <row r="11781" spans="1:8" x14ac:dyDescent="0.35">
      <c r="A11781" t="s">
        <v>20177</v>
      </c>
      <c r="B11781" t="s">
        <v>1818</v>
      </c>
      <c r="C11781" t="s">
        <v>1819</v>
      </c>
      <c r="D11781">
        <v>13</v>
      </c>
      <c r="E11781">
        <v>0</v>
      </c>
      <c r="F11781" t="s">
        <v>11</v>
      </c>
      <c r="G11781" t="s">
        <v>20178</v>
      </c>
      <c r="H11781" t="s">
        <v>1133</v>
      </c>
    </row>
    <row r="11782" spans="1:8" x14ac:dyDescent="0.35">
      <c r="A11782" t="s">
        <v>20523</v>
      </c>
      <c r="B11782" t="s">
        <v>2241</v>
      </c>
      <c r="C11782" t="s">
        <v>2242</v>
      </c>
      <c r="D11782">
        <v>13</v>
      </c>
      <c r="E11782">
        <v>0</v>
      </c>
      <c r="F11782" t="s">
        <v>11</v>
      </c>
      <c r="G11782" t="s">
        <v>20524</v>
      </c>
      <c r="H11782" t="s">
        <v>3955</v>
      </c>
    </row>
    <row r="11783" spans="1:8" x14ac:dyDescent="0.35">
      <c r="A11783" t="s">
        <v>20570</v>
      </c>
      <c r="B11783" t="s">
        <v>4656</v>
      </c>
      <c r="C11783" t="s">
        <v>4657</v>
      </c>
      <c r="D11783">
        <v>13</v>
      </c>
      <c r="E11783">
        <v>0</v>
      </c>
      <c r="F11783" t="s">
        <v>11</v>
      </c>
      <c r="G11783" t="s">
        <v>20571</v>
      </c>
      <c r="H11783" t="s">
        <v>2248</v>
      </c>
    </row>
    <row r="11784" spans="1:8" x14ac:dyDescent="0.35">
      <c r="A11784" t="s">
        <v>20671</v>
      </c>
      <c r="B11784" t="s">
        <v>3477</v>
      </c>
      <c r="C11784" t="s">
        <v>3478</v>
      </c>
      <c r="D11784">
        <v>13</v>
      </c>
      <c r="E11784">
        <v>2</v>
      </c>
      <c r="F11784" t="s">
        <v>11</v>
      </c>
      <c r="G11784" t="s">
        <v>20672</v>
      </c>
      <c r="H11784" t="s">
        <v>1293</v>
      </c>
    </row>
    <row r="11785" spans="1:8" x14ac:dyDescent="0.35">
      <c r="A11785" t="s">
        <v>20835</v>
      </c>
      <c r="B11785" t="s">
        <v>5060</v>
      </c>
      <c r="C11785" t="s">
        <v>5061</v>
      </c>
      <c r="D11785">
        <v>13</v>
      </c>
      <c r="E11785">
        <v>0</v>
      </c>
      <c r="F11785" t="s">
        <v>11</v>
      </c>
      <c r="G11785" t="s">
        <v>20836</v>
      </c>
      <c r="H11785" t="s">
        <v>4048</v>
      </c>
    </row>
    <row r="11786" spans="1:8" x14ac:dyDescent="0.35">
      <c r="A11786" t="s">
        <v>20991</v>
      </c>
      <c r="B11786" t="s">
        <v>662</v>
      </c>
      <c r="C11786" t="s">
        <v>663</v>
      </c>
      <c r="D11786">
        <v>13</v>
      </c>
      <c r="E11786">
        <v>0</v>
      </c>
      <c r="F11786" t="s">
        <v>11</v>
      </c>
      <c r="G11786" t="s">
        <v>20992</v>
      </c>
      <c r="H11786" t="s">
        <v>4360</v>
      </c>
    </row>
    <row r="11787" spans="1:8" x14ac:dyDescent="0.35">
      <c r="A11787" t="s">
        <v>21332</v>
      </c>
      <c r="B11787" t="s">
        <v>11404</v>
      </c>
      <c r="C11787" t="s">
        <v>11405</v>
      </c>
      <c r="D11787">
        <v>13</v>
      </c>
      <c r="E11787">
        <v>0</v>
      </c>
      <c r="F11787" t="s">
        <v>11</v>
      </c>
      <c r="G11787" t="s">
        <v>21333</v>
      </c>
      <c r="H11787" t="s">
        <v>338</v>
      </c>
    </row>
    <row r="11788" spans="1:8" x14ac:dyDescent="0.35">
      <c r="A11788" t="s">
        <v>21401</v>
      </c>
      <c r="B11788" t="s">
        <v>7973</v>
      </c>
      <c r="C11788" t="s">
        <v>7974</v>
      </c>
      <c r="D11788">
        <v>13</v>
      </c>
      <c r="E11788">
        <v>0</v>
      </c>
      <c r="F11788" t="s">
        <v>11</v>
      </c>
      <c r="G11788" t="s">
        <v>21402</v>
      </c>
      <c r="H11788" t="s">
        <v>78</v>
      </c>
    </row>
    <row r="11789" spans="1:8" x14ac:dyDescent="0.35">
      <c r="A11789" t="s">
        <v>21456</v>
      </c>
      <c r="B11789" t="s">
        <v>336</v>
      </c>
      <c r="C11789" t="s">
        <v>337</v>
      </c>
      <c r="D11789">
        <v>13</v>
      </c>
      <c r="E11789">
        <v>8</v>
      </c>
      <c r="F11789" t="s">
        <v>11</v>
      </c>
      <c r="G11789" t="s">
        <v>21457</v>
      </c>
      <c r="H11789" t="s">
        <v>11892</v>
      </c>
    </row>
    <row r="11790" spans="1:8" x14ac:dyDescent="0.35">
      <c r="A11790" t="s">
        <v>21643</v>
      </c>
      <c r="B11790" t="s">
        <v>4180</v>
      </c>
      <c r="C11790" t="s">
        <v>4179</v>
      </c>
      <c r="D11790">
        <v>13</v>
      </c>
      <c r="E11790">
        <v>1</v>
      </c>
      <c r="F11790" t="s">
        <v>11</v>
      </c>
      <c r="G11790" t="s">
        <v>21644</v>
      </c>
      <c r="H11790" t="s">
        <v>21645</v>
      </c>
    </row>
    <row r="11791" spans="1:8" x14ac:dyDescent="0.35">
      <c r="A11791" t="s">
        <v>21839</v>
      </c>
      <c r="B11791" t="s">
        <v>21840</v>
      </c>
      <c r="C11791" t="s">
        <v>21841</v>
      </c>
      <c r="D11791">
        <v>13</v>
      </c>
      <c r="E11791">
        <v>6</v>
      </c>
      <c r="F11791" t="s">
        <v>11</v>
      </c>
      <c r="G11791" t="s">
        <v>21842</v>
      </c>
      <c r="H11791" t="s">
        <v>4455</v>
      </c>
    </row>
    <row r="11792" spans="1:8" x14ac:dyDescent="0.35">
      <c r="A11792" t="s">
        <v>22227</v>
      </c>
      <c r="B11792" t="s">
        <v>22228</v>
      </c>
      <c r="C11792" t="s">
        <v>22229</v>
      </c>
      <c r="D11792">
        <v>13</v>
      </c>
      <c r="E11792">
        <v>2</v>
      </c>
      <c r="F11792" t="s">
        <v>11</v>
      </c>
      <c r="G11792" t="s">
        <v>22230</v>
      </c>
      <c r="H11792" t="s">
        <v>4133</v>
      </c>
    </row>
    <row r="11793" spans="1:8" x14ac:dyDescent="0.35">
      <c r="A11793" t="s">
        <v>22531</v>
      </c>
      <c r="B11793" t="s">
        <v>1706</v>
      </c>
      <c r="C11793" t="s">
        <v>1707</v>
      </c>
      <c r="D11793">
        <v>13</v>
      </c>
      <c r="E11793">
        <v>1</v>
      </c>
      <c r="F11793" t="s">
        <v>11</v>
      </c>
      <c r="G11793" t="s">
        <v>22532</v>
      </c>
      <c r="H11793" t="s">
        <v>457</v>
      </c>
    </row>
    <row r="11794" spans="1:8" x14ac:dyDescent="0.35">
      <c r="A11794" t="s">
        <v>23020</v>
      </c>
      <c r="B11794" t="s">
        <v>4904</v>
      </c>
      <c r="C11794" t="s">
        <v>4905</v>
      </c>
      <c r="D11794">
        <v>13</v>
      </c>
      <c r="E11794">
        <v>0</v>
      </c>
      <c r="F11794" t="s">
        <v>11</v>
      </c>
      <c r="G11794" t="s">
        <v>23021</v>
      </c>
      <c r="H11794" t="s">
        <v>83</v>
      </c>
    </row>
    <row r="11795" spans="1:8" x14ac:dyDescent="0.35">
      <c r="A11795" t="s">
        <v>23191</v>
      </c>
      <c r="B11795" t="s">
        <v>1180</v>
      </c>
      <c r="C11795" t="s">
        <v>1181</v>
      </c>
      <c r="D11795">
        <v>13</v>
      </c>
      <c r="E11795">
        <v>1</v>
      </c>
      <c r="F11795" t="s">
        <v>11</v>
      </c>
      <c r="G11795" t="s">
        <v>23192</v>
      </c>
      <c r="H11795" t="s">
        <v>1275</v>
      </c>
    </row>
    <row r="11796" spans="1:8" x14ac:dyDescent="0.35">
      <c r="A11796" t="s">
        <v>23202</v>
      </c>
      <c r="B11796" t="s">
        <v>23203</v>
      </c>
      <c r="C11796" t="s">
        <v>23204</v>
      </c>
      <c r="D11796">
        <v>13</v>
      </c>
      <c r="E11796">
        <v>0</v>
      </c>
      <c r="F11796" t="s">
        <v>11</v>
      </c>
      <c r="G11796" t="s">
        <v>23205</v>
      </c>
      <c r="H11796" t="s">
        <v>23206</v>
      </c>
    </row>
    <row r="11797" spans="1:8" x14ac:dyDescent="0.35">
      <c r="A11797" t="s">
        <v>23239</v>
      </c>
      <c r="B11797" t="s">
        <v>23240</v>
      </c>
      <c r="C11797" t="s">
        <v>23241</v>
      </c>
      <c r="D11797">
        <v>13</v>
      </c>
      <c r="E11797">
        <v>1</v>
      </c>
      <c r="F11797" t="s">
        <v>11</v>
      </c>
      <c r="G11797" t="s">
        <v>23242</v>
      </c>
      <c r="H11797" t="s">
        <v>19590</v>
      </c>
    </row>
    <row r="11798" spans="1:8" x14ac:dyDescent="0.35">
      <c r="A11798" t="s">
        <v>23425</v>
      </c>
      <c r="B11798" t="s">
        <v>1921</v>
      </c>
      <c r="C11798" t="s">
        <v>1922</v>
      </c>
      <c r="D11798">
        <v>13</v>
      </c>
      <c r="E11798">
        <v>2</v>
      </c>
      <c r="F11798" t="s">
        <v>11</v>
      </c>
      <c r="G11798" t="s">
        <v>23426</v>
      </c>
      <c r="H11798" t="s">
        <v>24</v>
      </c>
    </row>
    <row r="11799" spans="1:8" x14ac:dyDescent="0.35">
      <c r="A11799" t="s">
        <v>23674</v>
      </c>
      <c r="B11799" t="s">
        <v>2659</v>
      </c>
      <c r="C11799" t="s">
        <v>2658</v>
      </c>
      <c r="D11799">
        <v>13</v>
      </c>
      <c r="E11799">
        <v>0</v>
      </c>
      <c r="F11799" t="s">
        <v>11</v>
      </c>
      <c r="G11799" t="s">
        <v>23675</v>
      </c>
      <c r="H11799" t="s">
        <v>1576</v>
      </c>
    </row>
    <row r="11800" spans="1:8" x14ac:dyDescent="0.35">
      <c r="A11800" t="s">
        <v>23694</v>
      </c>
      <c r="B11800" t="s">
        <v>1437</v>
      </c>
      <c r="C11800" t="s">
        <v>1438</v>
      </c>
      <c r="D11800">
        <v>13</v>
      </c>
      <c r="E11800">
        <v>2</v>
      </c>
      <c r="F11800" t="s">
        <v>11</v>
      </c>
      <c r="G11800" t="s">
        <v>23695</v>
      </c>
      <c r="H11800" t="s">
        <v>2895</v>
      </c>
    </row>
    <row r="11801" spans="1:8" x14ac:dyDescent="0.35">
      <c r="A11801" t="s">
        <v>23709</v>
      </c>
      <c r="B11801" t="s">
        <v>3102</v>
      </c>
      <c r="C11801" t="s">
        <v>3103</v>
      </c>
      <c r="D11801">
        <v>13</v>
      </c>
      <c r="E11801">
        <v>1</v>
      </c>
      <c r="F11801" t="s">
        <v>11</v>
      </c>
      <c r="G11801" t="s">
        <v>23708</v>
      </c>
      <c r="H11801" t="s">
        <v>251</v>
      </c>
    </row>
    <row r="11802" spans="1:8" x14ac:dyDescent="0.35">
      <c r="A11802" t="s">
        <v>23912</v>
      </c>
      <c r="B11802" t="s">
        <v>559</v>
      </c>
      <c r="C11802" t="s">
        <v>560</v>
      </c>
      <c r="D11802">
        <v>13</v>
      </c>
      <c r="E11802">
        <v>0</v>
      </c>
      <c r="F11802" t="s">
        <v>11</v>
      </c>
      <c r="G11802" t="s">
        <v>23913</v>
      </c>
      <c r="H11802" t="s">
        <v>3344</v>
      </c>
    </row>
    <row r="11803" spans="1:8" x14ac:dyDescent="0.35">
      <c r="A11803" t="s">
        <v>23989</v>
      </c>
      <c r="B11803" t="s">
        <v>3346</v>
      </c>
      <c r="C11803" t="s">
        <v>3347</v>
      </c>
      <c r="D11803">
        <v>13</v>
      </c>
      <c r="E11803">
        <v>0</v>
      </c>
      <c r="F11803" t="s">
        <v>11</v>
      </c>
      <c r="G11803" t="s">
        <v>23990</v>
      </c>
      <c r="H11803" t="s">
        <v>304</v>
      </c>
    </row>
    <row r="11804" spans="1:8" x14ac:dyDescent="0.35">
      <c r="A11804" t="s">
        <v>24530</v>
      </c>
      <c r="B11804" t="s">
        <v>1014</v>
      </c>
      <c r="C11804" t="s">
        <v>1015</v>
      </c>
      <c r="D11804">
        <v>13</v>
      </c>
      <c r="E11804">
        <v>0</v>
      </c>
      <c r="F11804" t="s">
        <v>11</v>
      </c>
      <c r="G11804" t="s">
        <v>24531</v>
      </c>
      <c r="H11804" t="s">
        <v>1671</v>
      </c>
    </row>
    <row r="11805" spans="1:8" x14ac:dyDescent="0.35">
      <c r="A11805" t="s">
        <v>24544</v>
      </c>
      <c r="B11805" t="s">
        <v>22390</v>
      </c>
      <c r="C11805" t="s">
        <v>22391</v>
      </c>
      <c r="D11805">
        <v>13</v>
      </c>
      <c r="E11805">
        <v>0</v>
      </c>
      <c r="F11805" t="s">
        <v>11</v>
      </c>
      <c r="G11805" t="s">
        <v>24545</v>
      </c>
      <c r="H11805" t="s">
        <v>24546</v>
      </c>
    </row>
    <row r="11806" spans="1:8" x14ac:dyDescent="0.35">
      <c r="A11806" t="s">
        <v>24642</v>
      </c>
      <c r="B11806" t="s">
        <v>24643</v>
      </c>
      <c r="C11806" t="s">
        <v>24644</v>
      </c>
      <c r="D11806">
        <v>13</v>
      </c>
      <c r="E11806">
        <v>4</v>
      </c>
      <c r="F11806" t="s">
        <v>11</v>
      </c>
      <c r="G11806" t="s">
        <v>24645</v>
      </c>
      <c r="H11806" t="s">
        <v>11008</v>
      </c>
    </row>
    <row r="11807" spans="1:8" x14ac:dyDescent="0.35">
      <c r="A11807" t="s">
        <v>24756</v>
      </c>
      <c r="B11807" t="s">
        <v>2241</v>
      </c>
      <c r="C11807" t="s">
        <v>2242</v>
      </c>
      <c r="D11807">
        <v>13</v>
      </c>
      <c r="E11807">
        <v>0</v>
      </c>
      <c r="F11807" t="s">
        <v>11</v>
      </c>
      <c r="G11807" t="s">
        <v>24757</v>
      </c>
      <c r="H11807" t="s">
        <v>78</v>
      </c>
    </row>
    <row r="11808" spans="1:8" x14ac:dyDescent="0.35">
      <c r="A11808" t="s">
        <v>26028</v>
      </c>
      <c r="B11808" t="s">
        <v>247</v>
      </c>
      <c r="C11808" t="s">
        <v>248</v>
      </c>
      <c r="D11808">
        <v>13</v>
      </c>
      <c r="E11808">
        <v>2</v>
      </c>
      <c r="F11808" t="s">
        <v>11</v>
      </c>
      <c r="G11808" t="s">
        <v>26029</v>
      </c>
      <c r="H11808" t="s">
        <v>4942</v>
      </c>
    </row>
    <row r="11809" spans="1:8" x14ac:dyDescent="0.35">
      <c r="A11809" t="s">
        <v>26078</v>
      </c>
      <c r="B11809" t="s">
        <v>26079</v>
      </c>
      <c r="C11809" t="s">
        <v>26080</v>
      </c>
      <c r="D11809">
        <v>13</v>
      </c>
      <c r="E11809">
        <v>0</v>
      </c>
      <c r="F11809" t="s">
        <v>11</v>
      </c>
      <c r="G11809" t="s">
        <v>26081</v>
      </c>
      <c r="H11809" t="s">
        <v>4942</v>
      </c>
    </row>
    <row r="11810" spans="1:8" x14ac:dyDescent="0.35">
      <c r="A11810" t="s">
        <v>26265</v>
      </c>
      <c r="B11810" t="s">
        <v>26266</v>
      </c>
      <c r="C11810" t="s">
        <v>26267</v>
      </c>
      <c r="D11810">
        <v>13</v>
      </c>
      <c r="E11810">
        <v>0</v>
      </c>
      <c r="F11810" t="s">
        <v>11</v>
      </c>
      <c r="G11810" t="s">
        <v>26268</v>
      </c>
      <c r="H11810" t="s">
        <v>362</v>
      </c>
    </row>
    <row r="11811" spans="1:8" x14ac:dyDescent="0.35">
      <c r="A11811" t="s">
        <v>26621</v>
      </c>
      <c r="B11811" t="s">
        <v>1961</v>
      </c>
      <c r="C11811" t="s">
        <v>1962</v>
      </c>
      <c r="D11811">
        <v>13</v>
      </c>
      <c r="E11811">
        <v>4</v>
      </c>
      <c r="F11811" t="s">
        <v>11</v>
      </c>
      <c r="G11811" t="s">
        <v>26622</v>
      </c>
      <c r="H11811" t="s">
        <v>5881</v>
      </c>
    </row>
    <row r="11812" spans="1:8" x14ac:dyDescent="0.35">
      <c r="A11812" t="s">
        <v>26684</v>
      </c>
      <c r="B11812" t="s">
        <v>26685</v>
      </c>
      <c r="C11812" t="s">
        <v>26686</v>
      </c>
      <c r="D11812">
        <v>13</v>
      </c>
      <c r="E11812">
        <v>3</v>
      </c>
      <c r="F11812" t="s">
        <v>11</v>
      </c>
      <c r="G11812" t="s">
        <v>26687</v>
      </c>
      <c r="H11812" t="s">
        <v>13</v>
      </c>
    </row>
    <row r="11813" spans="1:8" x14ac:dyDescent="0.35">
      <c r="A11813" t="s">
        <v>27184</v>
      </c>
      <c r="B11813" t="s">
        <v>2276</v>
      </c>
      <c r="C11813" t="s">
        <v>2277</v>
      </c>
      <c r="D11813">
        <v>13</v>
      </c>
      <c r="E11813">
        <v>2</v>
      </c>
      <c r="F11813" t="s">
        <v>11</v>
      </c>
      <c r="G11813" t="s">
        <v>27185</v>
      </c>
      <c r="H11813" t="s">
        <v>448</v>
      </c>
    </row>
    <row r="11814" spans="1:8" x14ac:dyDescent="0.35">
      <c r="A11814" t="s">
        <v>27438</v>
      </c>
      <c r="B11814" t="s">
        <v>320</v>
      </c>
      <c r="C11814" t="s">
        <v>321</v>
      </c>
      <c r="D11814">
        <v>13</v>
      </c>
      <c r="E11814">
        <v>1</v>
      </c>
      <c r="F11814" t="s">
        <v>11</v>
      </c>
      <c r="G11814" t="s">
        <v>27439</v>
      </c>
      <c r="H11814" t="s">
        <v>1275</v>
      </c>
    </row>
    <row r="11815" spans="1:8" x14ac:dyDescent="0.35">
      <c r="A11815" t="s">
        <v>27988</v>
      </c>
      <c r="B11815" t="s">
        <v>990</v>
      </c>
      <c r="C11815" t="s">
        <v>991</v>
      </c>
      <c r="D11815">
        <v>13</v>
      </c>
      <c r="E11815">
        <v>0</v>
      </c>
      <c r="F11815" t="s">
        <v>11</v>
      </c>
      <c r="G11815" t="s">
        <v>27989</v>
      </c>
      <c r="H11815" t="s">
        <v>13848</v>
      </c>
    </row>
    <row r="11816" spans="1:8" x14ac:dyDescent="0.35">
      <c r="A11816" t="s">
        <v>28026</v>
      </c>
      <c r="B11816" t="s">
        <v>3432</v>
      </c>
      <c r="C11816" t="s">
        <v>3433</v>
      </c>
      <c r="D11816">
        <v>13</v>
      </c>
      <c r="E11816">
        <v>0</v>
      </c>
      <c r="F11816" t="s">
        <v>11</v>
      </c>
      <c r="G11816" t="s">
        <v>28027</v>
      </c>
      <c r="H11816" t="s">
        <v>3562</v>
      </c>
    </row>
    <row r="11817" spans="1:8" x14ac:dyDescent="0.35">
      <c r="A11817" t="s">
        <v>28343</v>
      </c>
      <c r="B11817" t="s">
        <v>7160</v>
      </c>
      <c r="C11817" t="s">
        <v>7161</v>
      </c>
      <c r="D11817">
        <v>13</v>
      </c>
      <c r="E11817">
        <v>4</v>
      </c>
      <c r="F11817" t="s">
        <v>11</v>
      </c>
      <c r="G11817" t="s">
        <v>28344</v>
      </c>
      <c r="H11817" t="s">
        <v>4395</v>
      </c>
    </row>
    <row r="11818" spans="1:8" x14ac:dyDescent="0.35">
      <c r="A11818" t="s">
        <v>29034</v>
      </c>
      <c r="B11818" t="s">
        <v>9782</v>
      </c>
      <c r="C11818" t="s">
        <v>9783</v>
      </c>
      <c r="D11818">
        <v>13</v>
      </c>
      <c r="E11818">
        <v>1</v>
      </c>
      <c r="F11818" t="s">
        <v>11</v>
      </c>
      <c r="G11818" t="s">
        <v>29035</v>
      </c>
      <c r="H11818" t="s">
        <v>5314</v>
      </c>
    </row>
    <row r="11819" spans="1:8" x14ac:dyDescent="0.35">
      <c r="A11819" t="s">
        <v>30104</v>
      </c>
      <c r="B11819" t="s">
        <v>3281</v>
      </c>
      <c r="C11819" t="s">
        <v>3282</v>
      </c>
      <c r="D11819">
        <v>13</v>
      </c>
      <c r="E11819">
        <v>1</v>
      </c>
      <c r="F11819" t="s">
        <v>11</v>
      </c>
      <c r="G11819" t="s">
        <v>30105</v>
      </c>
      <c r="H11819" t="s">
        <v>2555</v>
      </c>
    </row>
    <row r="11820" spans="1:8" x14ac:dyDescent="0.35">
      <c r="A11820" t="s">
        <v>1315</v>
      </c>
      <c r="B11820" t="s">
        <v>1316</v>
      </c>
      <c r="C11820" t="s">
        <v>1317</v>
      </c>
      <c r="D11820">
        <v>14</v>
      </c>
      <c r="E11820">
        <v>2</v>
      </c>
      <c r="F11820" t="s">
        <v>11</v>
      </c>
      <c r="G11820" t="s">
        <v>1318</v>
      </c>
      <c r="H11820" t="s">
        <v>78</v>
      </c>
    </row>
    <row r="11821" spans="1:8" x14ac:dyDescent="0.35">
      <c r="A11821" t="s">
        <v>1478</v>
      </c>
      <c r="B11821" t="s">
        <v>1479</v>
      </c>
      <c r="C11821" t="s">
        <v>1480</v>
      </c>
      <c r="D11821">
        <v>14</v>
      </c>
      <c r="E11821">
        <v>5</v>
      </c>
      <c r="F11821" t="s">
        <v>11</v>
      </c>
      <c r="G11821" t="s">
        <v>1481</v>
      </c>
      <c r="H11821" t="s">
        <v>1482</v>
      </c>
    </row>
    <row r="11822" spans="1:8" x14ac:dyDescent="0.35">
      <c r="A11822" t="s">
        <v>1594</v>
      </c>
      <c r="B11822" t="s">
        <v>1595</v>
      </c>
      <c r="C11822" t="s">
        <v>1596</v>
      </c>
      <c r="D11822">
        <v>14</v>
      </c>
      <c r="E11822">
        <v>0</v>
      </c>
      <c r="F11822" t="s">
        <v>11</v>
      </c>
      <c r="G11822" t="s">
        <v>1597</v>
      </c>
      <c r="H11822" t="s">
        <v>1598</v>
      </c>
    </row>
    <row r="11823" spans="1:8" x14ac:dyDescent="0.35">
      <c r="A11823" t="s">
        <v>1644</v>
      </c>
      <c r="B11823" t="s">
        <v>1645</v>
      </c>
      <c r="C11823" t="s">
        <v>1646</v>
      </c>
      <c r="D11823">
        <v>14</v>
      </c>
      <c r="E11823">
        <v>0</v>
      </c>
      <c r="F11823" t="s">
        <v>11</v>
      </c>
      <c r="G11823" t="s">
        <v>1647</v>
      </c>
      <c r="H11823" t="s">
        <v>1648</v>
      </c>
    </row>
    <row r="11824" spans="1:8" x14ac:dyDescent="0.35">
      <c r="A11824" t="s">
        <v>2194</v>
      </c>
      <c r="B11824" t="s">
        <v>2195</v>
      </c>
      <c r="C11824" t="s">
        <v>2196</v>
      </c>
      <c r="D11824">
        <v>14</v>
      </c>
      <c r="E11824">
        <v>0</v>
      </c>
      <c r="F11824" t="s">
        <v>11</v>
      </c>
      <c r="G11824" t="s">
        <v>2197</v>
      </c>
      <c r="H11824" t="s">
        <v>1293</v>
      </c>
    </row>
    <row r="11825" spans="1:8" x14ac:dyDescent="0.35">
      <c r="A11825" t="s">
        <v>2349</v>
      </c>
      <c r="B11825" t="s">
        <v>2350</v>
      </c>
      <c r="C11825" t="s">
        <v>2351</v>
      </c>
      <c r="D11825">
        <v>14</v>
      </c>
      <c r="E11825">
        <v>0</v>
      </c>
      <c r="F11825" t="s">
        <v>11</v>
      </c>
      <c r="G11825" t="s">
        <v>2352</v>
      </c>
      <c r="H11825" t="s">
        <v>2353</v>
      </c>
    </row>
    <row r="11826" spans="1:8" x14ac:dyDescent="0.35">
      <c r="A11826" t="s">
        <v>2438</v>
      </c>
      <c r="B11826" t="s">
        <v>2439</v>
      </c>
      <c r="C11826" t="s">
        <v>2440</v>
      </c>
      <c r="D11826">
        <v>14</v>
      </c>
      <c r="E11826">
        <v>6</v>
      </c>
      <c r="F11826" t="s">
        <v>11</v>
      </c>
      <c r="G11826" t="s">
        <v>2441</v>
      </c>
      <c r="H11826" t="s">
        <v>13</v>
      </c>
    </row>
    <row r="11827" spans="1:8" x14ac:dyDescent="0.35">
      <c r="A11827" t="s">
        <v>2911</v>
      </c>
      <c r="B11827" t="s">
        <v>2912</v>
      </c>
      <c r="C11827" t="s">
        <v>2913</v>
      </c>
      <c r="D11827">
        <v>14</v>
      </c>
      <c r="E11827">
        <v>0</v>
      </c>
      <c r="F11827" t="s">
        <v>11</v>
      </c>
      <c r="G11827" t="s">
        <v>2910</v>
      </c>
      <c r="H11827" t="s">
        <v>2914</v>
      </c>
    </row>
    <row r="11828" spans="1:8" x14ac:dyDescent="0.35">
      <c r="A11828" t="s">
        <v>3694</v>
      </c>
      <c r="B11828" t="s">
        <v>3695</v>
      </c>
      <c r="C11828" t="s">
        <v>3696</v>
      </c>
      <c r="D11828">
        <v>14</v>
      </c>
      <c r="E11828">
        <v>0</v>
      </c>
      <c r="F11828" t="s">
        <v>11</v>
      </c>
      <c r="G11828" t="s">
        <v>3697</v>
      </c>
      <c r="H11828" t="s">
        <v>448</v>
      </c>
    </row>
    <row r="11829" spans="1:8" x14ac:dyDescent="0.35">
      <c r="A11829" t="s">
        <v>3790</v>
      </c>
      <c r="B11829" t="s">
        <v>1501</v>
      </c>
      <c r="C11829" t="s">
        <v>1502</v>
      </c>
      <c r="D11829">
        <v>14</v>
      </c>
      <c r="E11829">
        <v>4</v>
      </c>
      <c r="F11829" t="s">
        <v>11</v>
      </c>
      <c r="G11829" t="s">
        <v>3791</v>
      </c>
      <c r="H11829" t="s">
        <v>2898</v>
      </c>
    </row>
    <row r="11830" spans="1:8" x14ac:dyDescent="0.35">
      <c r="A11830" t="s">
        <v>3820</v>
      </c>
      <c r="B11830" t="s">
        <v>2402</v>
      </c>
      <c r="C11830" t="s">
        <v>2403</v>
      </c>
      <c r="D11830">
        <v>14</v>
      </c>
      <c r="E11830">
        <v>3</v>
      </c>
      <c r="F11830" t="s">
        <v>11</v>
      </c>
      <c r="G11830" t="s">
        <v>3821</v>
      </c>
      <c r="H11830" t="s">
        <v>3822</v>
      </c>
    </row>
    <row r="11831" spans="1:8" x14ac:dyDescent="0.35">
      <c r="A11831" t="s">
        <v>4299</v>
      </c>
      <c r="B11831" t="s">
        <v>1045</v>
      </c>
      <c r="C11831" t="s">
        <v>1046</v>
      </c>
      <c r="D11831">
        <v>14</v>
      </c>
      <c r="E11831">
        <v>1</v>
      </c>
      <c r="F11831" t="s">
        <v>11</v>
      </c>
      <c r="G11831" t="s">
        <v>4300</v>
      </c>
      <c r="H11831" t="s">
        <v>1576</v>
      </c>
    </row>
    <row r="11832" spans="1:8" x14ac:dyDescent="0.35">
      <c r="A11832" t="s">
        <v>4408</v>
      </c>
      <c r="B11832" t="s">
        <v>3385</v>
      </c>
      <c r="C11832" t="s">
        <v>3386</v>
      </c>
      <c r="D11832">
        <v>14</v>
      </c>
      <c r="E11832">
        <v>0</v>
      </c>
      <c r="F11832" t="s">
        <v>11</v>
      </c>
      <c r="G11832" t="s">
        <v>4407</v>
      </c>
      <c r="H11832" t="s">
        <v>1012</v>
      </c>
    </row>
    <row r="11833" spans="1:8" x14ac:dyDescent="0.35">
      <c r="A11833" t="s">
        <v>4640</v>
      </c>
      <c r="B11833" t="s">
        <v>4641</v>
      </c>
      <c r="C11833" t="s">
        <v>4642</v>
      </c>
      <c r="D11833">
        <v>14</v>
      </c>
      <c r="E11833">
        <v>1</v>
      </c>
      <c r="F11833" t="s">
        <v>11</v>
      </c>
      <c r="G11833" t="s">
        <v>4643</v>
      </c>
      <c r="H11833" t="s">
        <v>4644</v>
      </c>
    </row>
    <row r="11834" spans="1:8" x14ac:dyDescent="0.35">
      <c r="A11834" t="s">
        <v>5657</v>
      </c>
      <c r="B11834" t="s">
        <v>336</v>
      </c>
      <c r="C11834" t="s">
        <v>337</v>
      </c>
      <c r="D11834">
        <v>14</v>
      </c>
      <c r="E11834">
        <v>0</v>
      </c>
      <c r="F11834" t="s">
        <v>11</v>
      </c>
      <c r="G11834" t="s">
        <v>5658</v>
      </c>
      <c r="H11834" t="s">
        <v>18</v>
      </c>
    </row>
    <row r="11835" spans="1:8" x14ac:dyDescent="0.35">
      <c r="A11835" t="s">
        <v>7059</v>
      </c>
      <c r="B11835" t="s">
        <v>7060</v>
      </c>
      <c r="C11835" t="s">
        <v>7061</v>
      </c>
      <c r="D11835">
        <v>14</v>
      </c>
      <c r="E11835">
        <v>0</v>
      </c>
      <c r="F11835" t="s">
        <v>11</v>
      </c>
      <c r="G11835" t="s">
        <v>7062</v>
      </c>
      <c r="H11835" t="s">
        <v>1558</v>
      </c>
    </row>
    <row r="11836" spans="1:8" x14ac:dyDescent="0.35">
      <c r="A11836" t="s">
        <v>7270</v>
      </c>
      <c r="B11836" t="s">
        <v>3311</v>
      </c>
      <c r="C11836" t="s">
        <v>3312</v>
      </c>
      <c r="D11836">
        <v>14</v>
      </c>
      <c r="E11836">
        <v>1</v>
      </c>
      <c r="F11836" t="s">
        <v>11</v>
      </c>
      <c r="G11836" t="s">
        <v>7271</v>
      </c>
      <c r="H11836" t="s">
        <v>1576</v>
      </c>
    </row>
    <row r="11837" spans="1:8" x14ac:dyDescent="0.35">
      <c r="A11837" t="s">
        <v>7673</v>
      </c>
      <c r="B11837" t="s">
        <v>7674</v>
      </c>
      <c r="C11837" t="s">
        <v>7675</v>
      </c>
      <c r="D11837">
        <v>14</v>
      </c>
      <c r="E11837">
        <v>3</v>
      </c>
      <c r="F11837" t="s">
        <v>11</v>
      </c>
      <c r="G11837" t="s">
        <v>7676</v>
      </c>
      <c r="H11837" t="s">
        <v>3616</v>
      </c>
    </row>
    <row r="11838" spans="1:8" x14ac:dyDescent="0.35">
      <c r="A11838" t="s">
        <v>7764</v>
      </c>
      <c r="B11838" t="s">
        <v>7765</v>
      </c>
      <c r="C11838" t="s">
        <v>7766</v>
      </c>
      <c r="D11838">
        <v>14</v>
      </c>
      <c r="E11838">
        <v>0</v>
      </c>
      <c r="F11838" t="s">
        <v>11</v>
      </c>
      <c r="G11838" t="s">
        <v>7767</v>
      </c>
      <c r="H11838" t="s">
        <v>466</v>
      </c>
    </row>
    <row r="11839" spans="1:8" x14ac:dyDescent="0.35">
      <c r="A11839" t="s">
        <v>8207</v>
      </c>
      <c r="B11839" t="s">
        <v>3251</v>
      </c>
      <c r="C11839" t="s">
        <v>3250</v>
      </c>
      <c r="D11839">
        <v>14</v>
      </c>
      <c r="E11839">
        <v>1</v>
      </c>
      <c r="F11839" t="s">
        <v>11</v>
      </c>
      <c r="G11839" t="s">
        <v>8208</v>
      </c>
      <c r="H11839" t="s">
        <v>13</v>
      </c>
    </row>
    <row r="11840" spans="1:8" x14ac:dyDescent="0.35">
      <c r="A11840" t="s">
        <v>9027</v>
      </c>
      <c r="B11840" t="s">
        <v>9028</v>
      </c>
      <c r="C11840" t="s">
        <v>9029</v>
      </c>
      <c r="D11840">
        <v>14</v>
      </c>
      <c r="E11840">
        <v>1</v>
      </c>
      <c r="F11840" t="s">
        <v>11</v>
      </c>
      <c r="G11840" t="s">
        <v>9030</v>
      </c>
      <c r="H11840" t="s">
        <v>1530</v>
      </c>
    </row>
    <row r="11841" spans="1:8" x14ac:dyDescent="0.35">
      <c r="A11841" t="s">
        <v>9176</v>
      </c>
      <c r="B11841" t="s">
        <v>215</v>
      </c>
      <c r="C11841" t="s">
        <v>216</v>
      </c>
      <c r="D11841">
        <v>14</v>
      </c>
      <c r="E11841">
        <v>1</v>
      </c>
      <c r="F11841" t="s">
        <v>11</v>
      </c>
      <c r="G11841" t="s">
        <v>9177</v>
      </c>
      <c r="H11841" t="s">
        <v>586</v>
      </c>
    </row>
    <row r="11842" spans="1:8" x14ac:dyDescent="0.35">
      <c r="A11842" t="s">
        <v>9441</v>
      </c>
      <c r="B11842" t="s">
        <v>3759</v>
      </c>
      <c r="C11842" t="s">
        <v>3760</v>
      </c>
      <c r="D11842">
        <v>14</v>
      </c>
      <c r="E11842">
        <v>1</v>
      </c>
      <c r="F11842" t="s">
        <v>11</v>
      </c>
      <c r="G11842" t="s">
        <v>9442</v>
      </c>
      <c r="H11842" t="s">
        <v>251</v>
      </c>
    </row>
    <row r="11843" spans="1:8" x14ac:dyDescent="0.35">
      <c r="A11843" t="s">
        <v>9480</v>
      </c>
      <c r="B11843" t="s">
        <v>100</v>
      </c>
      <c r="C11843" t="s">
        <v>101</v>
      </c>
      <c r="D11843">
        <v>14</v>
      </c>
      <c r="E11843">
        <v>0</v>
      </c>
      <c r="F11843" t="s">
        <v>11</v>
      </c>
      <c r="G11843" t="s">
        <v>9481</v>
      </c>
      <c r="H11843" t="s">
        <v>251</v>
      </c>
    </row>
    <row r="11844" spans="1:8" x14ac:dyDescent="0.35">
      <c r="A11844" t="s">
        <v>9569</v>
      </c>
      <c r="B11844" t="s">
        <v>1057</v>
      </c>
      <c r="C11844" t="s">
        <v>1058</v>
      </c>
      <c r="D11844">
        <v>14</v>
      </c>
      <c r="E11844">
        <v>1</v>
      </c>
      <c r="F11844" t="s">
        <v>11</v>
      </c>
      <c r="G11844" t="s">
        <v>9570</v>
      </c>
      <c r="H11844" t="s">
        <v>1293</v>
      </c>
    </row>
    <row r="11845" spans="1:8" x14ac:dyDescent="0.35">
      <c r="A11845" t="s">
        <v>10361</v>
      </c>
      <c r="B11845" t="s">
        <v>3934</v>
      </c>
      <c r="C11845" t="s">
        <v>3935</v>
      </c>
      <c r="D11845">
        <v>14</v>
      </c>
      <c r="E11845">
        <v>1</v>
      </c>
      <c r="F11845" t="s">
        <v>11</v>
      </c>
      <c r="G11845" t="s">
        <v>10362</v>
      </c>
      <c r="H11845" t="s">
        <v>10363</v>
      </c>
    </row>
    <row r="11846" spans="1:8" x14ac:dyDescent="0.35">
      <c r="A11846" t="s">
        <v>10444</v>
      </c>
      <c r="B11846" t="s">
        <v>10445</v>
      </c>
      <c r="C11846" t="s">
        <v>10446</v>
      </c>
      <c r="D11846">
        <v>14</v>
      </c>
      <c r="E11846">
        <v>0</v>
      </c>
      <c r="F11846" t="s">
        <v>11</v>
      </c>
      <c r="G11846" t="s">
        <v>10447</v>
      </c>
      <c r="H11846" t="s">
        <v>1122</v>
      </c>
    </row>
    <row r="11847" spans="1:8" x14ac:dyDescent="0.35">
      <c r="A11847" t="s">
        <v>10978</v>
      </c>
      <c r="B11847" t="s">
        <v>1378</v>
      </c>
      <c r="C11847" t="s">
        <v>1379</v>
      </c>
      <c r="D11847">
        <v>14</v>
      </c>
      <c r="E11847">
        <v>0</v>
      </c>
      <c r="F11847" t="s">
        <v>11</v>
      </c>
      <c r="G11847" t="s">
        <v>10979</v>
      </c>
      <c r="H11847" t="s">
        <v>10980</v>
      </c>
    </row>
    <row r="11848" spans="1:8" x14ac:dyDescent="0.35">
      <c r="A11848" t="s">
        <v>11065</v>
      </c>
      <c r="B11848" t="s">
        <v>5292</v>
      </c>
      <c r="C11848" t="s">
        <v>5293</v>
      </c>
      <c r="D11848">
        <v>14</v>
      </c>
      <c r="E11848">
        <v>5</v>
      </c>
      <c r="F11848" t="s">
        <v>11</v>
      </c>
      <c r="G11848" t="s">
        <v>11066</v>
      </c>
      <c r="H11848" t="s">
        <v>11067</v>
      </c>
    </row>
    <row r="11849" spans="1:8" x14ac:dyDescent="0.35">
      <c r="A11849" t="s">
        <v>11230</v>
      </c>
      <c r="B11849" t="s">
        <v>1057</v>
      </c>
      <c r="C11849" t="s">
        <v>1058</v>
      </c>
      <c r="D11849">
        <v>14</v>
      </c>
      <c r="E11849">
        <v>0</v>
      </c>
      <c r="F11849" t="s">
        <v>11</v>
      </c>
      <c r="G11849" t="s">
        <v>11231</v>
      </c>
      <c r="H11849" t="s">
        <v>11232</v>
      </c>
    </row>
    <row r="11850" spans="1:8" x14ac:dyDescent="0.35">
      <c r="A11850" t="s">
        <v>11348</v>
      </c>
      <c r="B11850" t="s">
        <v>100</v>
      </c>
      <c r="C11850" t="s">
        <v>101</v>
      </c>
      <c r="D11850">
        <v>14</v>
      </c>
      <c r="E11850">
        <v>0</v>
      </c>
      <c r="F11850" t="s">
        <v>11</v>
      </c>
      <c r="G11850" t="s">
        <v>11349</v>
      </c>
      <c r="H11850" t="s">
        <v>251</v>
      </c>
    </row>
    <row r="11851" spans="1:8" x14ac:dyDescent="0.35">
      <c r="A11851" t="s">
        <v>11383</v>
      </c>
      <c r="B11851" t="s">
        <v>1456</v>
      </c>
      <c r="C11851" t="s">
        <v>1457</v>
      </c>
      <c r="D11851">
        <v>14</v>
      </c>
      <c r="E11851">
        <v>3</v>
      </c>
      <c r="F11851" t="s">
        <v>11</v>
      </c>
      <c r="G11851" t="s">
        <v>11384</v>
      </c>
      <c r="H11851" t="s">
        <v>11385</v>
      </c>
    </row>
    <row r="11852" spans="1:8" x14ac:dyDescent="0.35">
      <c r="A11852" t="s">
        <v>11543</v>
      </c>
      <c r="B11852" t="s">
        <v>714</v>
      </c>
      <c r="C11852" t="s">
        <v>715</v>
      </c>
      <c r="D11852">
        <v>14</v>
      </c>
      <c r="E11852">
        <v>1</v>
      </c>
      <c r="F11852" t="s">
        <v>11</v>
      </c>
      <c r="G11852" t="s">
        <v>11544</v>
      </c>
      <c r="H11852" t="s">
        <v>18</v>
      </c>
    </row>
    <row r="11853" spans="1:8" x14ac:dyDescent="0.35">
      <c r="A11853" t="s">
        <v>11764</v>
      </c>
      <c r="B11853" t="s">
        <v>182</v>
      </c>
      <c r="C11853" t="s">
        <v>183</v>
      </c>
      <c r="D11853">
        <v>14</v>
      </c>
      <c r="E11853">
        <v>6</v>
      </c>
      <c r="F11853" t="s">
        <v>11</v>
      </c>
      <c r="G11853" t="s">
        <v>11765</v>
      </c>
      <c r="H11853" t="s">
        <v>24</v>
      </c>
    </row>
    <row r="11854" spans="1:8" x14ac:dyDescent="0.35">
      <c r="A11854" t="s">
        <v>11967</v>
      </c>
      <c r="B11854" t="s">
        <v>1263</v>
      </c>
      <c r="C11854" t="s">
        <v>1264</v>
      </c>
      <c r="D11854">
        <v>14</v>
      </c>
      <c r="E11854">
        <v>1</v>
      </c>
      <c r="F11854" t="s">
        <v>11</v>
      </c>
      <c r="G11854" t="s">
        <v>11968</v>
      </c>
      <c r="H11854" t="s">
        <v>6670</v>
      </c>
    </row>
    <row r="11855" spans="1:8" x14ac:dyDescent="0.35">
      <c r="A11855" t="s">
        <v>12111</v>
      </c>
      <c r="B11855" t="s">
        <v>758</v>
      </c>
      <c r="C11855" t="s">
        <v>759</v>
      </c>
      <c r="D11855">
        <v>14</v>
      </c>
      <c r="E11855">
        <v>1</v>
      </c>
      <c r="F11855" t="s">
        <v>11</v>
      </c>
      <c r="G11855" t="s">
        <v>12112</v>
      </c>
      <c r="H11855" t="s">
        <v>18</v>
      </c>
    </row>
    <row r="11856" spans="1:8" x14ac:dyDescent="0.35">
      <c r="A11856" t="s">
        <v>12266</v>
      </c>
      <c r="B11856" t="s">
        <v>261</v>
      </c>
      <c r="C11856" t="s">
        <v>262</v>
      </c>
      <c r="D11856">
        <v>14</v>
      </c>
      <c r="E11856">
        <v>2</v>
      </c>
      <c r="F11856" t="s">
        <v>11</v>
      </c>
      <c r="G11856" t="s">
        <v>12267</v>
      </c>
      <c r="H11856" t="s">
        <v>251</v>
      </c>
    </row>
    <row r="11857" spans="1:8" x14ac:dyDescent="0.35">
      <c r="A11857" t="s">
        <v>12509</v>
      </c>
      <c r="B11857" t="s">
        <v>12510</v>
      </c>
      <c r="C11857" t="s">
        <v>12511</v>
      </c>
      <c r="D11857">
        <v>14</v>
      </c>
      <c r="E11857">
        <v>2</v>
      </c>
      <c r="F11857" t="s">
        <v>11</v>
      </c>
      <c r="G11857" t="s">
        <v>12512</v>
      </c>
      <c r="H11857" t="s">
        <v>5688</v>
      </c>
    </row>
    <row r="11858" spans="1:8" x14ac:dyDescent="0.35">
      <c r="A11858" t="s">
        <v>12978</v>
      </c>
      <c r="B11858" t="s">
        <v>12979</v>
      </c>
      <c r="C11858" t="s">
        <v>12980</v>
      </c>
      <c r="D11858">
        <v>14</v>
      </c>
      <c r="E11858">
        <v>0</v>
      </c>
      <c r="F11858" t="s">
        <v>11</v>
      </c>
      <c r="G11858" t="s">
        <v>12981</v>
      </c>
      <c r="H11858" t="s">
        <v>8196</v>
      </c>
    </row>
    <row r="11859" spans="1:8" x14ac:dyDescent="0.35">
      <c r="A11859" t="s">
        <v>13458</v>
      </c>
      <c r="B11859" t="s">
        <v>13459</v>
      </c>
      <c r="C11859" t="s">
        <v>13460</v>
      </c>
      <c r="D11859">
        <v>14</v>
      </c>
      <c r="E11859">
        <v>2</v>
      </c>
      <c r="F11859" t="s">
        <v>11</v>
      </c>
      <c r="G11859" t="s">
        <v>13461</v>
      </c>
      <c r="H11859" t="s">
        <v>371</v>
      </c>
    </row>
    <row r="11860" spans="1:8" x14ac:dyDescent="0.35">
      <c r="A11860" t="s">
        <v>13776</v>
      </c>
      <c r="B11860" t="s">
        <v>7973</v>
      </c>
      <c r="C11860" t="s">
        <v>7974</v>
      </c>
      <c r="D11860">
        <v>14</v>
      </c>
      <c r="E11860">
        <v>2</v>
      </c>
      <c r="F11860" t="s">
        <v>11</v>
      </c>
      <c r="G11860" t="s">
        <v>13777</v>
      </c>
      <c r="H11860" t="s">
        <v>68</v>
      </c>
    </row>
    <row r="11861" spans="1:8" x14ac:dyDescent="0.35">
      <c r="A11861" t="s">
        <v>15037</v>
      </c>
      <c r="B11861" t="s">
        <v>3570</v>
      </c>
      <c r="C11861" t="s">
        <v>3571</v>
      </c>
      <c r="D11861">
        <v>14</v>
      </c>
      <c r="E11861">
        <v>1</v>
      </c>
      <c r="F11861" t="s">
        <v>11</v>
      </c>
      <c r="G11861" t="s">
        <v>15038</v>
      </c>
      <c r="H11861" t="s">
        <v>15039</v>
      </c>
    </row>
    <row r="11862" spans="1:8" x14ac:dyDescent="0.35">
      <c r="A11862" t="s">
        <v>15117</v>
      </c>
      <c r="B11862" t="s">
        <v>408</v>
      </c>
      <c r="C11862" t="s">
        <v>409</v>
      </c>
      <c r="D11862">
        <v>14</v>
      </c>
      <c r="E11862">
        <v>2</v>
      </c>
      <c r="F11862" t="s">
        <v>11</v>
      </c>
      <c r="G11862" t="s">
        <v>15118</v>
      </c>
      <c r="H11862" t="s">
        <v>362</v>
      </c>
    </row>
    <row r="11863" spans="1:8" x14ac:dyDescent="0.35">
      <c r="A11863" t="s">
        <v>15150</v>
      </c>
      <c r="B11863" t="s">
        <v>182</v>
      </c>
      <c r="C11863" t="s">
        <v>183</v>
      </c>
      <c r="D11863">
        <v>14</v>
      </c>
      <c r="E11863">
        <v>3</v>
      </c>
      <c r="F11863" t="s">
        <v>11</v>
      </c>
      <c r="G11863" t="s">
        <v>15151</v>
      </c>
      <c r="H11863" t="s">
        <v>13</v>
      </c>
    </row>
    <row r="11864" spans="1:8" x14ac:dyDescent="0.35">
      <c r="A11864" t="s">
        <v>15519</v>
      </c>
      <c r="B11864" t="s">
        <v>15520</v>
      </c>
      <c r="C11864" t="s">
        <v>15521</v>
      </c>
      <c r="D11864">
        <v>14</v>
      </c>
      <c r="E11864">
        <v>3</v>
      </c>
      <c r="F11864" t="s">
        <v>11</v>
      </c>
      <c r="G11864" t="s">
        <v>15522</v>
      </c>
      <c r="H11864" t="s">
        <v>1122</v>
      </c>
    </row>
    <row r="11865" spans="1:8" x14ac:dyDescent="0.35">
      <c r="A11865" t="s">
        <v>15608</v>
      </c>
      <c r="B11865" t="s">
        <v>2637</v>
      </c>
      <c r="C11865" t="s">
        <v>2638</v>
      </c>
      <c r="D11865">
        <v>14</v>
      </c>
      <c r="E11865">
        <v>0</v>
      </c>
      <c r="F11865" t="s">
        <v>11</v>
      </c>
      <c r="G11865" t="s">
        <v>15609</v>
      </c>
      <c r="H11865" t="s">
        <v>18</v>
      </c>
    </row>
    <row r="11866" spans="1:8" x14ac:dyDescent="0.35">
      <c r="A11866" t="s">
        <v>15614</v>
      </c>
      <c r="B11866" t="s">
        <v>1006</v>
      </c>
      <c r="C11866" t="s">
        <v>1007</v>
      </c>
      <c r="D11866">
        <v>14</v>
      </c>
      <c r="E11866">
        <v>0</v>
      </c>
      <c r="F11866" t="s">
        <v>11</v>
      </c>
      <c r="G11866" t="s">
        <v>15615</v>
      </c>
      <c r="H11866" t="s">
        <v>304</v>
      </c>
    </row>
    <row r="11867" spans="1:8" x14ac:dyDescent="0.35">
      <c r="A11867" t="s">
        <v>15722</v>
      </c>
      <c r="B11867" t="s">
        <v>1683</v>
      </c>
      <c r="C11867" t="s">
        <v>1684</v>
      </c>
      <c r="D11867">
        <v>14</v>
      </c>
      <c r="E11867">
        <v>2</v>
      </c>
      <c r="F11867" t="s">
        <v>11</v>
      </c>
      <c r="G11867" t="s">
        <v>15723</v>
      </c>
      <c r="H11867" t="s">
        <v>15724</v>
      </c>
    </row>
    <row r="11868" spans="1:8" x14ac:dyDescent="0.35">
      <c r="A11868" t="s">
        <v>15761</v>
      </c>
      <c r="B11868" t="s">
        <v>1180</v>
      </c>
      <c r="C11868" t="s">
        <v>1181</v>
      </c>
      <c r="D11868">
        <v>14</v>
      </c>
      <c r="E11868">
        <v>0</v>
      </c>
      <c r="F11868" t="s">
        <v>11</v>
      </c>
      <c r="G11868" t="s">
        <v>15762</v>
      </c>
      <c r="H11868" t="s">
        <v>6838</v>
      </c>
    </row>
    <row r="11869" spans="1:8" x14ac:dyDescent="0.35">
      <c r="A11869" t="s">
        <v>16330</v>
      </c>
      <c r="B11869" t="s">
        <v>1666</v>
      </c>
      <c r="C11869" t="s">
        <v>1667</v>
      </c>
      <c r="D11869">
        <v>14</v>
      </c>
      <c r="E11869">
        <v>3</v>
      </c>
      <c r="F11869" t="s">
        <v>11</v>
      </c>
      <c r="G11869" t="s">
        <v>16331</v>
      </c>
      <c r="H11869" t="s">
        <v>968</v>
      </c>
    </row>
    <row r="11870" spans="1:8" x14ac:dyDescent="0.35">
      <c r="A11870" t="s">
        <v>16390</v>
      </c>
      <c r="B11870" t="s">
        <v>1720</v>
      </c>
      <c r="C11870" t="s">
        <v>1721</v>
      </c>
      <c r="D11870">
        <v>14</v>
      </c>
      <c r="E11870">
        <v>0</v>
      </c>
      <c r="F11870" t="s">
        <v>11</v>
      </c>
      <c r="G11870" t="s">
        <v>16391</v>
      </c>
      <c r="H11870" t="s">
        <v>18</v>
      </c>
    </row>
    <row r="11871" spans="1:8" x14ac:dyDescent="0.35">
      <c r="A11871" t="s">
        <v>16658</v>
      </c>
      <c r="B11871" t="s">
        <v>16659</v>
      </c>
      <c r="C11871" t="s">
        <v>16660</v>
      </c>
      <c r="D11871">
        <v>14</v>
      </c>
      <c r="E11871">
        <v>2</v>
      </c>
      <c r="F11871" t="s">
        <v>11</v>
      </c>
      <c r="G11871" t="s">
        <v>16661</v>
      </c>
      <c r="H11871" t="s">
        <v>4347</v>
      </c>
    </row>
    <row r="11872" spans="1:8" x14ac:dyDescent="0.35">
      <c r="A11872" t="s">
        <v>16718</v>
      </c>
      <c r="B11872" t="s">
        <v>3457</v>
      </c>
      <c r="C11872" t="s">
        <v>3456</v>
      </c>
      <c r="D11872">
        <v>14</v>
      </c>
      <c r="E11872">
        <v>9</v>
      </c>
      <c r="F11872" t="s">
        <v>11</v>
      </c>
      <c r="G11872" t="s">
        <v>16719</v>
      </c>
      <c r="H11872" t="s">
        <v>457</v>
      </c>
    </row>
    <row r="11873" spans="1:8" x14ac:dyDescent="0.35">
      <c r="A11873" t="s">
        <v>16787</v>
      </c>
      <c r="B11873" t="s">
        <v>1234</v>
      </c>
      <c r="C11873" t="s">
        <v>1235</v>
      </c>
      <c r="D11873">
        <v>14</v>
      </c>
      <c r="E11873">
        <v>0</v>
      </c>
      <c r="F11873" t="s">
        <v>11</v>
      </c>
      <c r="G11873" t="s">
        <v>16788</v>
      </c>
      <c r="H11873" t="s">
        <v>481</v>
      </c>
    </row>
    <row r="11874" spans="1:8" x14ac:dyDescent="0.35">
      <c r="A11874" t="s">
        <v>16864</v>
      </c>
      <c r="B11874" t="s">
        <v>13873</v>
      </c>
      <c r="C11874" t="s">
        <v>13874</v>
      </c>
      <c r="D11874">
        <v>14</v>
      </c>
      <c r="E11874">
        <v>0</v>
      </c>
      <c r="F11874" t="s">
        <v>11</v>
      </c>
      <c r="G11874" t="s">
        <v>16865</v>
      </c>
      <c r="H11874" t="s">
        <v>304</v>
      </c>
    </row>
    <row r="11875" spans="1:8" x14ac:dyDescent="0.35">
      <c r="A11875" t="s">
        <v>16893</v>
      </c>
      <c r="B11875" t="s">
        <v>352</v>
      </c>
      <c r="C11875" t="s">
        <v>353</v>
      </c>
      <c r="D11875">
        <v>14</v>
      </c>
      <c r="E11875">
        <v>0</v>
      </c>
      <c r="F11875" t="s">
        <v>11</v>
      </c>
      <c r="G11875" t="s">
        <v>16894</v>
      </c>
      <c r="H11875" t="s">
        <v>643</v>
      </c>
    </row>
    <row r="11876" spans="1:8" x14ac:dyDescent="0.35">
      <c r="A11876" t="s">
        <v>17051</v>
      </c>
      <c r="B11876" t="s">
        <v>17052</v>
      </c>
      <c r="C11876" t="s">
        <v>17053</v>
      </c>
      <c r="D11876">
        <v>14</v>
      </c>
      <c r="E11876">
        <v>2</v>
      </c>
      <c r="F11876" t="s">
        <v>11</v>
      </c>
      <c r="G11876" t="s">
        <v>17054</v>
      </c>
      <c r="H11876" t="s">
        <v>1576</v>
      </c>
    </row>
    <row r="11877" spans="1:8" x14ac:dyDescent="0.35">
      <c r="A11877" t="s">
        <v>17055</v>
      </c>
      <c r="B11877" t="s">
        <v>75</v>
      </c>
      <c r="C11877" t="s">
        <v>76</v>
      </c>
      <c r="D11877">
        <v>14</v>
      </c>
      <c r="E11877">
        <v>0</v>
      </c>
      <c r="F11877" t="s">
        <v>11</v>
      </c>
      <c r="G11877" t="s">
        <v>17056</v>
      </c>
      <c r="H11877" t="s">
        <v>2071</v>
      </c>
    </row>
    <row r="11878" spans="1:8" x14ac:dyDescent="0.35">
      <c r="A11878" t="s">
        <v>17304</v>
      </c>
      <c r="B11878" t="s">
        <v>3570</v>
      </c>
      <c r="C11878" t="s">
        <v>3571</v>
      </c>
      <c r="D11878">
        <v>14</v>
      </c>
      <c r="E11878">
        <v>1</v>
      </c>
      <c r="F11878" t="s">
        <v>11</v>
      </c>
      <c r="G11878" t="s">
        <v>17305</v>
      </c>
      <c r="H11878" t="s">
        <v>816</v>
      </c>
    </row>
    <row r="11879" spans="1:8" x14ac:dyDescent="0.35">
      <c r="A11879" t="s">
        <v>17630</v>
      </c>
      <c r="B11879" t="s">
        <v>9911</v>
      </c>
      <c r="C11879" t="s">
        <v>9912</v>
      </c>
      <c r="D11879">
        <v>14</v>
      </c>
      <c r="E11879">
        <v>2</v>
      </c>
      <c r="F11879" t="s">
        <v>11</v>
      </c>
      <c r="G11879" t="s">
        <v>17631</v>
      </c>
      <c r="H11879" t="s">
        <v>434</v>
      </c>
    </row>
    <row r="11880" spans="1:8" x14ac:dyDescent="0.35">
      <c r="A11880" t="s">
        <v>17920</v>
      </c>
      <c r="B11880" t="s">
        <v>3102</v>
      </c>
      <c r="C11880" t="s">
        <v>3103</v>
      </c>
      <c r="D11880">
        <v>14</v>
      </c>
      <c r="E11880">
        <v>2</v>
      </c>
      <c r="F11880" t="s">
        <v>11</v>
      </c>
      <c r="G11880" t="s">
        <v>17921</v>
      </c>
      <c r="H11880" t="s">
        <v>562</v>
      </c>
    </row>
    <row r="11881" spans="1:8" x14ac:dyDescent="0.35">
      <c r="A11881" t="s">
        <v>17960</v>
      </c>
      <c r="B11881" t="s">
        <v>6644</v>
      </c>
      <c r="C11881" t="s">
        <v>6645</v>
      </c>
      <c r="D11881">
        <v>14</v>
      </c>
      <c r="E11881">
        <v>22</v>
      </c>
      <c r="F11881" t="s">
        <v>11</v>
      </c>
      <c r="G11881" t="s">
        <v>17961</v>
      </c>
      <c r="H11881" t="s">
        <v>204</v>
      </c>
    </row>
    <row r="11882" spans="1:8" x14ac:dyDescent="0.35">
      <c r="A11882" t="s">
        <v>18338</v>
      </c>
      <c r="B11882" t="s">
        <v>1505</v>
      </c>
      <c r="C11882" t="s">
        <v>1506</v>
      </c>
      <c r="D11882">
        <v>14</v>
      </c>
      <c r="E11882">
        <v>3</v>
      </c>
      <c r="F11882" t="s">
        <v>11</v>
      </c>
      <c r="G11882" t="s">
        <v>18339</v>
      </c>
      <c r="H11882" t="s">
        <v>13</v>
      </c>
    </row>
    <row r="11883" spans="1:8" x14ac:dyDescent="0.35">
      <c r="A11883" t="s">
        <v>18354</v>
      </c>
      <c r="B11883" t="s">
        <v>336</v>
      </c>
      <c r="C11883" t="s">
        <v>337</v>
      </c>
      <c r="D11883">
        <v>14</v>
      </c>
      <c r="E11883">
        <v>1</v>
      </c>
      <c r="F11883" t="s">
        <v>11</v>
      </c>
      <c r="G11883" t="s">
        <v>18355</v>
      </c>
      <c r="H11883" t="s">
        <v>18356</v>
      </c>
    </row>
    <row r="11884" spans="1:8" x14ac:dyDescent="0.35">
      <c r="A11884" t="s">
        <v>18385</v>
      </c>
      <c r="B11884" t="s">
        <v>95</v>
      </c>
      <c r="C11884" t="s">
        <v>96</v>
      </c>
      <c r="D11884">
        <v>14</v>
      </c>
      <c r="E11884">
        <v>1</v>
      </c>
      <c r="F11884" t="s">
        <v>11</v>
      </c>
      <c r="G11884" t="s">
        <v>18386</v>
      </c>
      <c r="H11884" t="s">
        <v>13</v>
      </c>
    </row>
    <row r="11885" spans="1:8" x14ac:dyDescent="0.35">
      <c r="A11885" t="s">
        <v>18501</v>
      </c>
      <c r="B11885" t="s">
        <v>3632</v>
      </c>
      <c r="C11885" t="s">
        <v>3633</v>
      </c>
      <c r="D11885">
        <v>14</v>
      </c>
      <c r="E11885">
        <v>5</v>
      </c>
      <c r="F11885" t="s">
        <v>11</v>
      </c>
      <c r="G11885" t="s">
        <v>18502</v>
      </c>
      <c r="H11885" t="s">
        <v>309</v>
      </c>
    </row>
    <row r="11886" spans="1:8" x14ac:dyDescent="0.35">
      <c r="A11886" t="s">
        <v>18607</v>
      </c>
      <c r="B11886" t="s">
        <v>8943</v>
      </c>
      <c r="C11886" t="s">
        <v>8944</v>
      </c>
      <c r="D11886">
        <v>14</v>
      </c>
      <c r="E11886">
        <v>6</v>
      </c>
      <c r="F11886" t="s">
        <v>11</v>
      </c>
      <c r="G11886" t="s">
        <v>18608</v>
      </c>
      <c r="H11886" t="s">
        <v>518</v>
      </c>
    </row>
    <row r="11887" spans="1:8" x14ac:dyDescent="0.35">
      <c r="A11887" t="s">
        <v>18780</v>
      </c>
      <c r="B11887" t="s">
        <v>416</v>
      </c>
      <c r="C11887" t="s">
        <v>417</v>
      </c>
      <c r="D11887">
        <v>14</v>
      </c>
      <c r="E11887">
        <v>0</v>
      </c>
      <c r="F11887" t="s">
        <v>11</v>
      </c>
      <c r="G11887" t="s">
        <v>18779</v>
      </c>
      <c r="H11887" t="s">
        <v>7145</v>
      </c>
    </row>
    <row r="11888" spans="1:8" x14ac:dyDescent="0.35">
      <c r="A11888" t="s">
        <v>18851</v>
      </c>
      <c r="B11888" t="s">
        <v>18852</v>
      </c>
      <c r="C11888" t="s">
        <v>18853</v>
      </c>
      <c r="D11888">
        <v>14</v>
      </c>
      <c r="E11888">
        <v>1</v>
      </c>
      <c r="F11888" t="s">
        <v>11</v>
      </c>
      <c r="G11888" t="s">
        <v>18854</v>
      </c>
      <c r="H11888" t="s">
        <v>3428</v>
      </c>
    </row>
    <row r="11889" spans="1:8" x14ac:dyDescent="0.35">
      <c r="A11889" t="s">
        <v>18945</v>
      </c>
      <c r="B11889" t="s">
        <v>7995</v>
      </c>
      <c r="C11889" t="s">
        <v>7996</v>
      </c>
      <c r="D11889">
        <v>14</v>
      </c>
      <c r="E11889">
        <v>0</v>
      </c>
      <c r="F11889" t="s">
        <v>11</v>
      </c>
      <c r="G11889" t="s">
        <v>18946</v>
      </c>
      <c r="H11889" t="s">
        <v>8706</v>
      </c>
    </row>
    <row r="11890" spans="1:8" x14ac:dyDescent="0.35">
      <c r="A11890" t="s">
        <v>19069</v>
      </c>
      <c r="B11890" t="s">
        <v>6275</v>
      </c>
      <c r="C11890" t="s">
        <v>6276</v>
      </c>
      <c r="D11890">
        <v>14</v>
      </c>
      <c r="E11890">
        <v>0</v>
      </c>
      <c r="F11890" t="s">
        <v>11</v>
      </c>
      <c r="G11890" t="s">
        <v>19070</v>
      </c>
      <c r="H11890" t="s">
        <v>3858</v>
      </c>
    </row>
    <row r="11891" spans="1:8" x14ac:dyDescent="0.35">
      <c r="A11891" t="s">
        <v>19107</v>
      </c>
      <c r="B11891" t="s">
        <v>5221</v>
      </c>
      <c r="C11891" t="s">
        <v>5222</v>
      </c>
      <c r="D11891">
        <v>14</v>
      </c>
      <c r="E11891">
        <v>3</v>
      </c>
      <c r="F11891" t="s">
        <v>11</v>
      </c>
      <c r="G11891" t="s">
        <v>19108</v>
      </c>
      <c r="H11891" t="s">
        <v>481</v>
      </c>
    </row>
    <row r="11892" spans="1:8" x14ac:dyDescent="0.35">
      <c r="A11892" t="s">
        <v>19643</v>
      </c>
      <c r="B11892" t="s">
        <v>19644</v>
      </c>
      <c r="C11892" t="s">
        <v>19645</v>
      </c>
      <c r="D11892">
        <v>14</v>
      </c>
      <c r="E11892">
        <v>1</v>
      </c>
      <c r="F11892" t="s">
        <v>11</v>
      </c>
      <c r="G11892" t="s">
        <v>19646</v>
      </c>
      <c r="H11892" t="s">
        <v>185</v>
      </c>
    </row>
    <row r="11893" spans="1:8" x14ac:dyDescent="0.35">
      <c r="A11893" t="s">
        <v>19668</v>
      </c>
      <c r="B11893" t="s">
        <v>959</v>
      </c>
      <c r="C11893" t="s">
        <v>960</v>
      </c>
      <c r="D11893">
        <v>14</v>
      </c>
      <c r="E11893">
        <v>0</v>
      </c>
      <c r="F11893" t="s">
        <v>11</v>
      </c>
      <c r="G11893" t="s">
        <v>19669</v>
      </c>
      <c r="H11893" t="s">
        <v>403</v>
      </c>
    </row>
    <row r="11894" spans="1:8" x14ac:dyDescent="0.35">
      <c r="A11894" t="s">
        <v>19680</v>
      </c>
      <c r="B11894" t="s">
        <v>13977</v>
      </c>
      <c r="C11894" t="s">
        <v>13978</v>
      </c>
      <c r="D11894">
        <v>14</v>
      </c>
      <c r="E11894">
        <v>0</v>
      </c>
      <c r="F11894" t="s">
        <v>11</v>
      </c>
      <c r="G11894" t="s">
        <v>19681</v>
      </c>
      <c r="H11894" t="s">
        <v>518</v>
      </c>
    </row>
    <row r="11895" spans="1:8" x14ac:dyDescent="0.35">
      <c r="A11895" t="s">
        <v>19853</v>
      </c>
      <c r="B11895" t="s">
        <v>2637</v>
      </c>
      <c r="C11895" t="s">
        <v>2638</v>
      </c>
      <c r="D11895">
        <v>14</v>
      </c>
      <c r="E11895">
        <v>0</v>
      </c>
      <c r="F11895" t="s">
        <v>11</v>
      </c>
      <c r="G11895" t="s">
        <v>19854</v>
      </c>
      <c r="H11895" t="s">
        <v>251</v>
      </c>
    </row>
    <row r="11896" spans="1:8" x14ac:dyDescent="0.35">
      <c r="A11896" t="s">
        <v>20445</v>
      </c>
      <c r="B11896" t="s">
        <v>937</v>
      </c>
      <c r="C11896" t="s">
        <v>936</v>
      </c>
      <c r="D11896">
        <v>14</v>
      </c>
      <c r="E11896">
        <v>0</v>
      </c>
      <c r="F11896" t="s">
        <v>11</v>
      </c>
      <c r="G11896" t="s">
        <v>20446</v>
      </c>
      <c r="H11896" t="s">
        <v>2156</v>
      </c>
    </row>
    <row r="11897" spans="1:8" x14ac:dyDescent="0.35">
      <c r="A11897" t="s">
        <v>20453</v>
      </c>
      <c r="B11897" t="s">
        <v>16647</v>
      </c>
      <c r="C11897" t="s">
        <v>16648</v>
      </c>
      <c r="D11897">
        <v>14</v>
      </c>
      <c r="E11897">
        <v>0</v>
      </c>
      <c r="F11897" t="s">
        <v>11</v>
      </c>
      <c r="G11897" t="s">
        <v>20452</v>
      </c>
      <c r="H11897" t="s">
        <v>3292</v>
      </c>
    </row>
    <row r="11898" spans="1:8" x14ac:dyDescent="0.35">
      <c r="A11898" t="s">
        <v>20536</v>
      </c>
      <c r="B11898" t="s">
        <v>20537</v>
      </c>
      <c r="C11898" t="s">
        <v>20538</v>
      </c>
      <c r="D11898">
        <v>14</v>
      </c>
      <c r="E11898">
        <v>1</v>
      </c>
      <c r="F11898" t="s">
        <v>11</v>
      </c>
      <c r="G11898" t="s">
        <v>20539</v>
      </c>
      <c r="H11898" t="s">
        <v>5314</v>
      </c>
    </row>
    <row r="11899" spans="1:8" x14ac:dyDescent="0.35">
      <c r="A11899" t="s">
        <v>20599</v>
      </c>
      <c r="B11899" t="s">
        <v>2061</v>
      </c>
      <c r="C11899" t="s">
        <v>2060</v>
      </c>
      <c r="D11899">
        <v>14</v>
      </c>
      <c r="E11899">
        <v>2</v>
      </c>
      <c r="F11899" t="s">
        <v>11</v>
      </c>
      <c r="G11899" t="s">
        <v>20598</v>
      </c>
      <c r="H11899" t="s">
        <v>16450</v>
      </c>
    </row>
    <row r="11900" spans="1:8" x14ac:dyDescent="0.35">
      <c r="A11900" t="s">
        <v>20748</v>
      </c>
      <c r="B11900" t="s">
        <v>20749</v>
      </c>
      <c r="C11900" t="s">
        <v>20750</v>
      </c>
      <c r="D11900">
        <v>14</v>
      </c>
      <c r="E11900">
        <v>4</v>
      </c>
      <c r="F11900" t="s">
        <v>11</v>
      </c>
      <c r="G11900" t="s">
        <v>20751</v>
      </c>
      <c r="H11900" t="s">
        <v>2391</v>
      </c>
    </row>
    <row r="11901" spans="1:8" x14ac:dyDescent="0.35">
      <c r="A11901" t="s">
        <v>20764</v>
      </c>
      <c r="B11901" t="s">
        <v>3453</v>
      </c>
      <c r="C11901" t="s">
        <v>3454</v>
      </c>
      <c r="D11901">
        <v>14</v>
      </c>
      <c r="E11901">
        <v>0</v>
      </c>
      <c r="F11901" t="s">
        <v>11</v>
      </c>
      <c r="G11901" t="s">
        <v>20765</v>
      </c>
      <c r="H11901" t="s">
        <v>4305</v>
      </c>
    </row>
    <row r="11902" spans="1:8" x14ac:dyDescent="0.35">
      <c r="A11902" t="s">
        <v>20800</v>
      </c>
      <c r="B11902" t="s">
        <v>7140</v>
      </c>
      <c r="C11902" t="s">
        <v>7141</v>
      </c>
      <c r="D11902">
        <v>14</v>
      </c>
      <c r="E11902">
        <v>0</v>
      </c>
      <c r="F11902" t="s">
        <v>11</v>
      </c>
      <c r="G11902" t="s">
        <v>20801</v>
      </c>
      <c r="H11902" t="s">
        <v>1889</v>
      </c>
    </row>
    <row r="11903" spans="1:8" x14ac:dyDescent="0.35">
      <c r="A11903" t="s">
        <v>20950</v>
      </c>
      <c r="B11903" t="s">
        <v>937</v>
      </c>
      <c r="C11903" t="s">
        <v>936</v>
      </c>
      <c r="D11903">
        <v>14</v>
      </c>
      <c r="E11903">
        <v>0</v>
      </c>
      <c r="F11903" t="s">
        <v>11</v>
      </c>
      <c r="G11903" t="s">
        <v>20951</v>
      </c>
      <c r="H11903" t="s">
        <v>2156</v>
      </c>
    </row>
    <row r="11904" spans="1:8" x14ac:dyDescent="0.35">
      <c r="A11904" t="s">
        <v>20983</v>
      </c>
      <c r="B11904" t="s">
        <v>18350</v>
      </c>
      <c r="C11904" t="s">
        <v>18351</v>
      </c>
      <c r="D11904">
        <v>14</v>
      </c>
      <c r="E11904">
        <v>0</v>
      </c>
      <c r="F11904" t="s">
        <v>11</v>
      </c>
      <c r="G11904" t="s">
        <v>20984</v>
      </c>
      <c r="H11904" t="s">
        <v>15108</v>
      </c>
    </row>
    <row r="11905" spans="1:8" x14ac:dyDescent="0.35">
      <c r="A11905" t="s">
        <v>21478</v>
      </c>
      <c r="B11905" t="s">
        <v>18483</v>
      </c>
      <c r="C11905" t="s">
        <v>18484</v>
      </c>
      <c r="D11905">
        <v>14</v>
      </c>
      <c r="E11905">
        <v>0</v>
      </c>
      <c r="F11905" t="s">
        <v>11</v>
      </c>
      <c r="G11905" t="s">
        <v>21479</v>
      </c>
      <c r="H11905" t="s">
        <v>2782</v>
      </c>
    </row>
    <row r="11906" spans="1:8" x14ac:dyDescent="0.35">
      <c r="A11906" t="s">
        <v>21654</v>
      </c>
      <c r="B11906" t="s">
        <v>100</v>
      </c>
      <c r="C11906" t="s">
        <v>101</v>
      </c>
      <c r="D11906">
        <v>14</v>
      </c>
      <c r="E11906">
        <v>0</v>
      </c>
      <c r="F11906" t="s">
        <v>11</v>
      </c>
      <c r="G11906" t="s">
        <v>21655</v>
      </c>
      <c r="H11906" t="s">
        <v>969</v>
      </c>
    </row>
    <row r="11907" spans="1:8" x14ac:dyDescent="0.35">
      <c r="A11907" t="s">
        <v>21911</v>
      </c>
      <c r="B11907" t="s">
        <v>6381</v>
      </c>
      <c r="C11907" t="s">
        <v>6382</v>
      </c>
      <c r="D11907">
        <v>14</v>
      </c>
      <c r="E11907">
        <v>1</v>
      </c>
      <c r="F11907" t="s">
        <v>11</v>
      </c>
      <c r="G11907" t="s">
        <v>21912</v>
      </c>
      <c r="H11907" t="s">
        <v>11058</v>
      </c>
    </row>
    <row r="11908" spans="1:8" x14ac:dyDescent="0.35">
      <c r="A11908" t="s">
        <v>21957</v>
      </c>
      <c r="B11908" t="s">
        <v>21958</v>
      </c>
      <c r="C11908" t="s">
        <v>21959</v>
      </c>
      <c r="D11908">
        <v>14</v>
      </c>
      <c r="E11908">
        <v>1</v>
      </c>
      <c r="F11908" t="s">
        <v>11</v>
      </c>
      <c r="G11908" t="s">
        <v>21960</v>
      </c>
      <c r="H11908" t="s">
        <v>7145</v>
      </c>
    </row>
    <row r="11909" spans="1:8" x14ac:dyDescent="0.35">
      <c r="A11909" t="s">
        <v>22501</v>
      </c>
      <c r="B11909" t="s">
        <v>1857</v>
      </c>
      <c r="C11909" t="s">
        <v>1858</v>
      </c>
      <c r="D11909">
        <v>14</v>
      </c>
      <c r="E11909">
        <v>0</v>
      </c>
      <c r="F11909" t="s">
        <v>11</v>
      </c>
      <c r="G11909" t="s">
        <v>22502</v>
      </c>
      <c r="H11909" t="s">
        <v>2938</v>
      </c>
    </row>
    <row r="11910" spans="1:8" x14ac:dyDescent="0.35">
      <c r="A11910" t="s">
        <v>22858</v>
      </c>
      <c r="B11910" t="s">
        <v>22859</v>
      </c>
      <c r="C11910" t="s">
        <v>22860</v>
      </c>
      <c r="D11910">
        <v>14</v>
      </c>
      <c r="E11910">
        <v>0</v>
      </c>
      <c r="F11910" t="s">
        <v>11</v>
      </c>
      <c r="G11910" t="s">
        <v>22861</v>
      </c>
      <c r="H11910" t="s">
        <v>9024</v>
      </c>
    </row>
    <row r="11911" spans="1:8" x14ac:dyDescent="0.35">
      <c r="A11911" t="s">
        <v>22919</v>
      </c>
      <c r="B11911" t="s">
        <v>1580</v>
      </c>
      <c r="C11911" t="s">
        <v>1581</v>
      </c>
      <c r="D11911">
        <v>14</v>
      </c>
      <c r="E11911">
        <v>0</v>
      </c>
      <c r="F11911" t="s">
        <v>11</v>
      </c>
      <c r="G11911" t="s">
        <v>22920</v>
      </c>
      <c r="H11911" t="s">
        <v>2332</v>
      </c>
    </row>
    <row r="11912" spans="1:8" x14ac:dyDescent="0.35">
      <c r="A11912" t="s">
        <v>22921</v>
      </c>
      <c r="B11912" t="s">
        <v>22922</v>
      </c>
      <c r="C11912" t="s">
        <v>22923</v>
      </c>
      <c r="D11912">
        <v>14</v>
      </c>
      <c r="E11912">
        <v>0</v>
      </c>
      <c r="F11912" t="s">
        <v>11</v>
      </c>
      <c r="G11912" t="s">
        <v>22924</v>
      </c>
      <c r="H11912" t="s">
        <v>5587</v>
      </c>
    </row>
    <row r="11913" spans="1:8" x14ac:dyDescent="0.35">
      <c r="A11913" t="s">
        <v>23269</v>
      </c>
      <c r="B11913" t="s">
        <v>23270</v>
      </c>
      <c r="C11913" t="s">
        <v>23271</v>
      </c>
      <c r="D11913">
        <v>14</v>
      </c>
      <c r="E11913">
        <v>2</v>
      </c>
      <c r="F11913" t="s">
        <v>11</v>
      </c>
      <c r="G11913" t="s">
        <v>23272</v>
      </c>
      <c r="H11913" t="s">
        <v>4532</v>
      </c>
    </row>
    <row r="11914" spans="1:8" x14ac:dyDescent="0.35">
      <c r="A11914" t="s">
        <v>25286</v>
      </c>
      <c r="B11914" t="s">
        <v>10224</v>
      </c>
      <c r="C11914" t="s">
        <v>10225</v>
      </c>
      <c r="D11914">
        <v>14</v>
      </c>
      <c r="E11914">
        <v>8</v>
      </c>
      <c r="F11914" t="s">
        <v>11</v>
      </c>
      <c r="G11914" t="s">
        <v>25287</v>
      </c>
      <c r="H11914" t="s">
        <v>5881</v>
      </c>
    </row>
    <row r="11915" spans="1:8" x14ac:dyDescent="0.35">
      <c r="A11915" t="s">
        <v>25675</v>
      </c>
      <c r="B11915" t="s">
        <v>559</v>
      </c>
      <c r="C11915" t="s">
        <v>560</v>
      </c>
      <c r="D11915">
        <v>14</v>
      </c>
      <c r="E11915">
        <v>3</v>
      </c>
      <c r="F11915" t="s">
        <v>11</v>
      </c>
      <c r="G11915" t="s">
        <v>25671</v>
      </c>
      <c r="H11915" t="s">
        <v>227</v>
      </c>
    </row>
    <row r="11916" spans="1:8" x14ac:dyDescent="0.35">
      <c r="A11916" t="s">
        <v>26762</v>
      </c>
      <c r="B11916" t="s">
        <v>26763</v>
      </c>
      <c r="C11916" t="s">
        <v>26764</v>
      </c>
      <c r="D11916">
        <v>14</v>
      </c>
      <c r="E11916">
        <v>0</v>
      </c>
      <c r="F11916" t="s">
        <v>11</v>
      </c>
      <c r="G11916" t="s">
        <v>26765</v>
      </c>
      <c r="H11916" t="s">
        <v>4021</v>
      </c>
    </row>
    <row r="11917" spans="1:8" x14ac:dyDescent="0.35">
      <c r="A11917" t="s">
        <v>27361</v>
      </c>
      <c r="B11917" t="s">
        <v>7042</v>
      </c>
      <c r="C11917" t="s">
        <v>7043</v>
      </c>
      <c r="D11917">
        <v>14</v>
      </c>
      <c r="E11917">
        <v>1</v>
      </c>
      <c r="F11917" t="s">
        <v>11</v>
      </c>
      <c r="G11917" t="s">
        <v>27362</v>
      </c>
      <c r="H11917" t="s">
        <v>1837</v>
      </c>
    </row>
    <row r="11918" spans="1:8" x14ac:dyDescent="0.35">
      <c r="A11918" t="s">
        <v>27601</v>
      </c>
      <c r="B11918" t="s">
        <v>27602</v>
      </c>
      <c r="C11918" t="s">
        <v>27603</v>
      </c>
      <c r="D11918">
        <v>14</v>
      </c>
      <c r="E11918">
        <v>0</v>
      </c>
      <c r="F11918" t="s">
        <v>11</v>
      </c>
      <c r="G11918" t="s">
        <v>27600</v>
      </c>
      <c r="H11918" t="s">
        <v>11734</v>
      </c>
    </row>
    <row r="11919" spans="1:8" x14ac:dyDescent="0.35">
      <c r="A11919" t="s">
        <v>27909</v>
      </c>
      <c r="B11919" t="s">
        <v>1153</v>
      </c>
      <c r="C11919" t="s">
        <v>1154</v>
      </c>
      <c r="D11919">
        <v>14</v>
      </c>
      <c r="E11919">
        <v>0</v>
      </c>
      <c r="F11919" t="s">
        <v>11</v>
      </c>
      <c r="G11919" t="s">
        <v>27908</v>
      </c>
      <c r="H11919" t="s">
        <v>1122</v>
      </c>
    </row>
    <row r="11920" spans="1:8" x14ac:dyDescent="0.35">
      <c r="A11920" t="s">
        <v>29806</v>
      </c>
      <c r="B11920" t="s">
        <v>15996</v>
      </c>
      <c r="C11920" t="s">
        <v>15997</v>
      </c>
      <c r="D11920">
        <v>14</v>
      </c>
      <c r="E11920">
        <v>0</v>
      </c>
      <c r="F11920" t="s">
        <v>11</v>
      </c>
      <c r="G11920" t="s">
        <v>29805</v>
      </c>
      <c r="H11920" t="s">
        <v>204</v>
      </c>
    </row>
    <row r="11921" spans="1:8" x14ac:dyDescent="0.35">
      <c r="A11921" t="s">
        <v>30216</v>
      </c>
      <c r="B11921" t="s">
        <v>3212</v>
      </c>
      <c r="C11921" t="s">
        <v>3211</v>
      </c>
      <c r="D11921">
        <v>14</v>
      </c>
      <c r="E11921">
        <v>4</v>
      </c>
      <c r="F11921" t="s">
        <v>11</v>
      </c>
      <c r="G11921" t="s">
        <v>30217</v>
      </c>
      <c r="H11921" t="s">
        <v>28657</v>
      </c>
    </row>
    <row r="11922" spans="1:8" x14ac:dyDescent="0.35">
      <c r="A11922" t="s">
        <v>383</v>
      </c>
      <c r="B11922" t="s">
        <v>384</v>
      </c>
      <c r="C11922" t="s">
        <v>385</v>
      </c>
      <c r="D11922">
        <v>15</v>
      </c>
      <c r="E11922">
        <v>2</v>
      </c>
      <c r="F11922" t="s">
        <v>11</v>
      </c>
      <c r="G11922" t="s">
        <v>386</v>
      </c>
      <c r="H11922" t="s">
        <v>18</v>
      </c>
    </row>
    <row r="11923" spans="1:8" x14ac:dyDescent="0.35">
      <c r="A11923" t="s">
        <v>981</v>
      </c>
      <c r="B11923" t="s">
        <v>982</v>
      </c>
      <c r="C11923" t="s">
        <v>983</v>
      </c>
      <c r="D11923">
        <v>15</v>
      </c>
      <c r="E11923">
        <v>3</v>
      </c>
      <c r="F11923" t="s">
        <v>11</v>
      </c>
      <c r="G11923" t="s">
        <v>984</v>
      </c>
      <c r="H11923" t="s">
        <v>18</v>
      </c>
    </row>
    <row r="11924" spans="1:8" x14ac:dyDescent="0.35">
      <c r="A11924" t="s">
        <v>1073</v>
      </c>
      <c r="B11924" t="s">
        <v>1074</v>
      </c>
      <c r="C11924" t="s">
        <v>1075</v>
      </c>
      <c r="D11924">
        <v>15</v>
      </c>
      <c r="E11924">
        <v>0</v>
      </c>
      <c r="F11924" t="s">
        <v>11</v>
      </c>
      <c r="G11924" t="s">
        <v>1076</v>
      </c>
      <c r="H11924" t="s">
        <v>1077</v>
      </c>
    </row>
    <row r="11925" spans="1:8" x14ac:dyDescent="0.35">
      <c r="A11925" t="s">
        <v>1341</v>
      </c>
      <c r="B11925" t="s">
        <v>1342</v>
      </c>
      <c r="C11925" t="s">
        <v>1343</v>
      </c>
      <c r="D11925">
        <v>15</v>
      </c>
      <c r="E11925">
        <v>0</v>
      </c>
      <c r="F11925" t="s">
        <v>11</v>
      </c>
      <c r="G11925" t="s">
        <v>1344</v>
      </c>
      <c r="H11925" t="s">
        <v>1345</v>
      </c>
    </row>
    <row r="11926" spans="1:8" x14ac:dyDescent="0.35">
      <c r="A11926" t="s">
        <v>1413</v>
      </c>
      <c r="B11926" t="s">
        <v>173</v>
      </c>
      <c r="C11926" t="s">
        <v>174</v>
      </c>
      <c r="D11926">
        <v>15</v>
      </c>
      <c r="E11926">
        <v>0</v>
      </c>
      <c r="F11926" t="s">
        <v>11</v>
      </c>
      <c r="G11926" t="s">
        <v>1414</v>
      </c>
      <c r="H11926" t="s">
        <v>171</v>
      </c>
    </row>
    <row r="11927" spans="1:8" x14ac:dyDescent="0.35">
      <c r="A11927" t="s">
        <v>1488</v>
      </c>
      <c r="B11927" t="s">
        <v>1489</v>
      </c>
      <c r="C11927" t="s">
        <v>1490</v>
      </c>
      <c r="D11927">
        <v>15</v>
      </c>
      <c r="E11927">
        <v>0</v>
      </c>
      <c r="F11927" t="s">
        <v>11</v>
      </c>
      <c r="G11927" t="s">
        <v>1491</v>
      </c>
      <c r="H11927" t="s">
        <v>673</v>
      </c>
    </row>
    <row r="11928" spans="1:8" x14ac:dyDescent="0.35">
      <c r="A11928" t="s">
        <v>1559</v>
      </c>
      <c r="B11928" t="s">
        <v>1560</v>
      </c>
      <c r="C11928" t="s">
        <v>1561</v>
      </c>
      <c r="D11928">
        <v>15</v>
      </c>
      <c r="E11928">
        <v>4</v>
      </c>
      <c r="F11928" t="s">
        <v>11</v>
      </c>
      <c r="G11928" t="s">
        <v>1562</v>
      </c>
      <c r="H11928" t="s">
        <v>1563</v>
      </c>
    </row>
    <row r="11929" spans="1:8" x14ac:dyDescent="0.35">
      <c r="A11929" t="s">
        <v>1916</v>
      </c>
      <c r="B11929" t="s">
        <v>1917</v>
      </c>
      <c r="C11929" t="s">
        <v>1918</v>
      </c>
      <c r="D11929">
        <v>15</v>
      </c>
      <c r="E11929">
        <v>1</v>
      </c>
      <c r="F11929" t="s">
        <v>11</v>
      </c>
      <c r="G11929" t="s">
        <v>1919</v>
      </c>
      <c r="H11929" t="s">
        <v>106</v>
      </c>
    </row>
    <row r="11930" spans="1:8" x14ac:dyDescent="0.35">
      <c r="A11930" t="s">
        <v>1925</v>
      </c>
      <c r="B11930" t="s">
        <v>352</v>
      </c>
      <c r="C11930" t="s">
        <v>353</v>
      </c>
      <c r="D11930">
        <v>15</v>
      </c>
      <c r="E11930">
        <v>1</v>
      </c>
      <c r="F11930" t="s">
        <v>11</v>
      </c>
      <c r="G11930" t="s">
        <v>1926</v>
      </c>
      <c r="H11930" t="s">
        <v>18</v>
      </c>
    </row>
    <row r="11931" spans="1:8" x14ac:dyDescent="0.35">
      <c r="A11931" t="s">
        <v>2446</v>
      </c>
      <c r="B11931" t="s">
        <v>2447</v>
      </c>
      <c r="C11931" t="s">
        <v>2448</v>
      </c>
      <c r="D11931">
        <v>15</v>
      </c>
      <c r="E11931">
        <v>1</v>
      </c>
      <c r="F11931" t="s">
        <v>11</v>
      </c>
      <c r="G11931" t="s">
        <v>2449</v>
      </c>
      <c r="H11931" t="s">
        <v>2450</v>
      </c>
    </row>
    <row r="11932" spans="1:8" x14ac:dyDescent="0.35">
      <c r="A11932" t="s">
        <v>3910</v>
      </c>
      <c r="B11932" t="s">
        <v>3911</v>
      </c>
      <c r="C11932" t="s">
        <v>3912</v>
      </c>
      <c r="D11932">
        <v>15</v>
      </c>
      <c r="E11932">
        <v>1</v>
      </c>
      <c r="F11932" t="s">
        <v>11</v>
      </c>
      <c r="G11932" t="s">
        <v>3913</v>
      </c>
      <c r="H11932" t="s">
        <v>2787</v>
      </c>
    </row>
    <row r="11933" spans="1:8" x14ac:dyDescent="0.35">
      <c r="A11933" t="s">
        <v>4269</v>
      </c>
      <c r="B11933" t="s">
        <v>182</v>
      </c>
      <c r="C11933" t="s">
        <v>183</v>
      </c>
      <c r="D11933">
        <v>15</v>
      </c>
      <c r="E11933">
        <v>2</v>
      </c>
      <c r="F11933" t="s">
        <v>11</v>
      </c>
      <c r="G11933" t="s">
        <v>4270</v>
      </c>
      <c r="H11933" t="s">
        <v>18</v>
      </c>
    </row>
    <row r="11934" spans="1:8" x14ac:dyDescent="0.35">
      <c r="A11934" t="s">
        <v>4601</v>
      </c>
      <c r="B11934" t="s">
        <v>2865</v>
      </c>
      <c r="C11934" t="s">
        <v>2866</v>
      </c>
      <c r="D11934">
        <v>15</v>
      </c>
      <c r="E11934">
        <v>1</v>
      </c>
      <c r="F11934" t="s">
        <v>11</v>
      </c>
      <c r="G11934" t="s">
        <v>4602</v>
      </c>
      <c r="H11934" t="s">
        <v>490</v>
      </c>
    </row>
    <row r="11935" spans="1:8" x14ac:dyDescent="0.35">
      <c r="A11935" t="s">
        <v>4606</v>
      </c>
      <c r="B11935" t="s">
        <v>4607</v>
      </c>
      <c r="C11935" t="s">
        <v>4608</v>
      </c>
      <c r="D11935">
        <v>15</v>
      </c>
      <c r="E11935">
        <v>1</v>
      </c>
      <c r="F11935" t="s">
        <v>11</v>
      </c>
      <c r="G11935" t="s">
        <v>4609</v>
      </c>
      <c r="H11935" t="s">
        <v>2702</v>
      </c>
    </row>
    <row r="11936" spans="1:8" x14ac:dyDescent="0.35">
      <c r="A11936" t="s">
        <v>4763</v>
      </c>
      <c r="B11936" t="s">
        <v>1161</v>
      </c>
      <c r="C11936" t="s">
        <v>1162</v>
      </c>
      <c r="D11936">
        <v>15</v>
      </c>
      <c r="E11936">
        <v>1</v>
      </c>
      <c r="F11936" t="s">
        <v>11</v>
      </c>
      <c r="G11936" t="s">
        <v>4764</v>
      </c>
      <c r="H11936" t="s">
        <v>3302</v>
      </c>
    </row>
    <row r="11937" spans="1:8" x14ac:dyDescent="0.35">
      <c r="A11937" t="s">
        <v>5197</v>
      </c>
      <c r="B11937" t="s">
        <v>5198</v>
      </c>
      <c r="C11937" t="s">
        <v>5199</v>
      </c>
      <c r="D11937">
        <v>15</v>
      </c>
      <c r="E11937">
        <v>0</v>
      </c>
      <c r="F11937" t="s">
        <v>11</v>
      </c>
      <c r="G11937" t="s">
        <v>5196</v>
      </c>
      <c r="H11937" t="s">
        <v>3659</v>
      </c>
    </row>
    <row r="11938" spans="1:8" x14ac:dyDescent="0.35">
      <c r="A11938" t="s">
        <v>5967</v>
      </c>
      <c r="B11938" t="s">
        <v>610</v>
      </c>
      <c r="C11938" t="s">
        <v>611</v>
      </c>
      <c r="D11938">
        <v>15</v>
      </c>
      <c r="E11938">
        <v>0</v>
      </c>
      <c r="F11938" t="s">
        <v>11</v>
      </c>
      <c r="G11938" t="s">
        <v>5968</v>
      </c>
      <c r="H11938" t="s">
        <v>3973</v>
      </c>
    </row>
    <row r="11939" spans="1:8" x14ac:dyDescent="0.35">
      <c r="A11939" t="s">
        <v>6034</v>
      </c>
      <c r="B11939" t="s">
        <v>982</v>
      </c>
      <c r="C11939" t="s">
        <v>983</v>
      </c>
      <c r="D11939">
        <v>15</v>
      </c>
      <c r="E11939">
        <v>2</v>
      </c>
      <c r="F11939" t="s">
        <v>11</v>
      </c>
      <c r="G11939" t="s">
        <v>6035</v>
      </c>
      <c r="H11939" t="s">
        <v>969</v>
      </c>
    </row>
    <row r="11940" spans="1:8" x14ac:dyDescent="0.35">
      <c r="A11940" t="s">
        <v>6698</v>
      </c>
      <c r="B11940" t="s">
        <v>2494</v>
      </c>
      <c r="C11940" t="s">
        <v>2495</v>
      </c>
      <c r="D11940">
        <v>15</v>
      </c>
      <c r="E11940">
        <v>3</v>
      </c>
      <c r="F11940" t="s">
        <v>11</v>
      </c>
      <c r="G11940" t="s">
        <v>6699</v>
      </c>
      <c r="H11940" t="s">
        <v>2616</v>
      </c>
    </row>
    <row r="11941" spans="1:8" x14ac:dyDescent="0.35">
      <c r="A11941" t="s">
        <v>6709</v>
      </c>
      <c r="B11941" t="s">
        <v>6710</v>
      </c>
      <c r="C11941" t="s">
        <v>6711</v>
      </c>
      <c r="D11941">
        <v>15</v>
      </c>
      <c r="E11941">
        <v>3</v>
      </c>
      <c r="F11941" t="s">
        <v>11</v>
      </c>
      <c r="G11941" t="s">
        <v>6712</v>
      </c>
      <c r="H11941" t="s">
        <v>3215</v>
      </c>
    </row>
    <row r="11942" spans="1:8" x14ac:dyDescent="0.35">
      <c r="A11942" t="s">
        <v>6713</v>
      </c>
      <c r="B11942" t="s">
        <v>6714</v>
      </c>
      <c r="C11942" t="s">
        <v>6715</v>
      </c>
      <c r="D11942">
        <v>15</v>
      </c>
      <c r="E11942">
        <v>3</v>
      </c>
      <c r="F11942" t="s">
        <v>11</v>
      </c>
      <c r="G11942" t="s">
        <v>6716</v>
      </c>
      <c r="H11942" t="s">
        <v>251</v>
      </c>
    </row>
    <row r="11943" spans="1:8" x14ac:dyDescent="0.35">
      <c r="A11943" t="s">
        <v>7492</v>
      </c>
      <c r="B11943" t="s">
        <v>7493</v>
      </c>
      <c r="C11943" t="s">
        <v>7494</v>
      </c>
      <c r="D11943">
        <v>15</v>
      </c>
      <c r="E11943">
        <v>0</v>
      </c>
      <c r="F11943" t="s">
        <v>11</v>
      </c>
      <c r="G11943" t="s">
        <v>7495</v>
      </c>
      <c r="H11943" t="s">
        <v>656</v>
      </c>
    </row>
    <row r="11944" spans="1:8" x14ac:dyDescent="0.35">
      <c r="A11944" t="s">
        <v>8830</v>
      </c>
      <c r="B11944" t="s">
        <v>610</v>
      </c>
      <c r="C11944" t="s">
        <v>611</v>
      </c>
      <c r="D11944">
        <v>15</v>
      </c>
      <c r="E11944">
        <v>0</v>
      </c>
      <c r="F11944" t="s">
        <v>11</v>
      </c>
      <c r="G11944" t="s">
        <v>8829</v>
      </c>
      <c r="H11944" t="s">
        <v>4347</v>
      </c>
    </row>
    <row r="11945" spans="1:8" x14ac:dyDescent="0.35">
      <c r="A11945" t="s">
        <v>9195</v>
      </c>
      <c r="B11945" t="s">
        <v>4882</v>
      </c>
      <c r="C11945" t="s">
        <v>4883</v>
      </c>
      <c r="D11945">
        <v>15</v>
      </c>
      <c r="E11945">
        <v>6</v>
      </c>
      <c r="F11945" t="s">
        <v>11</v>
      </c>
      <c r="G11945" t="s">
        <v>9196</v>
      </c>
      <c r="H11945" t="s">
        <v>9197</v>
      </c>
    </row>
    <row r="11946" spans="1:8" x14ac:dyDescent="0.35">
      <c r="A11946" t="s">
        <v>9513</v>
      </c>
      <c r="B11946" t="s">
        <v>327</v>
      </c>
      <c r="C11946" t="s">
        <v>328</v>
      </c>
      <c r="D11946">
        <v>15</v>
      </c>
      <c r="E11946">
        <v>0</v>
      </c>
      <c r="F11946" t="s">
        <v>11</v>
      </c>
      <c r="G11946" t="s">
        <v>9514</v>
      </c>
      <c r="H11946" t="s">
        <v>2391</v>
      </c>
    </row>
    <row r="11947" spans="1:8" x14ac:dyDescent="0.35">
      <c r="A11947" t="s">
        <v>10774</v>
      </c>
      <c r="B11947" t="s">
        <v>1251</v>
      </c>
      <c r="C11947" t="s">
        <v>1252</v>
      </c>
      <c r="D11947">
        <v>15</v>
      </c>
      <c r="E11947">
        <v>0</v>
      </c>
      <c r="F11947" t="s">
        <v>11</v>
      </c>
      <c r="G11947" t="s">
        <v>10775</v>
      </c>
      <c r="H11947" t="s">
        <v>2997</v>
      </c>
    </row>
    <row r="11948" spans="1:8" x14ac:dyDescent="0.35">
      <c r="A11948" t="s">
        <v>10992</v>
      </c>
      <c r="B11948" t="s">
        <v>758</v>
      </c>
      <c r="C11948" t="s">
        <v>759</v>
      </c>
      <c r="D11948">
        <v>15</v>
      </c>
      <c r="E11948">
        <v>1</v>
      </c>
      <c r="F11948" t="s">
        <v>11</v>
      </c>
      <c r="G11948" t="s">
        <v>10993</v>
      </c>
      <c r="H11948" t="s">
        <v>18</v>
      </c>
    </row>
    <row r="11949" spans="1:8" x14ac:dyDescent="0.35">
      <c r="A11949" t="s">
        <v>11598</v>
      </c>
      <c r="B11949" t="s">
        <v>11599</v>
      </c>
      <c r="C11949" t="s">
        <v>11600</v>
      </c>
      <c r="D11949">
        <v>15</v>
      </c>
      <c r="E11949">
        <v>0</v>
      </c>
      <c r="F11949" t="s">
        <v>11</v>
      </c>
      <c r="G11949" t="s">
        <v>11601</v>
      </c>
      <c r="H11949" t="s">
        <v>1228</v>
      </c>
    </row>
    <row r="11950" spans="1:8" x14ac:dyDescent="0.35">
      <c r="A11950" t="s">
        <v>12314</v>
      </c>
      <c r="B11950" t="s">
        <v>9939</v>
      </c>
      <c r="C11950" t="s">
        <v>9940</v>
      </c>
      <c r="D11950">
        <v>15</v>
      </c>
      <c r="E11950">
        <v>1</v>
      </c>
      <c r="F11950" t="s">
        <v>11</v>
      </c>
      <c r="G11950" t="s">
        <v>12315</v>
      </c>
      <c r="H11950" t="s">
        <v>712</v>
      </c>
    </row>
    <row r="11951" spans="1:8" x14ac:dyDescent="0.35">
      <c r="A11951" t="s">
        <v>12619</v>
      </c>
      <c r="B11951" t="s">
        <v>2990</v>
      </c>
      <c r="C11951" t="s">
        <v>2991</v>
      </c>
      <c r="D11951">
        <v>15</v>
      </c>
      <c r="E11951">
        <v>2</v>
      </c>
      <c r="F11951" t="s">
        <v>11</v>
      </c>
      <c r="G11951" t="s">
        <v>12620</v>
      </c>
      <c r="H11951" t="s">
        <v>18</v>
      </c>
    </row>
    <row r="11952" spans="1:8" x14ac:dyDescent="0.35">
      <c r="A11952" t="s">
        <v>13158</v>
      </c>
      <c r="B11952" t="s">
        <v>4374</v>
      </c>
      <c r="C11952" t="s">
        <v>4375</v>
      </c>
      <c r="D11952">
        <v>15</v>
      </c>
      <c r="E11952">
        <v>0</v>
      </c>
      <c r="F11952" t="s">
        <v>11</v>
      </c>
      <c r="G11952" t="s">
        <v>13159</v>
      </c>
      <c r="H11952" t="s">
        <v>9024</v>
      </c>
    </row>
    <row r="11953" spans="1:8" x14ac:dyDescent="0.35">
      <c r="A11953" t="s">
        <v>13391</v>
      </c>
      <c r="B11953" t="s">
        <v>990</v>
      </c>
      <c r="C11953" t="s">
        <v>991</v>
      </c>
      <c r="D11953">
        <v>15</v>
      </c>
      <c r="E11953">
        <v>8</v>
      </c>
      <c r="F11953" t="s">
        <v>11</v>
      </c>
      <c r="G11953" t="s">
        <v>13392</v>
      </c>
      <c r="H11953" t="s">
        <v>8706</v>
      </c>
    </row>
    <row r="11954" spans="1:8" x14ac:dyDescent="0.35">
      <c r="A11954" t="s">
        <v>13407</v>
      </c>
      <c r="B11954" t="s">
        <v>730</v>
      </c>
      <c r="C11954" t="s">
        <v>731</v>
      </c>
      <c r="D11954">
        <v>15</v>
      </c>
      <c r="E11954">
        <v>1</v>
      </c>
      <c r="F11954" t="s">
        <v>11</v>
      </c>
      <c r="G11954" t="s">
        <v>13408</v>
      </c>
      <c r="H11954" t="s">
        <v>300</v>
      </c>
    </row>
    <row r="11955" spans="1:8" x14ac:dyDescent="0.35">
      <c r="A11955" t="s">
        <v>14203</v>
      </c>
      <c r="B11955" t="s">
        <v>840</v>
      </c>
      <c r="C11955" t="s">
        <v>841</v>
      </c>
      <c r="D11955">
        <v>15</v>
      </c>
      <c r="E11955">
        <v>1</v>
      </c>
      <c r="F11955" t="s">
        <v>11</v>
      </c>
      <c r="G11955" t="s">
        <v>14204</v>
      </c>
      <c r="H11955" t="s">
        <v>251</v>
      </c>
    </row>
    <row r="11956" spans="1:8" x14ac:dyDescent="0.35">
      <c r="A11956" t="s">
        <v>14443</v>
      </c>
      <c r="B11956" t="s">
        <v>677</v>
      </c>
      <c r="C11956" t="s">
        <v>678</v>
      </c>
      <c r="D11956">
        <v>15</v>
      </c>
      <c r="E11956">
        <v>0</v>
      </c>
      <c r="F11956" t="s">
        <v>11</v>
      </c>
      <c r="G11956" t="s">
        <v>14444</v>
      </c>
      <c r="H11956" t="s">
        <v>338</v>
      </c>
    </row>
    <row r="11957" spans="1:8" x14ac:dyDescent="0.35">
      <c r="A11957" t="s">
        <v>14445</v>
      </c>
      <c r="B11957" t="s">
        <v>1580</v>
      </c>
      <c r="C11957" t="s">
        <v>1581</v>
      </c>
      <c r="D11957">
        <v>15</v>
      </c>
      <c r="E11957">
        <v>2</v>
      </c>
      <c r="F11957" t="s">
        <v>11</v>
      </c>
      <c r="G11957" t="s">
        <v>14446</v>
      </c>
      <c r="H11957" t="s">
        <v>2332</v>
      </c>
    </row>
    <row r="11958" spans="1:8" x14ac:dyDescent="0.35">
      <c r="A11958" t="s">
        <v>15019</v>
      </c>
      <c r="B11958" t="s">
        <v>2789</v>
      </c>
      <c r="C11958" t="s">
        <v>2790</v>
      </c>
      <c r="D11958">
        <v>15</v>
      </c>
      <c r="E11958">
        <v>2</v>
      </c>
      <c r="F11958" t="s">
        <v>11</v>
      </c>
      <c r="G11958" t="s">
        <v>15020</v>
      </c>
      <c r="H11958" t="s">
        <v>5057</v>
      </c>
    </row>
    <row r="11959" spans="1:8" x14ac:dyDescent="0.35">
      <c r="A11959" t="s">
        <v>15052</v>
      </c>
      <c r="B11959" t="s">
        <v>1283</v>
      </c>
      <c r="C11959" t="s">
        <v>1284</v>
      </c>
      <c r="D11959">
        <v>15</v>
      </c>
      <c r="E11959">
        <v>0</v>
      </c>
      <c r="F11959" t="s">
        <v>11</v>
      </c>
      <c r="G11959" t="s">
        <v>15053</v>
      </c>
      <c r="H11959" t="s">
        <v>83</v>
      </c>
    </row>
    <row r="11960" spans="1:8" x14ac:dyDescent="0.35">
      <c r="A11960" t="s">
        <v>15838</v>
      </c>
      <c r="B11960" t="s">
        <v>2241</v>
      </c>
      <c r="C11960" t="s">
        <v>2242</v>
      </c>
      <c r="D11960">
        <v>15</v>
      </c>
      <c r="E11960">
        <v>0</v>
      </c>
      <c r="F11960" t="s">
        <v>11</v>
      </c>
      <c r="G11960" t="s">
        <v>15839</v>
      </c>
      <c r="H11960" t="s">
        <v>78</v>
      </c>
    </row>
    <row r="11961" spans="1:8" x14ac:dyDescent="0.35">
      <c r="A11961" t="s">
        <v>16700</v>
      </c>
      <c r="B11961" t="s">
        <v>6931</v>
      </c>
      <c r="C11961" t="s">
        <v>6932</v>
      </c>
      <c r="D11961">
        <v>15</v>
      </c>
      <c r="E11961">
        <v>0</v>
      </c>
      <c r="F11961" t="s">
        <v>11</v>
      </c>
      <c r="G11961" t="s">
        <v>16701</v>
      </c>
      <c r="H11961" t="s">
        <v>6073</v>
      </c>
    </row>
    <row r="11962" spans="1:8" x14ac:dyDescent="0.35">
      <c r="A11962" t="s">
        <v>16740</v>
      </c>
      <c r="B11962" t="s">
        <v>16741</v>
      </c>
      <c r="C11962" t="s">
        <v>16742</v>
      </c>
      <c r="D11962">
        <v>15</v>
      </c>
      <c r="E11962">
        <v>1</v>
      </c>
      <c r="F11962" t="s">
        <v>11</v>
      </c>
      <c r="G11962" t="s">
        <v>16743</v>
      </c>
      <c r="H11962" t="s">
        <v>13</v>
      </c>
    </row>
    <row r="11963" spans="1:8" x14ac:dyDescent="0.35">
      <c r="A11963" t="s">
        <v>16783</v>
      </c>
      <c r="B11963" t="s">
        <v>13072</v>
      </c>
      <c r="C11963" t="s">
        <v>13073</v>
      </c>
      <c r="D11963">
        <v>15</v>
      </c>
      <c r="E11963">
        <v>5</v>
      </c>
      <c r="F11963" t="s">
        <v>11</v>
      </c>
      <c r="G11963" t="s">
        <v>16784</v>
      </c>
      <c r="H11963" t="s">
        <v>490</v>
      </c>
    </row>
    <row r="11964" spans="1:8" x14ac:dyDescent="0.35">
      <c r="A11964" t="s">
        <v>16895</v>
      </c>
      <c r="B11964" t="s">
        <v>1180</v>
      </c>
      <c r="C11964" t="s">
        <v>1181</v>
      </c>
      <c r="D11964">
        <v>15</v>
      </c>
      <c r="E11964">
        <v>0</v>
      </c>
      <c r="F11964" t="s">
        <v>11</v>
      </c>
      <c r="G11964" t="s">
        <v>16896</v>
      </c>
      <c r="H11964" t="s">
        <v>285</v>
      </c>
    </row>
    <row r="11965" spans="1:8" x14ac:dyDescent="0.35">
      <c r="A11965" t="s">
        <v>17296</v>
      </c>
      <c r="B11965" t="s">
        <v>13625</v>
      </c>
      <c r="C11965" t="s">
        <v>13626</v>
      </c>
      <c r="D11965">
        <v>15</v>
      </c>
      <c r="E11965">
        <v>0</v>
      </c>
      <c r="F11965" t="s">
        <v>11</v>
      </c>
      <c r="G11965" t="s">
        <v>17297</v>
      </c>
      <c r="H11965" t="s">
        <v>3428</v>
      </c>
    </row>
    <row r="11966" spans="1:8" x14ac:dyDescent="0.35">
      <c r="A11966" t="s">
        <v>18246</v>
      </c>
      <c r="B11966" t="s">
        <v>1706</v>
      </c>
      <c r="C11966" t="s">
        <v>1707</v>
      </c>
      <c r="D11966">
        <v>15</v>
      </c>
      <c r="E11966">
        <v>0</v>
      </c>
      <c r="F11966" t="s">
        <v>11</v>
      </c>
      <c r="G11966" t="s">
        <v>18247</v>
      </c>
      <c r="H11966" t="s">
        <v>18248</v>
      </c>
    </row>
    <row r="11967" spans="1:8" x14ac:dyDescent="0.35">
      <c r="A11967" t="s">
        <v>18357</v>
      </c>
      <c r="B11967" t="s">
        <v>18358</v>
      </c>
      <c r="C11967" t="s">
        <v>18359</v>
      </c>
      <c r="D11967">
        <v>15</v>
      </c>
      <c r="E11967">
        <v>0</v>
      </c>
      <c r="F11967" t="s">
        <v>11</v>
      </c>
      <c r="G11967" t="s">
        <v>18360</v>
      </c>
      <c r="H11967" t="s">
        <v>15173</v>
      </c>
    </row>
    <row r="11968" spans="1:8" x14ac:dyDescent="0.35">
      <c r="A11968" t="s">
        <v>18437</v>
      </c>
      <c r="B11968" t="s">
        <v>998</v>
      </c>
      <c r="C11968" t="s">
        <v>999</v>
      </c>
      <c r="D11968">
        <v>15</v>
      </c>
      <c r="E11968">
        <v>1</v>
      </c>
      <c r="F11968" t="s">
        <v>11</v>
      </c>
      <c r="G11968" t="s">
        <v>18438</v>
      </c>
      <c r="H11968" t="s">
        <v>18</v>
      </c>
    </row>
    <row r="11969" spans="1:8" x14ac:dyDescent="0.35">
      <c r="A11969" t="s">
        <v>18465</v>
      </c>
      <c r="B11969" t="s">
        <v>18466</v>
      </c>
      <c r="C11969" t="s">
        <v>18467</v>
      </c>
      <c r="D11969">
        <v>15</v>
      </c>
      <c r="E11969">
        <v>1</v>
      </c>
      <c r="F11969" t="s">
        <v>11</v>
      </c>
      <c r="G11969" t="s">
        <v>18468</v>
      </c>
      <c r="H11969" t="s">
        <v>133</v>
      </c>
    </row>
    <row r="11970" spans="1:8" x14ac:dyDescent="0.35">
      <c r="A11970" t="s">
        <v>18677</v>
      </c>
      <c r="B11970" t="s">
        <v>4160</v>
      </c>
      <c r="C11970" t="s">
        <v>4159</v>
      </c>
      <c r="D11970">
        <v>15</v>
      </c>
      <c r="E11970">
        <v>1</v>
      </c>
      <c r="F11970" t="s">
        <v>11</v>
      </c>
      <c r="G11970" t="s">
        <v>18678</v>
      </c>
      <c r="H11970" t="s">
        <v>227</v>
      </c>
    </row>
    <row r="11971" spans="1:8" x14ac:dyDescent="0.35">
      <c r="A11971" t="s">
        <v>18714</v>
      </c>
      <c r="B11971" t="s">
        <v>1573</v>
      </c>
      <c r="C11971" t="s">
        <v>1574</v>
      </c>
      <c r="D11971">
        <v>15</v>
      </c>
      <c r="E11971">
        <v>2</v>
      </c>
      <c r="F11971" t="s">
        <v>11</v>
      </c>
      <c r="G11971" t="s">
        <v>18715</v>
      </c>
      <c r="H11971" t="s">
        <v>68</v>
      </c>
    </row>
    <row r="11972" spans="1:8" x14ac:dyDescent="0.35">
      <c r="A11972" t="s">
        <v>18752</v>
      </c>
      <c r="B11972" t="s">
        <v>8525</v>
      </c>
      <c r="C11972" t="s">
        <v>8526</v>
      </c>
      <c r="D11972">
        <v>15</v>
      </c>
      <c r="E11972">
        <v>0</v>
      </c>
      <c r="F11972" t="s">
        <v>11</v>
      </c>
      <c r="G11972" t="s">
        <v>18753</v>
      </c>
      <c r="H11972" t="s">
        <v>1734</v>
      </c>
    </row>
    <row r="11973" spans="1:8" x14ac:dyDescent="0.35">
      <c r="A11973" t="s">
        <v>19171</v>
      </c>
      <c r="B11973" t="s">
        <v>16671</v>
      </c>
      <c r="C11973" t="s">
        <v>16672</v>
      </c>
      <c r="D11973">
        <v>15</v>
      </c>
      <c r="E11973">
        <v>0</v>
      </c>
      <c r="F11973" t="s">
        <v>11</v>
      </c>
      <c r="G11973" t="s">
        <v>19172</v>
      </c>
      <c r="H11973" t="s">
        <v>1111</v>
      </c>
    </row>
    <row r="11974" spans="1:8" x14ac:dyDescent="0.35">
      <c r="A11974" t="s">
        <v>19208</v>
      </c>
      <c r="B11974" t="s">
        <v>19209</v>
      </c>
      <c r="C11974" t="s">
        <v>19210</v>
      </c>
      <c r="D11974">
        <v>15</v>
      </c>
      <c r="E11974">
        <v>0</v>
      </c>
      <c r="F11974" t="s">
        <v>11</v>
      </c>
      <c r="G11974" t="s">
        <v>19211</v>
      </c>
      <c r="H11974" t="s">
        <v>1275</v>
      </c>
    </row>
    <row r="11975" spans="1:8" x14ac:dyDescent="0.35">
      <c r="A11975" t="s">
        <v>19255</v>
      </c>
      <c r="B11975" t="s">
        <v>2696</v>
      </c>
      <c r="C11975" t="s">
        <v>2697</v>
      </c>
      <c r="D11975">
        <v>15</v>
      </c>
      <c r="E11975">
        <v>1</v>
      </c>
      <c r="F11975" t="s">
        <v>11</v>
      </c>
      <c r="G11975" t="s">
        <v>19256</v>
      </c>
      <c r="H11975" t="s">
        <v>3616</v>
      </c>
    </row>
    <row r="11976" spans="1:8" x14ac:dyDescent="0.35">
      <c r="A11976" t="s">
        <v>19702</v>
      </c>
      <c r="B11976" t="s">
        <v>1720</v>
      </c>
      <c r="C11976" t="s">
        <v>1721</v>
      </c>
      <c r="D11976">
        <v>15</v>
      </c>
      <c r="E11976">
        <v>1</v>
      </c>
      <c r="F11976" t="s">
        <v>11</v>
      </c>
      <c r="G11976" t="s">
        <v>19703</v>
      </c>
      <c r="H11976" t="s">
        <v>1601</v>
      </c>
    </row>
    <row r="11977" spans="1:8" x14ac:dyDescent="0.35">
      <c r="A11977" t="s">
        <v>19740</v>
      </c>
      <c r="B11977" t="s">
        <v>965</v>
      </c>
      <c r="C11977" t="s">
        <v>966</v>
      </c>
      <c r="D11977">
        <v>15</v>
      </c>
      <c r="E11977">
        <v>6</v>
      </c>
      <c r="F11977" t="s">
        <v>11</v>
      </c>
      <c r="G11977" t="s">
        <v>19741</v>
      </c>
      <c r="H11977" t="s">
        <v>518</v>
      </c>
    </row>
    <row r="11978" spans="1:8" x14ac:dyDescent="0.35">
      <c r="A11978" t="s">
        <v>19791</v>
      </c>
      <c r="B11978" t="s">
        <v>3477</v>
      </c>
      <c r="C11978" t="s">
        <v>3478</v>
      </c>
      <c r="D11978">
        <v>15</v>
      </c>
      <c r="E11978">
        <v>0</v>
      </c>
      <c r="F11978" t="s">
        <v>11</v>
      </c>
      <c r="G11978" t="s">
        <v>19792</v>
      </c>
      <c r="H11978" t="s">
        <v>1933</v>
      </c>
    </row>
    <row r="11979" spans="1:8" x14ac:dyDescent="0.35">
      <c r="A11979" t="s">
        <v>20032</v>
      </c>
      <c r="B11979" t="s">
        <v>730</v>
      </c>
      <c r="C11979" t="s">
        <v>731</v>
      </c>
      <c r="D11979">
        <v>15</v>
      </c>
      <c r="E11979">
        <v>1</v>
      </c>
      <c r="F11979" t="s">
        <v>11</v>
      </c>
      <c r="G11979" t="s">
        <v>20031</v>
      </c>
      <c r="H11979" t="s">
        <v>733</v>
      </c>
    </row>
    <row r="11980" spans="1:8" x14ac:dyDescent="0.35">
      <c r="A11980" t="s">
        <v>20506</v>
      </c>
      <c r="B11980" t="s">
        <v>6545</v>
      </c>
      <c r="C11980" t="s">
        <v>6546</v>
      </c>
      <c r="D11980">
        <v>15</v>
      </c>
      <c r="E11980">
        <v>2</v>
      </c>
      <c r="F11980" t="s">
        <v>11</v>
      </c>
      <c r="G11980" t="s">
        <v>20507</v>
      </c>
      <c r="H11980" t="s">
        <v>4021</v>
      </c>
    </row>
    <row r="11981" spans="1:8" x14ac:dyDescent="0.35">
      <c r="A11981" t="s">
        <v>20928</v>
      </c>
      <c r="B11981" t="s">
        <v>1754</v>
      </c>
      <c r="C11981" t="s">
        <v>1755</v>
      </c>
      <c r="D11981">
        <v>15</v>
      </c>
      <c r="E11981">
        <v>0</v>
      </c>
      <c r="F11981" t="s">
        <v>11</v>
      </c>
      <c r="G11981" t="s">
        <v>20929</v>
      </c>
      <c r="H11981" t="s">
        <v>4090</v>
      </c>
    </row>
    <row r="11982" spans="1:8" x14ac:dyDescent="0.35">
      <c r="A11982" t="s">
        <v>21010</v>
      </c>
      <c r="B11982" t="s">
        <v>5683</v>
      </c>
      <c r="C11982" t="s">
        <v>5682</v>
      </c>
      <c r="D11982">
        <v>15</v>
      </c>
      <c r="E11982">
        <v>1</v>
      </c>
      <c r="F11982" t="s">
        <v>11</v>
      </c>
      <c r="G11982" t="s">
        <v>21011</v>
      </c>
      <c r="H11982" t="s">
        <v>1055</v>
      </c>
    </row>
    <row r="11983" spans="1:8" x14ac:dyDescent="0.35">
      <c r="A11983" t="s">
        <v>21425</v>
      </c>
      <c r="B11983" t="s">
        <v>9874</v>
      </c>
      <c r="C11983" t="s">
        <v>9875</v>
      </c>
      <c r="D11983">
        <v>15</v>
      </c>
      <c r="E11983">
        <v>2</v>
      </c>
      <c r="F11983" t="s">
        <v>11</v>
      </c>
      <c r="G11983" t="s">
        <v>21426</v>
      </c>
      <c r="H11983" t="s">
        <v>18</v>
      </c>
    </row>
    <row r="11984" spans="1:8" x14ac:dyDescent="0.35">
      <c r="A11984" t="s">
        <v>21849</v>
      </c>
      <c r="B11984" t="s">
        <v>20621</v>
      </c>
      <c r="C11984" t="s">
        <v>20622</v>
      </c>
      <c r="D11984">
        <v>15</v>
      </c>
      <c r="E11984">
        <v>0</v>
      </c>
      <c r="F11984" t="s">
        <v>11</v>
      </c>
      <c r="G11984" t="s">
        <v>21850</v>
      </c>
      <c r="H11984" t="s">
        <v>1228</v>
      </c>
    </row>
    <row r="11985" spans="1:8" x14ac:dyDescent="0.35">
      <c r="A11985" t="s">
        <v>21857</v>
      </c>
      <c r="B11985" t="s">
        <v>21858</v>
      </c>
      <c r="C11985" t="s">
        <v>21859</v>
      </c>
      <c r="D11985">
        <v>15</v>
      </c>
      <c r="E11985">
        <v>2</v>
      </c>
      <c r="F11985" t="s">
        <v>11</v>
      </c>
      <c r="G11985" t="s">
        <v>21860</v>
      </c>
      <c r="H11985" t="s">
        <v>68</v>
      </c>
    </row>
    <row r="11986" spans="1:8" x14ac:dyDescent="0.35">
      <c r="A11986" t="s">
        <v>21902</v>
      </c>
      <c r="B11986" t="s">
        <v>4483</v>
      </c>
      <c r="C11986" t="s">
        <v>4484</v>
      </c>
      <c r="D11986">
        <v>15</v>
      </c>
      <c r="E11986">
        <v>1</v>
      </c>
      <c r="F11986" t="s">
        <v>11</v>
      </c>
      <c r="G11986" t="s">
        <v>21903</v>
      </c>
      <c r="H11986" t="s">
        <v>2863</v>
      </c>
    </row>
    <row r="11987" spans="1:8" x14ac:dyDescent="0.35">
      <c r="A11987" t="s">
        <v>21953</v>
      </c>
      <c r="B11987" t="s">
        <v>7849</v>
      </c>
      <c r="C11987" t="s">
        <v>7850</v>
      </c>
      <c r="D11987">
        <v>15</v>
      </c>
      <c r="E11987">
        <v>1</v>
      </c>
      <c r="F11987" t="s">
        <v>11</v>
      </c>
      <c r="G11987" t="s">
        <v>21954</v>
      </c>
      <c r="H11987" t="s">
        <v>712</v>
      </c>
    </row>
    <row r="11988" spans="1:8" x14ac:dyDescent="0.35">
      <c r="A11988" t="s">
        <v>22239</v>
      </c>
      <c r="B11988" t="s">
        <v>2575</v>
      </c>
      <c r="C11988" t="s">
        <v>2576</v>
      </c>
      <c r="D11988">
        <v>15</v>
      </c>
      <c r="E11988">
        <v>0</v>
      </c>
      <c r="F11988" t="s">
        <v>11</v>
      </c>
      <c r="G11988" t="s">
        <v>22240</v>
      </c>
      <c r="H11988" t="s">
        <v>703</v>
      </c>
    </row>
    <row r="11989" spans="1:8" x14ac:dyDescent="0.35">
      <c r="A11989" t="s">
        <v>22386</v>
      </c>
      <c r="B11989" t="s">
        <v>758</v>
      </c>
      <c r="C11989" t="s">
        <v>759</v>
      </c>
      <c r="D11989">
        <v>15</v>
      </c>
      <c r="E11989">
        <v>1</v>
      </c>
      <c r="F11989" t="s">
        <v>11</v>
      </c>
      <c r="G11989" t="s">
        <v>22385</v>
      </c>
      <c r="H11989" t="s">
        <v>22387</v>
      </c>
    </row>
    <row r="11990" spans="1:8" x14ac:dyDescent="0.35">
      <c r="A11990" t="s">
        <v>22571</v>
      </c>
      <c r="B11990" t="s">
        <v>2241</v>
      </c>
      <c r="C11990" t="s">
        <v>2242</v>
      </c>
      <c r="D11990">
        <v>15</v>
      </c>
      <c r="E11990">
        <v>2</v>
      </c>
      <c r="F11990" t="s">
        <v>11</v>
      </c>
      <c r="G11990" t="s">
        <v>22572</v>
      </c>
      <c r="H11990" t="s">
        <v>78</v>
      </c>
    </row>
    <row r="11991" spans="1:8" x14ac:dyDescent="0.35">
      <c r="A11991" t="s">
        <v>22873</v>
      </c>
      <c r="B11991" t="s">
        <v>22874</v>
      </c>
      <c r="C11991" t="s">
        <v>22875</v>
      </c>
      <c r="D11991">
        <v>15</v>
      </c>
      <c r="E11991">
        <v>0</v>
      </c>
      <c r="F11991" t="s">
        <v>11</v>
      </c>
      <c r="G11991" t="s">
        <v>22876</v>
      </c>
      <c r="H11991" t="s">
        <v>2782</v>
      </c>
    </row>
    <row r="11992" spans="1:8" x14ac:dyDescent="0.35">
      <c r="A11992" t="s">
        <v>23063</v>
      </c>
      <c r="B11992" t="s">
        <v>3824</v>
      </c>
      <c r="C11992" t="s">
        <v>3825</v>
      </c>
      <c r="D11992">
        <v>15</v>
      </c>
      <c r="E11992">
        <v>0</v>
      </c>
      <c r="F11992" t="s">
        <v>11</v>
      </c>
      <c r="G11992" t="s">
        <v>23064</v>
      </c>
      <c r="H11992" t="s">
        <v>4298</v>
      </c>
    </row>
    <row r="11993" spans="1:8" x14ac:dyDescent="0.35">
      <c r="A11993" t="s">
        <v>23280</v>
      </c>
      <c r="B11993" t="s">
        <v>23281</v>
      </c>
      <c r="C11993" t="s">
        <v>23282</v>
      </c>
      <c r="D11993">
        <v>15</v>
      </c>
      <c r="E11993">
        <v>0</v>
      </c>
      <c r="F11993" t="s">
        <v>11</v>
      </c>
      <c r="G11993" t="s">
        <v>23283</v>
      </c>
      <c r="H11993" t="s">
        <v>2282</v>
      </c>
    </row>
    <row r="11994" spans="1:8" x14ac:dyDescent="0.35">
      <c r="A11994" t="s">
        <v>23561</v>
      </c>
      <c r="B11994" t="s">
        <v>2017</v>
      </c>
      <c r="C11994" t="s">
        <v>2018</v>
      </c>
      <c r="D11994">
        <v>15</v>
      </c>
      <c r="E11994">
        <v>1</v>
      </c>
      <c r="F11994" t="s">
        <v>11</v>
      </c>
      <c r="G11994" t="s">
        <v>23562</v>
      </c>
      <c r="H11994" t="s">
        <v>8477</v>
      </c>
    </row>
    <row r="11995" spans="1:8" x14ac:dyDescent="0.35">
      <c r="A11995" t="s">
        <v>23627</v>
      </c>
      <c r="B11995" t="s">
        <v>844</v>
      </c>
      <c r="C11995" t="s">
        <v>845</v>
      </c>
      <c r="D11995">
        <v>15</v>
      </c>
      <c r="E11995">
        <v>4</v>
      </c>
      <c r="F11995" t="s">
        <v>11</v>
      </c>
      <c r="G11995" t="s">
        <v>23626</v>
      </c>
      <c r="H11995" t="s">
        <v>8017</v>
      </c>
    </row>
    <row r="11996" spans="1:8" x14ac:dyDescent="0.35">
      <c r="A11996" t="s">
        <v>23956</v>
      </c>
      <c r="B11996" t="s">
        <v>820</v>
      </c>
      <c r="C11996" t="s">
        <v>821</v>
      </c>
      <c r="D11996">
        <v>15</v>
      </c>
      <c r="E11996">
        <v>3</v>
      </c>
      <c r="F11996" t="s">
        <v>11</v>
      </c>
      <c r="G11996" t="s">
        <v>23957</v>
      </c>
      <c r="H11996" t="s">
        <v>3600</v>
      </c>
    </row>
    <row r="11997" spans="1:8" x14ac:dyDescent="0.35">
      <c r="A11997" t="s">
        <v>24246</v>
      </c>
      <c r="B11997" t="s">
        <v>559</v>
      </c>
      <c r="C11997" t="s">
        <v>560</v>
      </c>
      <c r="D11997">
        <v>15</v>
      </c>
      <c r="E11997">
        <v>0</v>
      </c>
      <c r="F11997" t="s">
        <v>11</v>
      </c>
      <c r="G11997" t="s">
        <v>24247</v>
      </c>
      <c r="H11997" t="s">
        <v>236</v>
      </c>
    </row>
    <row r="11998" spans="1:8" x14ac:dyDescent="0.35">
      <c r="A11998" t="s">
        <v>24833</v>
      </c>
      <c r="B11998" t="s">
        <v>3607</v>
      </c>
      <c r="C11998" t="s">
        <v>3608</v>
      </c>
      <c r="D11998">
        <v>15</v>
      </c>
      <c r="E11998">
        <v>2</v>
      </c>
      <c r="F11998" t="s">
        <v>11</v>
      </c>
      <c r="G11998" t="s">
        <v>24834</v>
      </c>
      <c r="H11998" t="s">
        <v>6001</v>
      </c>
    </row>
    <row r="11999" spans="1:8" x14ac:dyDescent="0.35">
      <c r="A11999" t="s">
        <v>24850</v>
      </c>
      <c r="B11999" t="s">
        <v>1054</v>
      </c>
      <c r="C11999" t="s">
        <v>1053</v>
      </c>
      <c r="D11999">
        <v>15</v>
      </c>
      <c r="E11999">
        <v>0</v>
      </c>
      <c r="F11999" t="s">
        <v>11</v>
      </c>
      <c r="G11999" t="s">
        <v>24851</v>
      </c>
      <c r="H11999" t="s">
        <v>1055</v>
      </c>
    </row>
    <row r="12000" spans="1:8" x14ac:dyDescent="0.35">
      <c r="A12000" t="s">
        <v>26066</v>
      </c>
      <c r="B12000" t="s">
        <v>6644</v>
      </c>
      <c r="C12000" t="s">
        <v>6645</v>
      </c>
      <c r="D12000">
        <v>15</v>
      </c>
      <c r="E12000">
        <v>4</v>
      </c>
      <c r="F12000" t="s">
        <v>11</v>
      </c>
      <c r="G12000" t="s">
        <v>26067</v>
      </c>
      <c r="H12000" t="s">
        <v>448</v>
      </c>
    </row>
    <row r="12001" spans="1:8" x14ac:dyDescent="0.35">
      <c r="A12001" t="s">
        <v>26448</v>
      </c>
      <c r="B12001" t="s">
        <v>26449</v>
      </c>
      <c r="C12001" t="s">
        <v>26450</v>
      </c>
      <c r="D12001">
        <v>15</v>
      </c>
      <c r="E12001">
        <v>1</v>
      </c>
      <c r="F12001" t="s">
        <v>11</v>
      </c>
      <c r="G12001" t="s">
        <v>26451</v>
      </c>
      <c r="H12001" t="s">
        <v>9024</v>
      </c>
    </row>
    <row r="12002" spans="1:8" x14ac:dyDescent="0.35">
      <c r="A12002" t="s">
        <v>27061</v>
      </c>
      <c r="B12002" t="s">
        <v>11573</v>
      </c>
      <c r="C12002" t="s">
        <v>11574</v>
      </c>
      <c r="D12002">
        <v>15</v>
      </c>
      <c r="E12002">
        <v>3</v>
      </c>
      <c r="F12002" t="s">
        <v>11</v>
      </c>
      <c r="G12002" t="s">
        <v>27062</v>
      </c>
      <c r="H12002" t="s">
        <v>2071</v>
      </c>
    </row>
    <row r="12003" spans="1:8" x14ac:dyDescent="0.35">
      <c r="A12003" t="s">
        <v>27886</v>
      </c>
      <c r="B12003" t="s">
        <v>2614</v>
      </c>
      <c r="C12003" t="s">
        <v>18015</v>
      </c>
      <c r="D12003">
        <v>15</v>
      </c>
      <c r="E12003">
        <v>0</v>
      </c>
      <c r="F12003" t="s">
        <v>11</v>
      </c>
      <c r="G12003" t="s">
        <v>27887</v>
      </c>
      <c r="H12003" t="s">
        <v>18</v>
      </c>
    </row>
    <row r="12004" spans="1:8" x14ac:dyDescent="0.35">
      <c r="A12004" t="s">
        <v>29069</v>
      </c>
      <c r="B12004" t="s">
        <v>559</v>
      </c>
      <c r="C12004" t="s">
        <v>560</v>
      </c>
      <c r="D12004">
        <v>15</v>
      </c>
      <c r="E12004">
        <v>1</v>
      </c>
      <c r="F12004" t="s">
        <v>11</v>
      </c>
      <c r="G12004" t="s">
        <v>29070</v>
      </c>
      <c r="H12004" t="s">
        <v>2050</v>
      </c>
    </row>
    <row r="12005" spans="1:8" x14ac:dyDescent="0.35">
      <c r="A12005" t="s">
        <v>29590</v>
      </c>
      <c r="B12005" t="s">
        <v>15155</v>
      </c>
      <c r="C12005" t="s">
        <v>15156</v>
      </c>
      <c r="D12005">
        <v>15</v>
      </c>
      <c r="E12005">
        <v>1</v>
      </c>
      <c r="F12005" t="s">
        <v>11</v>
      </c>
      <c r="G12005" t="s">
        <v>29591</v>
      </c>
      <c r="H12005" t="s">
        <v>2777</v>
      </c>
    </row>
    <row r="12006" spans="1:8" x14ac:dyDescent="0.35">
      <c r="A12006" t="s">
        <v>74</v>
      </c>
      <c r="B12006" t="s">
        <v>75</v>
      </c>
      <c r="C12006" t="s">
        <v>76</v>
      </c>
      <c r="D12006">
        <v>16</v>
      </c>
      <c r="E12006">
        <v>4</v>
      </c>
      <c r="F12006" t="s">
        <v>11</v>
      </c>
      <c r="G12006" t="s">
        <v>77</v>
      </c>
      <c r="H12006" t="s">
        <v>78</v>
      </c>
    </row>
    <row r="12007" spans="1:8" x14ac:dyDescent="0.35">
      <c r="A12007" t="s">
        <v>861</v>
      </c>
      <c r="B12007" t="s">
        <v>515</v>
      </c>
      <c r="C12007" t="s">
        <v>516</v>
      </c>
      <c r="D12007">
        <v>16</v>
      </c>
      <c r="E12007">
        <v>0</v>
      </c>
      <c r="F12007" t="s">
        <v>11</v>
      </c>
      <c r="G12007" t="s">
        <v>862</v>
      </c>
      <c r="H12007" t="s">
        <v>171</v>
      </c>
    </row>
    <row r="12008" spans="1:8" x14ac:dyDescent="0.35">
      <c r="A12008" t="s">
        <v>932</v>
      </c>
      <c r="B12008" t="s">
        <v>933</v>
      </c>
      <c r="C12008" t="s">
        <v>934</v>
      </c>
      <c r="D12008">
        <v>16</v>
      </c>
      <c r="E12008">
        <v>0</v>
      </c>
      <c r="F12008" t="s">
        <v>11</v>
      </c>
      <c r="G12008" t="s">
        <v>935</v>
      </c>
      <c r="H12008" t="s">
        <v>495</v>
      </c>
    </row>
    <row r="12009" spans="1:8" x14ac:dyDescent="0.35">
      <c r="A12009" t="s">
        <v>1294</v>
      </c>
      <c r="B12009" t="s">
        <v>1295</v>
      </c>
      <c r="C12009" t="s">
        <v>1296</v>
      </c>
      <c r="D12009">
        <v>16</v>
      </c>
      <c r="E12009">
        <v>0</v>
      </c>
      <c r="F12009" t="s">
        <v>11</v>
      </c>
      <c r="G12009" t="s">
        <v>1297</v>
      </c>
      <c r="H12009" t="s">
        <v>448</v>
      </c>
    </row>
    <row r="12010" spans="1:8" x14ac:dyDescent="0.35">
      <c r="A12010" t="s">
        <v>1785</v>
      </c>
      <c r="B12010" t="s">
        <v>190</v>
      </c>
      <c r="C12010" t="s">
        <v>191</v>
      </c>
      <c r="D12010">
        <v>16</v>
      </c>
      <c r="E12010">
        <v>1</v>
      </c>
      <c r="F12010" t="s">
        <v>11</v>
      </c>
      <c r="G12010" t="s">
        <v>1786</v>
      </c>
      <c r="H12010" t="s">
        <v>1576</v>
      </c>
    </row>
    <row r="12011" spans="1:8" x14ac:dyDescent="0.35">
      <c r="A12011" t="s">
        <v>2118</v>
      </c>
      <c r="B12011" t="s">
        <v>2119</v>
      </c>
      <c r="C12011" t="s">
        <v>2120</v>
      </c>
      <c r="D12011">
        <v>16</v>
      </c>
      <c r="E12011">
        <v>0</v>
      </c>
      <c r="F12011" t="s">
        <v>11</v>
      </c>
      <c r="G12011" t="s">
        <v>2121</v>
      </c>
      <c r="H12011" t="s">
        <v>330</v>
      </c>
    </row>
    <row r="12012" spans="1:8" x14ac:dyDescent="0.35">
      <c r="A12012" t="s">
        <v>2392</v>
      </c>
      <c r="B12012" t="s">
        <v>2393</v>
      </c>
      <c r="C12012" t="s">
        <v>2394</v>
      </c>
      <c r="D12012">
        <v>16</v>
      </c>
      <c r="E12012">
        <v>2</v>
      </c>
      <c r="F12012" t="s">
        <v>11</v>
      </c>
      <c r="G12012" t="s">
        <v>2395</v>
      </c>
      <c r="H12012" t="s">
        <v>13</v>
      </c>
    </row>
    <row r="12013" spans="1:8" x14ac:dyDescent="0.35">
      <c r="A12013" t="s">
        <v>2525</v>
      </c>
      <c r="B12013" t="s">
        <v>2526</v>
      </c>
      <c r="C12013" t="s">
        <v>2527</v>
      </c>
      <c r="D12013">
        <v>16</v>
      </c>
      <c r="E12013">
        <v>1</v>
      </c>
      <c r="F12013" t="s">
        <v>11</v>
      </c>
      <c r="G12013" t="s">
        <v>2528</v>
      </c>
      <c r="H12013" t="s">
        <v>764</v>
      </c>
    </row>
    <row r="12014" spans="1:8" x14ac:dyDescent="0.35">
      <c r="A12014" t="s">
        <v>3405</v>
      </c>
      <c r="B12014" t="s">
        <v>41</v>
      </c>
      <c r="C12014" t="s">
        <v>42</v>
      </c>
      <c r="D12014">
        <v>16</v>
      </c>
      <c r="E12014">
        <v>0</v>
      </c>
      <c r="F12014" t="s">
        <v>11</v>
      </c>
      <c r="G12014" t="s">
        <v>3406</v>
      </c>
      <c r="H12014" t="s">
        <v>643</v>
      </c>
    </row>
    <row r="12015" spans="1:8" x14ac:dyDescent="0.35">
      <c r="A12015" t="s">
        <v>3795</v>
      </c>
      <c r="B12015" t="s">
        <v>436</v>
      </c>
      <c r="C12015" t="s">
        <v>437</v>
      </c>
      <c r="D12015">
        <v>16</v>
      </c>
      <c r="E12015">
        <v>2</v>
      </c>
      <c r="F12015" t="s">
        <v>11</v>
      </c>
      <c r="G12015" t="s">
        <v>3793</v>
      </c>
      <c r="H12015" t="s">
        <v>812</v>
      </c>
    </row>
    <row r="12016" spans="1:8" x14ac:dyDescent="0.35">
      <c r="A12016" t="s">
        <v>4358</v>
      </c>
      <c r="B12016" t="s">
        <v>1865</v>
      </c>
      <c r="C12016" t="s">
        <v>1866</v>
      </c>
      <c r="D12016">
        <v>16</v>
      </c>
      <c r="E12016">
        <v>0</v>
      </c>
      <c r="F12016" t="s">
        <v>11</v>
      </c>
      <c r="G12016" t="s">
        <v>4359</v>
      </c>
      <c r="H12016" t="s">
        <v>4360</v>
      </c>
    </row>
    <row r="12017" spans="1:8" x14ac:dyDescent="0.35">
      <c r="A12017" t="s">
        <v>4435</v>
      </c>
      <c r="B12017" t="s">
        <v>2210</v>
      </c>
      <c r="C12017" t="s">
        <v>2211</v>
      </c>
      <c r="D12017">
        <v>16</v>
      </c>
      <c r="E12017">
        <v>3</v>
      </c>
      <c r="F12017" t="s">
        <v>11</v>
      </c>
      <c r="G12017" t="s">
        <v>4436</v>
      </c>
      <c r="H12017" t="s">
        <v>18</v>
      </c>
    </row>
    <row r="12018" spans="1:8" x14ac:dyDescent="0.35">
      <c r="A12018" t="s">
        <v>5017</v>
      </c>
      <c r="B12018" t="s">
        <v>5014</v>
      </c>
      <c r="C12018" t="s">
        <v>5015</v>
      </c>
      <c r="D12018">
        <v>16</v>
      </c>
      <c r="E12018">
        <v>0</v>
      </c>
      <c r="F12018" t="s">
        <v>11</v>
      </c>
      <c r="G12018" t="s">
        <v>5018</v>
      </c>
      <c r="H12018" t="s">
        <v>53</v>
      </c>
    </row>
    <row r="12019" spans="1:8" x14ac:dyDescent="0.35">
      <c r="A12019" t="s">
        <v>5550</v>
      </c>
      <c r="B12019" t="s">
        <v>5547</v>
      </c>
      <c r="C12019" t="s">
        <v>5548</v>
      </c>
      <c r="D12019">
        <v>16</v>
      </c>
      <c r="E12019">
        <v>2</v>
      </c>
      <c r="F12019" t="s">
        <v>11</v>
      </c>
      <c r="G12019" t="s">
        <v>5551</v>
      </c>
      <c r="H12019" t="s">
        <v>1072</v>
      </c>
    </row>
    <row r="12020" spans="1:8" x14ac:dyDescent="0.35">
      <c r="A12020" t="s">
        <v>7502</v>
      </c>
      <c r="B12020" t="s">
        <v>528</v>
      </c>
      <c r="C12020" t="s">
        <v>529</v>
      </c>
      <c r="D12020">
        <v>16</v>
      </c>
      <c r="E12020">
        <v>2</v>
      </c>
      <c r="F12020" t="s">
        <v>11</v>
      </c>
      <c r="G12020" t="s">
        <v>7503</v>
      </c>
      <c r="H12020" t="s">
        <v>18</v>
      </c>
    </row>
    <row r="12021" spans="1:8" x14ac:dyDescent="0.35">
      <c r="A12021" t="s">
        <v>8173</v>
      </c>
      <c r="B12021" t="s">
        <v>5490</v>
      </c>
      <c r="C12021" t="s">
        <v>5491</v>
      </c>
      <c r="D12021">
        <v>16</v>
      </c>
      <c r="E12021">
        <v>1</v>
      </c>
      <c r="F12021" t="s">
        <v>11</v>
      </c>
      <c r="G12021" t="s">
        <v>8174</v>
      </c>
      <c r="H12021" t="s">
        <v>251</v>
      </c>
    </row>
    <row r="12022" spans="1:8" x14ac:dyDescent="0.35">
      <c r="A12022" t="s">
        <v>8622</v>
      </c>
      <c r="B12022" t="s">
        <v>2819</v>
      </c>
      <c r="C12022" t="s">
        <v>2820</v>
      </c>
      <c r="D12022">
        <v>16</v>
      </c>
      <c r="E12022">
        <v>1</v>
      </c>
      <c r="F12022" t="s">
        <v>11</v>
      </c>
      <c r="G12022" t="s">
        <v>8623</v>
      </c>
      <c r="H12022" t="s">
        <v>1072</v>
      </c>
    </row>
    <row r="12023" spans="1:8" x14ac:dyDescent="0.35">
      <c r="A12023" t="s">
        <v>9234</v>
      </c>
      <c r="B12023" t="s">
        <v>9235</v>
      </c>
      <c r="C12023" t="s">
        <v>9236</v>
      </c>
      <c r="D12023">
        <v>16</v>
      </c>
      <c r="E12023">
        <v>0</v>
      </c>
      <c r="F12023" t="s">
        <v>11</v>
      </c>
      <c r="G12023" t="s">
        <v>9237</v>
      </c>
      <c r="H12023" t="s">
        <v>106</v>
      </c>
    </row>
    <row r="12024" spans="1:8" x14ac:dyDescent="0.35">
      <c r="A12024" t="s">
        <v>9439</v>
      </c>
      <c r="B12024" t="s">
        <v>2552</v>
      </c>
      <c r="C12024" t="s">
        <v>2553</v>
      </c>
      <c r="D12024">
        <v>16</v>
      </c>
      <c r="E12024">
        <v>0</v>
      </c>
      <c r="F12024" t="s">
        <v>11</v>
      </c>
      <c r="G12024" t="s">
        <v>9440</v>
      </c>
      <c r="H12024" t="s">
        <v>2667</v>
      </c>
    </row>
    <row r="12025" spans="1:8" x14ac:dyDescent="0.35">
      <c r="A12025" t="s">
        <v>9835</v>
      </c>
      <c r="B12025" t="s">
        <v>520</v>
      </c>
      <c r="C12025" t="s">
        <v>521</v>
      </c>
      <c r="D12025">
        <v>16</v>
      </c>
      <c r="E12025">
        <v>1</v>
      </c>
      <c r="F12025" t="s">
        <v>11</v>
      </c>
      <c r="G12025" t="s">
        <v>9836</v>
      </c>
      <c r="H12025" t="s">
        <v>9837</v>
      </c>
    </row>
    <row r="12026" spans="1:8" x14ac:dyDescent="0.35">
      <c r="A12026" t="s">
        <v>10073</v>
      </c>
      <c r="B12026" t="s">
        <v>10074</v>
      </c>
      <c r="C12026" t="s">
        <v>10075</v>
      </c>
      <c r="D12026">
        <v>16</v>
      </c>
      <c r="E12026">
        <v>2</v>
      </c>
      <c r="F12026" t="s">
        <v>11</v>
      </c>
      <c r="G12026" t="s">
        <v>10076</v>
      </c>
      <c r="H12026" t="s">
        <v>448</v>
      </c>
    </row>
    <row r="12027" spans="1:8" x14ac:dyDescent="0.35">
      <c r="A12027" t="s">
        <v>10096</v>
      </c>
      <c r="B12027" t="s">
        <v>1844</v>
      </c>
      <c r="C12027" t="s">
        <v>1843</v>
      </c>
      <c r="D12027">
        <v>16</v>
      </c>
      <c r="E12027">
        <v>2</v>
      </c>
      <c r="F12027" t="s">
        <v>11</v>
      </c>
      <c r="G12027" t="s">
        <v>10097</v>
      </c>
      <c r="H12027" t="s">
        <v>1031</v>
      </c>
    </row>
    <row r="12028" spans="1:8" x14ac:dyDescent="0.35">
      <c r="A12028" t="s">
        <v>10386</v>
      </c>
      <c r="B12028" t="s">
        <v>1139</v>
      </c>
      <c r="C12028" t="s">
        <v>1140</v>
      </c>
      <c r="D12028">
        <v>16</v>
      </c>
      <c r="E12028">
        <v>2</v>
      </c>
      <c r="F12028" t="s">
        <v>11</v>
      </c>
      <c r="G12028" t="s">
        <v>10387</v>
      </c>
      <c r="H12028" t="s">
        <v>495</v>
      </c>
    </row>
    <row r="12029" spans="1:8" x14ac:dyDescent="0.35">
      <c r="A12029" t="s">
        <v>10484</v>
      </c>
      <c r="B12029" t="s">
        <v>10485</v>
      </c>
      <c r="C12029" t="s">
        <v>10486</v>
      </c>
      <c r="D12029">
        <v>16</v>
      </c>
      <c r="E12029">
        <v>0</v>
      </c>
      <c r="F12029" t="s">
        <v>11</v>
      </c>
      <c r="G12029" t="s">
        <v>10487</v>
      </c>
      <c r="H12029" t="s">
        <v>481</v>
      </c>
    </row>
    <row r="12030" spans="1:8" x14ac:dyDescent="0.35">
      <c r="A12030" t="s">
        <v>11028</v>
      </c>
      <c r="B12030" t="s">
        <v>3277</v>
      </c>
      <c r="C12030" t="s">
        <v>3278</v>
      </c>
      <c r="D12030">
        <v>16</v>
      </c>
      <c r="E12030">
        <v>1</v>
      </c>
      <c r="F12030" t="s">
        <v>11</v>
      </c>
      <c r="G12030" t="s">
        <v>11029</v>
      </c>
      <c r="H12030" t="s">
        <v>1122</v>
      </c>
    </row>
    <row r="12031" spans="1:8" x14ac:dyDescent="0.35">
      <c r="A12031" t="s">
        <v>12024</v>
      </c>
      <c r="B12031" t="s">
        <v>6408</v>
      </c>
      <c r="C12031" t="s">
        <v>6409</v>
      </c>
      <c r="D12031">
        <v>16</v>
      </c>
      <c r="E12031">
        <v>2</v>
      </c>
      <c r="F12031" t="s">
        <v>11</v>
      </c>
      <c r="G12031" t="s">
        <v>12025</v>
      </c>
      <c r="H12031" t="s">
        <v>5447</v>
      </c>
    </row>
    <row r="12032" spans="1:8" x14ac:dyDescent="0.35">
      <c r="A12032" t="s">
        <v>12126</v>
      </c>
      <c r="B12032" t="s">
        <v>758</v>
      </c>
      <c r="C12032" t="s">
        <v>759</v>
      </c>
      <c r="D12032">
        <v>16</v>
      </c>
      <c r="E12032">
        <v>0</v>
      </c>
      <c r="F12032" t="s">
        <v>11</v>
      </c>
      <c r="G12032" t="s">
        <v>12125</v>
      </c>
      <c r="H12032" t="s">
        <v>495</v>
      </c>
    </row>
    <row r="12033" spans="1:8" x14ac:dyDescent="0.35">
      <c r="A12033" t="s">
        <v>12148</v>
      </c>
      <c r="B12033" t="s">
        <v>758</v>
      </c>
      <c r="C12033" t="s">
        <v>759</v>
      </c>
      <c r="D12033">
        <v>16</v>
      </c>
      <c r="E12033">
        <v>0</v>
      </c>
      <c r="F12033" t="s">
        <v>11</v>
      </c>
      <c r="G12033" t="s">
        <v>12149</v>
      </c>
      <c r="H12033" t="s">
        <v>495</v>
      </c>
    </row>
    <row r="12034" spans="1:8" x14ac:dyDescent="0.35">
      <c r="A12034" t="s">
        <v>12338</v>
      </c>
      <c r="B12034" t="s">
        <v>1725</v>
      </c>
      <c r="C12034" t="s">
        <v>1726</v>
      </c>
      <c r="D12034">
        <v>16</v>
      </c>
      <c r="E12034">
        <v>2</v>
      </c>
      <c r="F12034" t="s">
        <v>11</v>
      </c>
      <c r="G12034" t="s">
        <v>12339</v>
      </c>
      <c r="H12034" t="s">
        <v>13</v>
      </c>
    </row>
    <row r="12035" spans="1:8" x14ac:dyDescent="0.35">
      <c r="A12035" t="s">
        <v>12517</v>
      </c>
      <c r="B12035" t="s">
        <v>1234</v>
      </c>
      <c r="C12035" t="s">
        <v>1235</v>
      </c>
      <c r="D12035">
        <v>16</v>
      </c>
      <c r="E12035">
        <v>2</v>
      </c>
      <c r="F12035" t="s">
        <v>11</v>
      </c>
      <c r="G12035" t="s">
        <v>12518</v>
      </c>
      <c r="H12035" t="s">
        <v>295</v>
      </c>
    </row>
    <row r="12036" spans="1:8" x14ac:dyDescent="0.35">
      <c r="A12036" t="s">
        <v>12734</v>
      </c>
      <c r="B12036" t="s">
        <v>12624</v>
      </c>
      <c r="C12036" t="s">
        <v>12625</v>
      </c>
      <c r="D12036">
        <v>16</v>
      </c>
      <c r="E12036">
        <v>5</v>
      </c>
      <c r="F12036" t="s">
        <v>11</v>
      </c>
      <c r="G12036" t="s">
        <v>12735</v>
      </c>
      <c r="H12036" t="s">
        <v>3458</v>
      </c>
    </row>
    <row r="12037" spans="1:8" x14ac:dyDescent="0.35">
      <c r="A12037" t="s">
        <v>13001</v>
      </c>
      <c r="B12037" t="s">
        <v>2241</v>
      </c>
      <c r="C12037" t="s">
        <v>2242</v>
      </c>
      <c r="D12037">
        <v>16</v>
      </c>
      <c r="E12037">
        <v>0</v>
      </c>
      <c r="F12037" t="s">
        <v>11</v>
      </c>
      <c r="G12037" t="s">
        <v>13002</v>
      </c>
      <c r="H12037" t="s">
        <v>78</v>
      </c>
    </row>
    <row r="12038" spans="1:8" x14ac:dyDescent="0.35">
      <c r="A12038" t="s">
        <v>13454</v>
      </c>
      <c r="B12038" t="s">
        <v>1706</v>
      </c>
      <c r="C12038" t="s">
        <v>1707</v>
      </c>
      <c r="D12038">
        <v>16</v>
      </c>
      <c r="E12038">
        <v>0</v>
      </c>
      <c r="F12038" t="s">
        <v>11</v>
      </c>
      <c r="G12038" t="s">
        <v>13455</v>
      </c>
      <c r="H12038" t="s">
        <v>1709</v>
      </c>
    </row>
    <row r="12039" spans="1:8" x14ac:dyDescent="0.35">
      <c r="A12039" t="s">
        <v>13923</v>
      </c>
      <c r="B12039" t="s">
        <v>677</v>
      </c>
      <c r="C12039" t="s">
        <v>678</v>
      </c>
      <c r="D12039">
        <v>16</v>
      </c>
      <c r="E12039">
        <v>2</v>
      </c>
      <c r="F12039" t="s">
        <v>11</v>
      </c>
      <c r="G12039" t="s">
        <v>13924</v>
      </c>
      <c r="H12039" t="s">
        <v>1601</v>
      </c>
    </row>
    <row r="12040" spans="1:8" x14ac:dyDescent="0.35">
      <c r="A12040" t="s">
        <v>14540</v>
      </c>
      <c r="B12040" t="s">
        <v>14541</v>
      </c>
      <c r="C12040" t="s">
        <v>14542</v>
      </c>
      <c r="D12040">
        <v>16</v>
      </c>
      <c r="E12040">
        <v>0</v>
      </c>
      <c r="F12040" t="s">
        <v>11</v>
      </c>
      <c r="G12040" t="s">
        <v>14543</v>
      </c>
      <c r="H12040" t="s">
        <v>1601</v>
      </c>
    </row>
    <row r="12041" spans="1:8" x14ac:dyDescent="0.35">
      <c r="A12041" t="s">
        <v>14570</v>
      </c>
      <c r="B12041" t="s">
        <v>5667</v>
      </c>
      <c r="C12041" t="s">
        <v>5668</v>
      </c>
      <c r="D12041">
        <v>16</v>
      </c>
      <c r="E12041">
        <v>1</v>
      </c>
      <c r="F12041" t="s">
        <v>11</v>
      </c>
      <c r="G12041" t="s">
        <v>14571</v>
      </c>
      <c r="H12041" t="s">
        <v>733</v>
      </c>
    </row>
    <row r="12042" spans="1:8" x14ac:dyDescent="0.35">
      <c r="A12042" t="s">
        <v>15295</v>
      </c>
      <c r="B12042" t="s">
        <v>610</v>
      </c>
      <c r="C12042" t="s">
        <v>611</v>
      </c>
      <c r="D12042">
        <v>16</v>
      </c>
      <c r="E12042">
        <v>0</v>
      </c>
      <c r="F12042" t="s">
        <v>11</v>
      </c>
      <c r="G12042" t="s">
        <v>15296</v>
      </c>
      <c r="H12042" t="s">
        <v>290</v>
      </c>
    </row>
    <row r="12043" spans="1:8" x14ac:dyDescent="0.35">
      <c r="A12043" t="s">
        <v>15348</v>
      </c>
      <c r="B12043" t="s">
        <v>3059</v>
      </c>
      <c r="C12043" t="s">
        <v>3060</v>
      </c>
      <c r="D12043">
        <v>16</v>
      </c>
      <c r="E12043">
        <v>1</v>
      </c>
      <c r="F12043" t="s">
        <v>11</v>
      </c>
      <c r="G12043" t="s">
        <v>15349</v>
      </c>
      <c r="H12043" t="s">
        <v>2702</v>
      </c>
    </row>
    <row r="12044" spans="1:8" x14ac:dyDescent="0.35">
      <c r="A12044" t="s">
        <v>15579</v>
      </c>
      <c r="B12044" t="s">
        <v>3179</v>
      </c>
      <c r="C12044" t="s">
        <v>3180</v>
      </c>
      <c r="D12044">
        <v>16</v>
      </c>
      <c r="E12044">
        <v>2</v>
      </c>
      <c r="F12044" t="s">
        <v>11</v>
      </c>
      <c r="G12044" t="s">
        <v>15580</v>
      </c>
      <c r="H12044" t="s">
        <v>490</v>
      </c>
    </row>
    <row r="12045" spans="1:8" x14ac:dyDescent="0.35">
      <c r="A12045" t="s">
        <v>15699</v>
      </c>
      <c r="B12045" t="s">
        <v>15700</v>
      </c>
      <c r="C12045" t="s">
        <v>15701</v>
      </c>
      <c r="D12045">
        <v>16</v>
      </c>
      <c r="E12045">
        <v>0</v>
      </c>
      <c r="F12045" t="s">
        <v>11</v>
      </c>
      <c r="G12045" t="s">
        <v>15702</v>
      </c>
      <c r="H12045" t="s">
        <v>4102</v>
      </c>
    </row>
    <row r="12046" spans="1:8" x14ac:dyDescent="0.35">
      <c r="A12046" t="s">
        <v>15809</v>
      </c>
      <c r="B12046" t="s">
        <v>739</v>
      </c>
      <c r="C12046" t="s">
        <v>740</v>
      </c>
      <c r="D12046">
        <v>16</v>
      </c>
      <c r="E12046">
        <v>2</v>
      </c>
      <c r="F12046" t="s">
        <v>11</v>
      </c>
      <c r="G12046" t="s">
        <v>15810</v>
      </c>
      <c r="H12046" t="s">
        <v>7145</v>
      </c>
    </row>
    <row r="12047" spans="1:8" x14ac:dyDescent="0.35">
      <c r="A12047" t="s">
        <v>16248</v>
      </c>
      <c r="B12047" t="s">
        <v>1535</v>
      </c>
      <c r="C12047" t="s">
        <v>1536</v>
      </c>
      <c r="D12047">
        <v>16</v>
      </c>
      <c r="E12047">
        <v>2</v>
      </c>
      <c r="F12047" t="s">
        <v>11</v>
      </c>
      <c r="G12047" t="s">
        <v>16249</v>
      </c>
      <c r="H12047" t="s">
        <v>1473</v>
      </c>
    </row>
    <row r="12048" spans="1:8" x14ac:dyDescent="0.35">
      <c r="A12048" t="s">
        <v>16275</v>
      </c>
      <c r="B12048" t="s">
        <v>15555</v>
      </c>
      <c r="C12048" t="s">
        <v>15556</v>
      </c>
      <c r="D12048">
        <v>16</v>
      </c>
      <c r="E12048">
        <v>0</v>
      </c>
      <c r="F12048" t="s">
        <v>11</v>
      </c>
      <c r="G12048" t="s">
        <v>16276</v>
      </c>
      <c r="H12048" t="s">
        <v>703</v>
      </c>
    </row>
    <row r="12049" spans="1:8" x14ac:dyDescent="0.35">
      <c r="A12049" t="s">
        <v>16305</v>
      </c>
      <c r="B12049" t="s">
        <v>697</v>
      </c>
      <c r="C12049" t="s">
        <v>698</v>
      </c>
      <c r="D12049">
        <v>16</v>
      </c>
      <c r="E12049">
        <v>0</v>
      </c>
      <c r="F12049" t="s">
        <v>11</v>
      </c>
      <c r="G12049" t="s">
        <v>16306</v>
      </c>
      <c r="H12049" t="s">
        <v>285</v>
      </c>
    </row>
    <row r="12050" spans="1:8" x14ac:dyDescent="0.35">
      <c r="A12050" t="s">
        <v>16960</v>
      </c>
      <c r="B12050" t="s">
        <v>2769</v>
      </c>
      <c r="C12050" t="s">
        <v>2770</v>
      </c>
      <c r="D12050">
        <v>16</v>
      </c>
      <c r="E12050">
        <v>1</v>
      </c>
      <c r="F12050" t="s">
        <v>11</v>
      </c>
      <c r="G12050" t="s">
        <v>16961</v>
      </c>
      <c r="H12050" t="s">
        <v>969</v>
      </c>
    </row>
    <row r="12051" spans="1:8" x14ac:dyDescent="0.35">
      <c r="A12051" t="s">
        <v>17071</v>
      </c>
      <c r="B12051" t="s">
        <v>17072</v>
      </c>
      <c r="C12051" t="s">
        <v>17073</v>
      </c>
      <c r="D12051">
        <v>16</v>
      </c>
      <c r="E12051">
        <v>2</v>
      </c>
      <c r="F12051" t="s">
        <v>11</v>
      </c>
      <c r="G12051" t="s">
        <v>17074</v>
      </c>
      <c r="H12051" t="s">
        <v>2787</v>
      </c>
    </row>
    <row r="12052" spans="1:8" x14ac:dyDescent="0.35">
      <c r="A12052" t="s">
        <v>17300</v>
      </c>
      <c r="B12052" t="s">
        <v>9070</v>
      </c>
      <c r="C12052" t="s">
        <v>9071</v>
      </c>
      <c r="D12052">
        <v>16</v>
      </c>
      <c r="E12052">
        <v>0</v>
      </c>
      <c r="F12052" t="s">
        <v>11</v>
      </c>
      <c r="G12052" t="s">
        <v>17301</v>
      </c>
      <c r="H12052" t="s">
        <v>2295</v>
      </c>
    </row>
    <row r="12053" spans="1:8" x14ac:dyDescent="0.35">
      <c r="A12053" t="s">
        <v>17428</v>
      </c>
      <c r="B12053" t="s">
        <v>1725</v>
      </c>
      <c r="C12053" t="s">
        <v>1726</v>
      </c>
      <c r="D12053">
        <v>16</v>
      </c>
      <c r="E12053">
        <v>2</v>
      </c>
      <c r="F12053" t="s">
        <v>11</v>
      </c>
      <c r="G12053" t="s">
        <v>17429</v>
      </c>
      <c r="H12053" t="s">
        <v>13</v>
      </c>
    </row>
    <row r="12054" spans="1:8" x14ac:dyDescent="0.35">
      <c r="A12054" t="s">
        <v>18027</v>
      </c>
      <c r="B12054" t="s">
        <v>5292</v>
      </c>
      <c r="C12054" t="s">
        <v>5293</v>
      </c>
      <c r="D12054">
        <v>16</v>
      </c>
      <c r="E12054">
        <v>0</v>
      </c>
      <c r="F12054" t="s">
        <v>11</v>
      </c>
      <c r="G12054" t="s">
        <v>18028</v>
      </c>
      <c r="H12054" t="s">
        <v>180</v>
      </c>
    </row>
    <row r="12055" spans="1:8" x14ac:dyDescent="0.35">
      <c r="A12055" t="s">
        <v>18513</v>
      </c>
      <c r="B12055" t="s">
        <v>3385</v>
      </c>
      <c r="C12055" t="s">
        <v>3386</v>
      </c>
      <c r="D12055">
        <v>16</v>
      </c>
      <c r="E12055">
        <v>0</v>
      </c>
      <c r="F12055" t="s">
        <v>11</v>
      </c>
      <c r="G12055" t="s">
        <v>18514</v>
      </c>
      <c r="H12055" t="s">
        <v>9385</v>
      </c>
    </row>
    <row r="12056" spans="1:8" x14ac:dyDescent="0.35">
      <c r="A12056" t="s">
        <v>18611</v>
      </c>
      <c r="B12056" t="s">
        <v>2061</v>
      </c>
      <c r="C12056" t="s">
        <v>2060</v>
      </c>
      <c r="D12056">
        <v>16</v>
      </c>
      <c r="E12056">
        <v>0</v>
      </c>
      <c r="F12056" t="s">
        <v>11</v>
      </c>
      <c r="G12056" t="s">
        <v>18612</v>
      </c>
      <c r="H12056" t="s">
        <v>18</v>
      </c>
    </row>
    <row r="12057" spans="1:8" x14ac:dyDescent="0.35">
      <c r="A12057" t="s">
        <v>18935</v>
      </c>
      <c r="B12057" t="s">
        <v>18936</v>
      </c>
      <c r="C12057" t="s">
        <v>18937</v>
      </c>
      <c r="D12057">
        <v>16</v>
      </c>
      <c r="E12057">
        <v>1</v>
      </c>
      <c r="F12057" t="s">
        <v>11</v>
      </c>
      <c r="G12057" t="s">
        <v>18938</v>
      </c>
      <c r="H12057" t="s">
        <v>13</v>
      </c>
    </row>
    <row r="12058" spans="1:8" x14ac:dyDescent="0.35">
      <c r="A12058" t="s">
        <v>18955</v>
      </c>
      <c r="B12058" t="s">
        <v>8589</v>
      </c>
      <c r="C12058" t="s">
        <v>8590</v>
      </c>
      <c r="D12058">
        <v>16</v>
      </c>
      <c r="E12058">
        <v>1</v>
      </c>
      <c r="F12058" t="s">
        <v>11</v>
      </c>
      <c r="G12058" t="s">
        <v>18956</v>
      </c>
      <c r="H12058" t="s">
        <v>7324</v>
      </c>
    </row>
    <row r="12059" spans="1:8" x14ac:dyDescent="0.35">
      <c r="A12059" t="s">
        <v>19125</v>
      </c>
      <c r="B12059" t="s">
        <v>12534</v>
      </c>
      <c r="C12059" t="s">
        <v>12535</v>
      </c>
      <c r="D12059">
        <v>16</v>
      </c>
      <c r="E12059">
        <v>0</v>
      </c>
      <c r="F12059" t="s">
        <v>11</v>
      </c>
      <c r="G12059" t="s">
        <v>19126</v>
      </c>
      <c r="H12059" t="s">
        <v>209</v>
      </c>
    </row>
    <row r="12060" spans="1:8" x14ac:dyDescent="0.35">
      <c r="A12060" t="s">
        <v>19556</v>
      </c>
      <c r="B12060" t="s">
        <v>1501</v>
      </c>
      <c r="C12060" t="s">
        <v>1502</v>
      </c>
      <c r="D12060">
        <v>16</v>
      </c>
      <c r="E12060">
        <v>4</v>
      </c>
      <c r="F12060" t="s">
        <v>11</v>
      </c>
      <c r="G12060" t="s">
        <v>19557</v>
      </c>
      <c r="H12060" t="s">
        <v>8699</v>
      </c>
    </row>
    <row r="12061" spans="1:8" x14ac:dyDescent="0.35">
      <c r="A12061" t="s">
        <v>19766</v>
      </c>
      <c r="B12061" t="s">
        <v>7849</v>
      </c>
      <c r="C12061" t="s">
        <v>7850</v>
      </c>
      <c r="D12061">
        <v>16</v>
      </c>
      <c r="E12061">
        <v>4</v>
      </c>
      <c r="F12061" t="s">
        <v>11</v>
      </c>
      <c r="G12061" t="s">
        <v>19767</v>
      </c>
      <c r="H12061" t="s">
        <v>3702</v>
      </c>
    </row>
    <row r="12062" spans="1:8" x14ac:dyDescent="0.35">
      <c r="A12062" t="s">
        <v>20316</v>
      </c>
      <c r="B12062" t="s">
        <v>20317</v>
      </c>
      <c r="C12062" t="s">
        <v>20318</v>
      </c>
      <c r="D12062">
        <v>16</v>
      </c>
      <c r="E12062">
        <v>0</v>
      </c>
      <c r="F12062" t="s">
        <v>11</v>
      </c>
      <c r="G12062" t="s">
        <v>20319</v>
      </c>
      <c r="H12062" t="s">
        <v>812</v>
      </c>
    </row>
    <row r="12063" spans="1:8" x14ac:dyDescent="0.35">
      <c r="A12063" t="s">
        <v>20486</v>
      </c>
      <c r="B12063" t="s">
        <v>758</v>
      </c>
      <c r="C12063" t="s">
        <v>759</v>
      </c>
      <c r="D12063">
        <v>16</v>
      </c>
      <c r="E12063">
        <v>0</v>
      </c>
      <c r="F12063" t="s">
        <v>11</v>
      </c>
      <c r="G12063" t="s">
        <v>20487</v>
      </c>
      <c r="H12063" t="s">
        <v>251</v>
      </c>
    </row>
    <row r="12064" spans="1:8" x14ac:dyDescent="0.35">
      <c r="A12064" t="s">
        <v>20705</v>
      </c>
      <c r="B12064" t="s">
        <v>17120</v>
      </c>
      <c r="C12064" t="s">
        <v>17121</v>
      </c>
      <c r="D12064">
        <v>16</v>
      </c>
      <c r="E12064">
        <v>1</v>
      </c>
      <c r="F12064" t="s">
        <v>11</v>
      </c>
      <c r="G12064" t="s">
        <v>20706</v>
      </c>
      <c r="H12064" t="s">
        <v>643</v>
      </c>
    </row>
    <row r="12065" spans="1:8" x14ac:dyDescent="0.35">
      <c r="A12065" t="s">
        <v>22529</v>
      </c>
      <c r="B12065" t="s">
        <v>2241</v>
      </c>
      <c r="C12065" t="s">
        <v>2242</v>
      </c>
      <c r="D12065">
        <v>16</v>
      </c>
      <c r="E12065">
        <v>0</v>
      </c>
      <c r="F12065" t="s">
        <v>11</v>
      </c>
      <c r="G12065" t="s">
        <v>22530</v>
      </c>
      <c r="H12065" t="s">
        <v>3616</v>
      </c>
    </row>
    <row r="12066" spans="1:8" x14ac:dyDescent="0.35">
      <c r="A12066" t="s">
        <v>22656</v>
      </c>
      <c r="B12066" t="s">
        <v>22657</v>
      </c>
      <c r="C12066" t="s">
        <v>22658</v>
      </c>
      <c r="D12066">
        <v>16</v>
      </c>
      <c r="E12066">
        <v>5</v>
      </c>
      <c r="F12066" t="s">
        <v>11</v>
      </c>
      <c r="G12066" t="s">
        <v>22659</v>
      </c>
      <c r="H12066" t="s">
        <v>5688</v>
      </c>
    </row>
    <row r="12067" spans="1:8" x14ac:dyDescent="0.35">
      <c r="A12067" t="s">
        <v>24201</v>
      </c>
      <c r="B12067" t="s">
        <v>11199</v>
      </c>
      <c r="C12067" t="s">
        <v>11200</v>
      </c>
      <c r="D12067">
        <v>16</v>
      </c>
      <c r="E12067">
        <v>2</v>
      </c>
      <c r="F12067" t="s">
        <v>11</v>
      </c>
      <c r="G12067" t="s">
        <v>24202</v>
      </c>
      <c r="H12067" t="s">
        <v>11727</v>
      </c>
    </row>
    <row r="12068" spans="1:8" x14ac:dyDescent="0.35">
      <c r="A12068" t="s">
        <v>24989</v>
      </c>
      <c r="B12068" t="s">
        <v>24990</v>
      </c>
      <c r="C12068" t="s">
        <v>24991</v>
      </c>
      <c r="D12068">
        <v>16</v>
      </c>
      <c r="E12068">
        <v>0</v>
      </c>
      <c r="F12068" t="s">
        <v>11</v>
      </c>
      <c r="G12068" t="s">
        <v>24992</v>
      </c>
      <c r="H12068" t="s">
        <v>143</v>
      </c>
    </row>
    <row r="12069" spans="1:8" x14ac:dyDescent="0.35">
      <c r="A12069" t="s">
        <v>26204</v>
      </c>
      <c r="B12069" t="s">
        <v>26205</v>
      </c>
      <c r="C12069" t="s">
        <v>26206</v>
      </c>
      <c r="D12069">
        <v>16</v>
      </c>
      <c r="E12069">
        <v>2</v>
      </c>
      <c r="F12069" t="s">
        <v>11</v>
      </c>
      <c r="G12069" t="s">
        <v>26207</v>
      </c>
      <c r="H12069" t="s">
        <v>26208</v>
      </c>
    </row>
    <row r="12070" spans="1:8" x14ac:dyDescent="0.35">
      <c r="A12070" t="s">
        <v>26238</v>
      </c>
      <c r="B12070" t="s">
        <v>5425</v>
      </c>
      <c r="C12070" t="s">
        <v>5426</v>
      </c>
      <c r="D12070">
        <v>16</v>
      </c>
      <c r="E12070">
        <v>1</v>
      </c>
      <c r="F12070" t="s">
        <v>11</v>
      </c>
      <c r="G12070" t="s">
        <v>26239</v>
      </c>
      <c r="H12070" t="s">
        <v>1601</v>
      </c>
    </row>
    <row r="12071" spans="1:8" x14ac:dyDescent="0.35">
      <c r="A12071" t="s">
        <v>27295</v>
      </c>
      <c r="B12071" t="s">
        <v>2061</v>
      </c>
      <c r="C12071" t="s">
        <v>2060</v>
      </c>
      <c r="D12071">
        <v>16</v>
      </c>
      <c r="E12071">
        <v>4</v>
      </c>
      <c r="F12071" t="s">
        <v>11</v>
      </c>
      <c r="G12071" t="s">
        <v>27296</v>
      </c>
      <c r="H12071" t="s">
        <v>78</v>
      </c>
    </row>
    <row r="12072" spans="1:8" x14ac:dyDescent="0.35">
      <c r="A12072" t="s">
        <v>28049</v>
      </c>
      <c r="B12072" t="s">
        <v>14389</v>
      </c>
      <c r="C12072" t="s">
        <v>14388</v>
      </c>
      <c r="D12072">
        <v>16</v>
      </c>
      <c r="E12072">
        <v>2</v>
      </c>
      <c r="F12072" t="s">
        <v>11</v>
      </c>
      <c r="G12072" t="s">
        <v>28050</v>
      </c>
      <c r="H12072" t="s">
        <v>3428</v>
      </c>
    </row>
    <row r="12073" spans="1:8" x14ac:dyDescent="0.35">
      <c r="A12073" t="s">
        <v>28701</v>
      </c>
      <c r="B12073" t="s">
        <v>28702</v>
      </c>
      <c r="C12073" t="s">
        <v>28703</v>
      </c>
      <c r="D12073">
        <v>16</v>
      </c>
      <c r="E12073">
        <v>2</v>
      </c>
      <c r="F12073" t="s">
        <v>11</v>
      </c>
      <c r="G12073" t="s">
        <v>28704</v>
      </c>
      <c r="H12073" t="s">
        <v>424</v>
      </c>
    </row>
    <row r="12074" spans="1:8" x14ac:dyDescent="0.35">
      <c r="A12074" t="s">
        <v>30073</v>
      </c>
      <c r="B12074" t="s">
        <v>588</v>
      </c>
      <c r="C12074" t="s">
        <v>589</v>
      </c>
      <c r="D12074">
        <v>16</v>
      </c>
      <c r="E12074">
        <v>0</v>
      </c>
      <c r="F12074" t="s">
        <v>11</v>
      </c>
      <c r="G12074" t="s">
        <v>30074</v>
      </c>
      <c r="H12074" t="s">
        <v>1036</v>
      </c>
    </row>
    <row r="12075" spans="1:8" x14ac:dyDescent="0.35">
      <c r="A12075" t="s">
        <v>30354</v>
      </c>
      <c r="B12075" t="s">
        <v>130</v>
      </c>
      <c r="C12075" t="s">
        <v>131</v>
      </c>
      <c r="D12075">
        <v>16</v>
      </c>
      <c r="E12075">
        <v>1</v>
      </c>
      <c r="F12075" t="s">
        <v>11</v>
      </c>
      <c r="G12075" t="s">
        <v>30355</v>
      </c>
      <c r="H12075" t="s">
        <v>28826</v>
      </c>
    </row>
    <row r="12076" spans="1:8" x14ac:dyDescent="0.35">
      <c r="A12076" t="s">
        <v>605</v>
      </c>
      <c r="B12076" t="s">
        <v>606</v>
      </c>
      <c r="C12076" t="s">
        <v>607</v>
      </c>
      <c r="D12076">
        <v>17</v>
      </c>
      <c r="E12076">
        <v>1</v>
      </c>
      <c r="F12076" t="s">
        <v>11</v>
      </c>
      <c r="G12076" t="s">
        <v>608</v>
      </c>
      <c r="H12076" t="s">
        <v>13</v>
      </c>
    </row>
    <row r="12077" spans="1:8" x14ac:dyDescent="0.35">
      <c r="A12077" t="s">
        <v>975</v>
      </c>
      <c r="B12077" t="s">
        <v>976</v>
      </c>
      <c r="C12077" t="s">
        <v>977</v>
      </c>
      <c r="D12077">
        <v>17</v>
      </c>
      <c r="E12077">
        <v>1</v>
      </c>
      <c r="F12077" t="s">
        <v>11</v>
      </c>
      <c r="G12077" t="s">
        <v>978</v>
      </c>
      <c r="H12077" t="s">
        <v>13</v>
      </c>
    </row>
    <row r="12078" spans="1:8" x14ac:dyDescent="0.35">
      <c r="A12078" t="s">
        <v>1078</v>
      </c>
      <c r="B12078" t="s">
        <v>1079</v>
      </c>
      <c r="C12078" t="s">
        <v>1080</v>
      </c>
      <c r="D12078">
        <v>17</v>
      </c>
      <c r="E12078">
        <v>1</v>
      </c>
      <c r="F12078" t="s">
        <v>11</v>
      </c>
      <c r="G12078" t="s">
        <v>1081</v>
      </c>
      <c r="H12078" t="s">
        <v>13</v>
      </c>
    </row>
    <row r="12079" spans="1:8" x14ac:dyDescent="0.35">
      <c r="A12079" t="s">
        <v>1448</v>
      </c>
      <c r="B12079" t="s">
        <v>1449</v>
      </c>
      <c r="C12079" t="s">
        <v>1450</v>
      </c>
      <c r="D12079">
        <v>17</v>
      </c>
      <c r="E12079">
        <v>0</v>
      </c>
      <c r="F12079" t="s">
        <v>11</v>
      </c>
      <c r="G12079" t="s">
        <v>1451</v>
      </c>
      <c r="H12079" t="s">
        <v>1452</v>
      </c>
    </row>
    <row r="12080" spans="1:8" x14ac:dyDescent="0.35">
      <c r="A12080" t="s">
        <v>1760</v>
      </c>
      <c r="B12080" t="s">
        <v>219</v>
      </c>
      <c r="C12080" t="s">
        <v>220</v>
      </c>
      <c r="D12080">
        <v>17</v>
      </c>
      <c r="E12080">
        <v>0</v>
      </c>
      <c r="F12080" t="s">
        <v>11</v>
      </c>
      <c r="G12080" t="s">
        <v>1761</v>
      </c>
      <c r="H12080" t="s">
        <v>18</v>
      </c>
    </row>
    <row r="12081" spans="1:8" x14ac:dyDescent="0.35">
      <c r="A12081" t="s">
        <v>1827</v>
      </c>
      <c r="B12081" t="s">
        <v>1828</v>
      </c>
      <c r="C12081" t="s">
        <v>1829</v>
      </c>
      <c r="D12081">
        <v>17</v>
      </c>
      <c r="E12081">
        <v>2</v>
      </c>
      <c r="F12081" t="s">
        <v>11</v>
      </c>
      <c r="G12081" t="s">
        <v>1830</v>
      </c>
      <c r="H12081" t="s">
        <v>13</v>
      </c>
    </row>
    <row r="12082" spans="1:8" x14ac:dyDescent="0.35">
      <c r="A12082" t="s">
        <v>2823</v>
      </c>
      <c r="B12082" t="s">
        <v>2824</v>
      </c>
      <c r="C12082" t="s">
        <v>2825</v>
      </c>
      <c r="D12082">
        <v>17</v>
      </c>
      <c r="E12082">
        <v>2</v>
      </c>
      <c r="F12082" t="s">
        <v>11</v>
      </c>
      <c r="G12082" t="s">
        <v>2826</v>
      </c>
      <c r="H12082" t="s">
        <v>1671</v>
      </c>
    </row>
    <row r="12083" spans="1:8" x14ac:dyDescent="0.35">
      <c r="A12083" t="s">
        <v>3072</v>
      </c>
      <c r="B12083" t="s">
        <v>670</v>
      </c>
      <c r="C12083" t="s">
        <v>671</v>
      </c>
      <c r="D12083">
        <v>17</v>
      </c>
      <c r="E12083">
        <v>11</v>
      </c>
      <c r="F12083" t="s">
        <v>11</v>
      </c>
      <c r="G12083" t="s">
        <v>3073</v>
      </c>
      <c r="H12083" t="s">
        <v>3074</v>
      </c>
    </row>
    <row r="12084" spans="1:8" x14ac:dyDescent="0.35">
      <c r="A12084" t="s">
        <v>3081</v>
      </c>
      <c r="B12084" t="s">
        <v>3082</v>
      </c>
      <c r="C12084" t="s">
        <v>3083</v>
      </c>
      <c r="D12084">
        <v>17</v>
      </c>
      <c r="E12084">
        <v>1</v>
      </c>
      <c r="F12084" t="s">
        <v>11</v>
      </c>
      <c r="G12084" t="s">
        <v>3084</v>
      </c>
      <c r="H12084" t="s">
        <v>236</v>
      </c>
    </row>
    <row r="12085" spans="1:8" x14ac:dyDescent="0.35">
      <c r="A12085" t="s">
        <v>3389</v>
      </c>
      <c r="B12085" t="s">
        <v>3390</v>
      </c>
      <c r="C12085" t="s">
        <v>3391</v>
      </c>
      <c r="D12085">
        <v>17</v>
      </c>
      <c r="E12085">
        <v>2</v>
      </c>
      <c r="F12085" t="s">
        <v>11</v>
      </c>
      <c r="G12085" t="s">
        <v>3392</v>
      </c>
      <c r="H12085" t="s">
        <v>3393</v>
      </c>
    </row>
    <row r="12086" spans="1:8" x14ac:dyDescent="0.35">
      <c r="A12086" t="s">
        <v>4183</v>
      </c>
      <c r="B12086" t="s">
        <v>4184</v>
      </c>
      <c r="C12086" t="s">
        <v>4185</v>
      </c>
      <c r="D12086">
        <v>17</v>
      </c>
      <c r="E12086">
        <v>3</v>
      </c>
      <c r="F12086" t="s">
        <v>11</v>
      </c>
      <c r="G12086" t="s">
        <v>4186</v>
      </c>
      <c r="H12086" t="s">
        <v>4187</v>
      </c>
    </row>
    <row r="12087" spans="1:8" x14ac:dyDescent="0.35">
      <c r="A12087" t="s">
        <v>5058</v>
      </c>
      <c r="B12087" t="s">
        <v>5050</v>
      </c>
      <c r="C12087" t="s">
        <v>5051</v>
      </c>
      <c r="D12087">
        <v>17</v>
      </c>
      <c r="E12087">
        <v>0</v>
      </c>
      <c r="F12087" t="s">
        <v>11</v>
      </c>
      <c r="G12087" t="s">
        <v>5056</v>
      </c>
      <c r="H12087" t="s">
        <v>490</v>
      </c>
    </row>
    <row r="12088" spans="1:8" x14ac:dyDescent="0.35">
      <c r="A12088" t="s">
        <v>6296</v>
      </c>
      <c r="B12088" t="s">
        <v>6297</v>
      </c>
      <c r="C12088" t="s">
        <v>6298</v>
      </c>
      <c r="D12088">
        <v>17</v>
      </c>
      <c r="E12088">
        <v>2</v>
      </c>
      <c r="F12088" t="s">
        <v>11</v>
      </c>
      <c r="G12088" t="s">
        <v>6299</v>
      </c>
      <c r="H12088" t="s">
        <v>13</v>
      </c>
    </row>
    <row r="12089" spans="1:8" x14ac:dyDescent="0.35">
      <c r="A12089" t="s">
        <v>6617</v>
      </c>
      <c r="B12089" t="s">
        <v>2288</v>
      </c>
      <c r="C12089" t="s">
        <v>2289</v>
      </c>
      <c r="D12089">
        <v>17</v>
      </c>
      <c r="E12089">
        <v>5</v>
      </c>
      <c r="F12089" t="s">
        <v>11</v>
      </c>
      <c r="G12089" t="s">
        <v>6618</v>
      </c>
      <c r="H12089" t="s">
        <v>4176</v>
      </c>
    </row>
    <row r="12090" spans="1:8" x14ac:dyDescent="0.35">
      <c r="A12090" t="s">
        <v>6996</v>
      </c>
      <c r="B12090" t="s">
        <v>820</v>
      </c>
      <c r="C12090" t="s">
        <v>821</v>
      </c>
      <c r="D12090">
        <v>17</v>
      </c>
      <c r="E12090">
        <v>1</v>
      </c>
      <c r="F12090" t="s">
        <v>11</v>
      </c>
      <c r="G12090" t="s">
        <v>6997</v>
      </c>
      <c r="H12090" t="s">
        <v>805</v>
      </c>
    </row>
    <row r="12091" spans="1:8" x14ac:dyDescent="0.35">
      <c r="A12091" t="s">
        <v>7536</v>
      </c>
      <c r="B12091" t="s">
        <v>7537</v>
      </c>
      <c r="C12091" t="s">
        <v>7538</v>
      </c>
      <c r="D12091">
        <v>17</v>
      </c>
      <c r="E12091">
        <v>1</v>
      </c>
      <c r="F12091" t="s">
        <v>11</v>
      </c>
      <c r="G12091" t="s">
        <v>7539</v>
      </c>
      <c r="H12091" t="s">
        <v>7540</v>
      </c>
    </row>
    <row r="12092" spans="1:8" x14ac:dyDescent="0.35">
      <c r="A12092" t="s">
        <v>7606</v>
      </c>
      <c r="B12092" t="s">
        <v>3745</v>
      </c>
      <c r="C12092" t="s">
        <v>3746</v>
      </c>
      <c r="D12092">
        <v>17</v>
      </c>
      <c r="E12092">
        <v>2</v>
      </c>
      <c r="F12092" t="s">
        <v>11</v>
      </c>
      <c r="G12092" t="s">
        <v>7607</v>
      </c>
      <c r="H12092" t="s">
        <v>1036</v>
      </c>
    </row>
    <row r="12093" spans="1:8" x14ac:dyDescent="0.35">
      <c r="A12093" t="s">
        <v>7954</v>
      </c>
      <c r="B12093" t="s">
        <v>7955</v>
      </c>
      <c r="C12093" t="s">
        <v>7956</v>
      </c>
      <c r="D12093">
        <v>17</v>
      </c>
      <c r="E12093">
        <v>0</v>
      </c>
      <c r="F12093" t="s">
        <v>11</v>
      </c>
      <c r="G12093" t="s">
        <v>7957</v>
      </c>
      <c r="H12093" t="s">
        <v>371</v>
      </c>
    </row>
    <row r="12094" spans="1:8" x14ac:dyDescent="0.35">
      <c r="A12094" t="s">
        <v>9020</v>
      </c>
      <c r="B12094" t="s">
        <v>9021</v>
      </c>
      <c r="C12094" t="s">
        <v>9022</v>
      </c>
      <c r="D12094">
        <v>17</v>
      </c>
      <c r="E12094">
        <v>4</v>
      </c>
      <c r="F12094" t="s">
        <v>11</v>
      </c>
      <c r="G12094" t="s">
        <v>9023</v>
      </c>
      <c r="H12094" t="s">
        <v>9024</v>
      </c>
    </row>
    <row r="12095" spans="1:8" x14ac:dyDescent="0.35">
      <c r="A12095" t="s">
        <v>9469</v>
      </c>
      <c r="B12095" t="s">
        <v>9470</v>
      </c>
      <c r="C12095" t="s">
        <v>9471</v>
      </c>
      <c r="D12095">
        <v>17</v>
      </c>
      <c r="E12095">
        <v>0</v>
      </c>
      <c r="F12095" t="s">
        <v>11</v>
      </c>
      <c r="G12095" t="s">
        <v>9472</v>
      </c>
      <c r="H12095" t="s">
        <v>251</v>
      </c>
    </row>
    <row r="12096" spans="1:8" x14ac:dyDescent="0.35">
      <c r="A12096" t="s">
        <v>9966</v>
      </c>
      <c r="B12096" t="s">
        <v>6448</v>
      </c>
      <c r="C12096" t="s">
        <v>6449</v>
      </c>
      <c r="D12096">
        <v>17</v>
      </c>
      <c r="E12096">
        <v>0</v>
      </c>
      <c r="F12096" t="s">
        <v>11</v>
      </c>
      <c r="G12096" t="s">
        <v>9967</v>
      </c>
      <c r="H12096" t="s">
        <v>8196</v>
      </c>
    </row>
    <row r="12097" spans="1:8" x14ac:dyDescent="0.35">
      <c r="A12097" t="s">
        <v>10563</v>
      </c>
      <c r="B12097" t="s">
        <v>1640</v>
      </c>
      <c r="C12097" t="s">
        <v>1641</v>
      </c>
      <c r="D12097">
        <v>17</v>
      </c>
      <c r="E12097">
        <v>2</v>
      </c>
      <c r="F12097" t="s">
        <v>11</v>
      </c>
      <c r="G12097" t="s">
        <v>10564</v>
      </c>
      <c r="H12097" t="s">
        <v>10565</v>
      </c>
    </row>
    <row r="12098" spans="1:8" x14ac:dyDescent="0.35">
      <c r="A12098" t="s">
        <v>10831</v>
      </c>
      <c r="B12098" t="s">
        <v>10832</v>
      </c>
      <c r="C12098" t="s">
        <v>10833</v>
      </c>
      <c r="D12098">
        <v>17</v>
      </c>
      <c r="E12098">
        <v>4</v>
      </c>
      <c r="F12098" t="s">
        <v>11</v>
      </c>
      <c r="G12098" t="s">
        <v>10830</v>
      </c>
      <c r="H12098" t="s">
        <v>83</v>
      </c>
    </row>
    <row r="12099" spans="1:8" x14ac:dyDescent="0.35">
      <c r="A12099" t="s">
        <v>11450</v>
      </c>
      <c r="B12099" t="s">
        <v>11451</v>
      </c>
      <c r="C12099" t="s">
        <v>11452</v>
      </c>
      <c r="D12099">
        <v>17</v>
      </c>
      <c r="E12099">
        <v>0</v>
      </c>
      <c r="F12099" t="s">
        <v>11</v>
      </c>
      <c r="G12099" t="s">
        <v>11453</v>
      </c>
      <c r="H12099" t="s">
        <v>4298</v>
      </c>
    </row>
    <row r="12100" spans="1:8" x14ac:dyDescent="0.35">
      <c r="A12100" t="s">
        <v>11692</v>
      </c>
      <c r="B12100" t="s">
        <v>100</v>
      </c>
      <c r="C12100" t="s">
        <v>101</v>
      </c>
      <c r="D12100">
        <v>17</v>
      </c>
      <c r="E12100">
        <v>0</v>
      </c>
      <c r="F12100" t="s">
        <v>11</v>
      </c>
      <c r="G12100" t="s">
        <v>11693</v>
      </c>
      <c r="H12100" t="s">
        <v>251</v>
      </c>
    </row>
    <row r="12101" spans="1:8" x14ac:dyDescent="0.35">
      <c r="A12101" t="s">
        <v>11721</v>
      </c>
      <c r="B12101" t="s">
        <v>559</v>
      </c>
      <c r="C12101" t="s">
        <v>560</v>
      </c>
      <c r="D12101">
        <v>17</v>
      </c>
      <c r="E12101">
        <v>1</v>
      </c>
      <c r="F12101" t="s">
        <v>11</v>
      </c>
      <c r="G12101" t="s">
        <v>11722</v>
      </c>
      <c r="H12101" t="s">
        <v>7971</v>
      </c>
    </row>
    <row r="12102" spans="1:8" x14ac:dyDescent="0.35">
      <c r="A12102" t="s">
        <v>11723</v>
      </c>
      <c r="B12102" t="s">
        <v>1258</v>
      </c>
      <c r="C12102" t="s">
        <v>1259</v>
      </c>
      <c r="D12102">
        <v>17</v>
      </c>
      <c r="E12102">
        <v>0</v>
      </c>
      <c r="F12102" t="s">
        <v>11</v>
      </c>
      <c r="G12102" t="s">
        <v>11724</v>
      </c>
      <c r="H12102" t="s">
        <v>9207</v>
      </c>
    </row>
    <row r="12103" spans="1:8" x14ac:dyDescent="0.35">
      <c r="A12103" t="s">
        <v>11777</v>
      </c>
      <c r="B12103" t="s">
        <v>677</v>
      </c>
      <c r="C12103" t="s">
        <v>678</v>
      </c>
      <c r="D12103">
        <v>17</v>
      </c>
      <c r="E12103">
        <v>4</v>
      </c>
      <c r="F12103" t="s">
        <v>11</v>
      </c>
      <c r="G12103" t="s">
        <v>11778</v>
      </c>
      <c r="H12103" t="s">
        <v>13</v>
      </c>
    </row>
    <row r="12104" spans="1:8" x14ac:dyDescent="0.35">
      <c r="A12104" t="s">
        <v>12827</v>
      </c>
      <c r="B12104" t="s">
        <v>9526</v>
      </c>
      <c r="C12104" t="s">
        <v>9527</v>
      </c>
      <c r="D12104">
        <v>17</v>
      </c>
      <c r="E12104">
        <v>2</v>
      </c>
      <c r="F12104" t="s">
        <v>11</v>
      </c>
      <c r="G12104" t="s">
        <v>12828</v>
      </c>
      <c r="H12104" t="s">
        <v>518</v>
      </c>
    </row>
    <row r="12105" spans="1:8" x14ac:dyDescent="0.35">
      <c r="A12105" t="s">
        <v>12961</v>
      </c>
      <c r="B12105" t="s">
        <v>3105</v>
      </c>
      <c r="C12105" t="s">
        <v>3106</v>
      </c>
      <c r="D12105">
        <v>17</v>
      </c>
      <c r="E12105">
        <v>2</v>
      </c>
      <c r="F12105" t="s">
        <v>11</v>
      </c>
      <c r="G12105" t="s">
        <v>12962</v>
      </c>
      <c r="H12105" t="s">
        <v>1012</v>
      </c>
    </row>
    <row r="12106" spans="1:8" x14ac:dyDescent="0.35">
      <c r="A12106" t="s">
        <v>13516</v>
      </c>
      <c r="B12106" t="s">
        <v>261</v>
      </c>
      <c r="C12106" t="s">
        <v>262</v>
      </c>
      <c r="D12106">
        <v>17</v>
      </c>
      <c r="E12106">
        <v>3</v>
      </c>
      <c r="F12106" t="s">
        <v>11</v>
      </c>
      <c r="G12106" t="s">
        <v>13517</v>
      </c>
      <c r="H12106" t="s">
        <v>13518</v>
      </c>
    </row>
    <row r="12107" spans="1:8" x14ac:dyDescent="0.35">
      <c r="A12107" t="s">
        <v>13542</v>
      </c>
      <c r="B12107" t="s">
        <v>3465</v>
      </c>
      <c r="C12107" t="s">
        <v>3466</v>
      </c>
      <c r="D12107">
        <v>17</v>
      </c>
      <c r="E12107">
        <v>0</v>
      </c>
      <c r="F12107" t="s">
        <v>11</v>
      </c>
      <c r="G12107" t="s">
        <v>13541</v>
      </c>
      <c r="H12107" t="s">
        <v>6178</v>
      </c>
    </row>
    <row r="12108" spans="1:8" x14ac:dyDescent="0.35">
      <c r="A12108" t="s">
        <v>13725</v>
      </c>
      <c r="B12108" t="s">
        <v>4238</v>
      </c>
      <c r="C12108" t="s">
        <v>4239</v>
      </c>
      <c r="D12108">
        <v>17</v>
      </c>
      <c r="E12108">
        <v>0</v>
      </c>
      <c r="F12108" t="s">
        <v>11</v>
      </c>
      <c r="G12108" t="s">
        <v>13726</v>
      </c>
      <c r="H12108" t="s">
        <v>39</v>
      </c>
    </row>
    <row r="12109" spans="1:8" x14ac:dyDescent="0.35">
      <c r="A12109" t="s">
        <v>13800</v>
      </c>
      <c r="B12109" t="s">
        <v>13801</v>
      </c>
      <c r="C12109" t="s">
        <v>13802</v>
      </c>
      <c r="D12109">
        <v>17</v>
      </c>
      <c r="E12109">
        <v>1</v>
      </c>
      <c r="F12109" t="s">
        <v>11</v>
      </c>
      <c r="G12109" t="s">
        <v>13803</v>
      </c>
      <c r="H12109" t="s">
        <v>2702</v>
      </c>
    </row>
    <row r="12110" spans="1:8" x14ac:dyDescent="0.35">
      <c r="A12110" t="s">
        <v>14825</v>
      </c>
      <c r="B12110" t="s">
        <v>14826</v>
      </c>
      <c r="C12110" t="s">
        <v>14827</v>
      </c>
      <c r="D12110">
        <v>17</v>
      </c>
      <c r="E12110">
        <v>0</v>
      </c>
      <c r="F12110" t="s">
        <v>11</v>
      </c>
      <c r="G12110" t="s">
        <v>14828</v>
      </c>
      <c r="H12110" t="s">
        <v>180</v>
      </c>
    </row>
    <row r="12111" spans="1:8" x14ac:dyDescent="0.35">
      <c r="A12111" t="s">
        <v>15585</v>
      </c>
      <c r="B12111" t="s">
        <v>559</v>
      </c>
      <c r="C12111" t="s">
        <v>560</v>
      </c>
      <c r="D12111">
        <v>17</v>
      </c>
      <c r="E12111">
        <v>0</v>
      </c>
      <c r="F12111" t="s">
        <v>11</v>
      </c>
      <c r="G12111" t="s">
        <v>15586</v>
      </c>
      <c r="H12111" t="s">
        <v>2582</v>
      </c>
    </row>
    <row r="12112" spans="1:8" x14ac:dyDescent="0.35">
      <c r="A12112" t="s">
        <v>15675</v>
      </c>
      <c r="B12112" t="s">
        <v>3688</v>
      </c>
      <c r="C12112" t="s">
        <v>3689</v>
      </c>
      <c r="D12112">
        <v>17</v>
      </c>
      <c r="E12112">
        <v>2</v>
      </c>
      <c r="F12112" t="s">
        <v>11</v>
      </c>
      <c r="G12112" t="s">
        <v>15676</v>
      </c>
      <c r="H12112" t="s">
        <v>15677</v>
      </c>
    </row>
    <row r="12113" spans="1:8" x14ac:dyDescent="0.35">
      <c r="A12113" t="s">
        <v>16763</v>
      </c>
      <c r="B12113" t="s">
        <v>16764</v>
      </c>
      <c r="C12113" t="s">
        <v>16765</v>
      </c>
      <c r="D12113">
        <v>17</v>
      </c>
      <c r="E12113">
        <v>1</v>
      </c>
      <c r="F12113" t="s">
        <v>11</v>
      </c>
      <c r="G12113" t="s">
        <v>16766</v>
      </c>
      <c r="H12113" t="s">
        <v>826</v>
      </c>
    </row>
    <row r="12114" spans="1:8" x14ac:dyDescent="0.35">
      <c r="A12114" t="s">
        <v>16914</v>
      </c>
      <c r="B12114" t="s">
        <v>1966</v>
      </c>
      <c r="C12114" t="s">
        <v>1967</v>
      </c>
      <c r="D12114">
        <v>17</v>
      </c>
      <c r="E12114">
        <v>0</v>
      </c>
      <c r="F12114" t="s">
        <v>11</v>
      </c>
      <c r="G12114" t="s">
        <v>16915</v>
      </c>
      <c r="H12114" t="s">
        <v>5030</v>
      </c>
    </row>
    <row r="12115" spans="1:8" x14ac:dyDescent="0.35">
      <c r="A12115" t="s">
        <v>17138</v>
      </c>
      <c r="B12115" t="s">
        <v>1966</v>
      </c>
      <c r="C12115" t="s">
        <v>1967</v>
      </c>
      <c r="D12115">
        <v>17</v>
      </c>
      <c r="E12115">
        <v>1</v>
      </c>
      <c r="F12115" t="s">
        <v>11</v>
      </c>
      <c r="G12115" t="s">
        <v>17139</v>
      </c>
      <c r="H12115" t="s">
        <v>5030</v>
      </c>
    </row>
    <row r="12116" spans="1:8" x14ac:dyDescent="0.35">
      <c r="A12116" t="s">
        <v>17467</v>
      </c>
      <c r="B12116" t="s">
        <v>233</v>
      </c>
      <c r="C12116" t="s">
        <v>234</v>
      </c>
      <c r="D12116">
        <v>17</v>
      </c>
      <c r="E12116">
        <v>1</v>
      </c>
      <c r="F12116" t="s">
        <v>11</v>
      </c>
      <c r="G12116" t="s">
        <v>17468</v>
      </c>
      <c r="H12116" t="s">
        <v>3973</v>
      </c>
    </row>
    <row r="12117" spans="1:8" x14ac:dyDescent="0.35">
      <c r="A12117" t="s">
        <v>17876</v>
      </c>
      <c r="B12117" t="s">
        <v>17877</v>
      </c>
      <c r="C12117" t="s">
        <v>17878</v>
      </c>
      <c r="D12117">
        <v>17</v>
      </c>
      <c r="E12117">
        <v>0</v>
      </c>
      <c r="F12117" t="s">
        <v>11</v>
      </c>
      <c r="G12117" t="s">
        <v>17879</v>
      </c>
      <c r="H12117" t="s">
        <v>8196</v>
      </c>
    </row>
    <row r="12118" spans="1:8" x14ac:dyDescent="0.35">
      <c r="A12118" t="s">
        <v>17891</v>
      </c>
      <c r="B12118" t="s">
        <v>17892</v>
      </c>
      <c r="C12118" t="s">
        <v>17893</v>
      </c>
      <c r="D12118">
        <v>17</v>
      </c>
      <c r="E12118">
        <v>0</v>
      </c>
      <c r="F12118" t="s">
        <v>11</v>
      </c>
      <c r="G12118" t="s">
        <v>17894</v>
      </c>
      <c r="H12118" t="s">
        <v>106</v>
      </c>
    </row>
    <row r="12119" spans="1:8" x14ac:dyDescent="0.35">
      <c r="A12119" t="s">
        <v>17933</v>
      </c>
      <c r="B12119" t="s">
        <v>12163</v>
      </c>
      <c r="C12119" t="s">
        <v>12164</v>
      </c>
      <c r="D12119">
        <v>17</v>
      </c>
      <c r="E12119">
        <v>0</v>
      </c>
      <c r="F12119" t="s">
        <v>11</v>
      </c>
      <c r="G12119" t="s">
        <v>17934</v>
      </c>
      <c r="H12119" t="s">
        <v>1122</v>
      </c>
    </row>
    <row r="12120" spans="1:8" x14ac:dyDescent="0.35">
      <c r="A12120" t="s">
        <v>18017</v>
      </c>
      <c r="B12120" t="s">
        <v>9251</v>
      </c>
      <c r="C12120" t="s">
        <v>9252</v>
      </c>
      <c r="D12120">
        <v>17</v>
      </c>
      <c r="E12120">
        <v>1</v>
      </c>
      <c r="F12120" t="s">
        <v>11</v>
      </c>
      <c r="G12120" t="s">
        <v>18018</v>
      </c>
      <c r="H12120" t="s">
        <v>285</v>
      </c>
    </row>
    <row r="12121" spans="1:8" x14ac:dyDescent="0.35">
      <c r="A12121" t="s">
        <v>18389</v>
      </c>
      <c r="B12121" t="s">
        <v>4392</v>
      </c>
      <c r="C12121" t="s">
        <v>4393</v>
      </c>
      <c r="D12121">
        <v>17</v>
      </c>
      <c r="E12121">
        <v>2</v>
      </c>
      <c r="F12121" t="s">
        <v>11</v>
      </c>
      <c r="G12121" t="s">
        <v>18390</v>
      </c>
      <c r="H12121" t="s">
        <v>13</v>
      </c>
    </row>
    <row r="12122" spans="1:8" x14ac:dyDescent="0.35">
      <c r="A12122" t="s">
        <v>18636</v>
      </c>
      <c r="B12122" t="s">
        <v>7188</v>
      </c>
      <c r="C12122" t="s">
        <v>7189</v>
      </c>
      <c r="D12122">
        <v>17</v>
      </c>
      <c r="E12122">
        <v>3</v>
      </c>
      <c r="F12122" t="s">
        <v>11</v>
      </c>
      <c r="G12122" t="s">
        <v>18637</v>
      </c>
      <c r="H12122" t="s">
        <v>1487</v>
      </c>
    </row>
    <row r="12123" spans="1:8" x14ac:dyDescent="0.35">
      <c r="A12123" t="s">
        <v>19431</v>
      </c>
      <c r="B12123" t="s">
        <v>41</v>
      </c>
      <c r="C12123" t="s">
        <v>42</v>
      </c>
      <c r="D12123">
        <v>17</v>
      </c>
      <c r="E12123">
        <v>7</v>
      </c>
      <c r="F12123" t="s">
        <v>11</v>
      </c>
      <c r="G12123" t="s">
        <v>19432</v>
      </c>
      <c r="H12123" t="s">
        <v>562</v>
      </c>
    </row>
    <row r="12124" spans="1:8" x14ac:dyDescent="0.35">
      <c r="A12124" t="s">
        <v>19471</v>
      </c>
      <c r="B12124" t="s">
        <v>41</v>
      </c>
      <c r="C12124" t="s">
        <v>42</v>
      </c>
      <c r="D12124">
        <v>17</v>
      </c>
      <c r="E12124">
        <v>0</v>
      </c>
      <c r="F12124" t="s">
        <v>11</v>
      </c>
      <c r="G12124" t="s">
        <v>19472</v>
      </c>
      <c r="H12124" t="s">
        <v>3562</v>
      </c>
    </row>
    <row r="12125" spans="1:8" x14ac:dyDescent="0.35">
      <c r="A12125" t="s">
        <v>19688</v>
      </c>
      <c r="B12125" t="s">
        <v>2199</v>
      </c>
      <c r="C12125" t="s">
        <v>2200</v>
      </c>
      <c r="D12125">
        <v>17</v>
      </c>
      <c r="E12125">
        <v>2</v>
      </c>
      <c r="F12125" t="s">
        <v>11</v>
      </c>
      <c r="G12125" t="s">
        <v>19687</v>
      </c>
      <c r="H12125" t="s">
        <v>490</v>
      </c>
    </row>
    <row r="12126" spans="1:8" x14ac:dyDescent="0.35">
      <c r="A12126" t="s">
        <v>19817</v>
      </c>
      <c r="B12126" t="s">
        <v>3736</v>
      </c>
      <c r="C12126" t="s">
        <v>3737</v>
      </c>
      <c r="D12126">
        <v>17</v>
      </c>
      <c r="E12126">
        <v>1</v>
      </c>
      <c r="F12126" t="s">
        <v>11</v>
      </c>
      <c r="G12126" t="s">
        <v>19818</v>
      </c>
      <c r="H12126" t="s">
        <v>4368</v>
      </c>
    </row>
    <row r="12127" spans="1:8" x14ac:dyDescent="0.35">
      <c r="A12127" t="s">
        <v>20906</v>
      </c>
      <c r="B12127" t="s">
        <v>7973</v>
      </c>
      <c r="C12127" t="s">
        <v>7974</v>
      </c>
      <c r="D12127">
        <v>17</v>
      </c>
      <c r="E12127">
        <v>2</v>
      </c>
      <c r="F12127" t="s">
        <v>11</v>
      </c>
      <c r="G12127" t="s">
        <v>20907</v>
      </c>
      <c r="H12127" t="s">
        <v>68</v>
      </c>
    </row>
    <row r="12128" spans="1:8" x14ac:dyDescent="0.35">
      <c r="A12128" t="s">
        <v>21991</v>
      </c>
      <c r="B12128" t="s">
        <v>12174</v>
      </c>
      <c r="C12128" t="s">
        <v>12175</v>
      </c>
      <c r="D12128">
        <v>17</v>
      </c>
      <c r="E12128">
        <v>0</v>
      </c>
      <c r="F12128" t="s">
        <v>11</v>
      </c>
      <c r="G12128" t="s">
        <v>21992</v>
      </c>
      <c r="H12128" t="s">
        <v>103</v>
      </c>
    </row>
    <row r="12129" spans="1:8" x14ac:dyDescent="0.35">
      <c r="A12129" t="s">
        <v>22007</v>
      </c>
      <c r="B12129" t="s">
        <v>22008</v>
      </c>
      <c r="C12129" t="s">
        <v>22009</v>
      </c>
      <c r="D12129">
        <v>17</v>
      </c>
      <c r="E12129">
        <v>0</v>
      </c>
      <c r="F12129" t="s">
        <v>11</v>
      </c>
      <c r="G12129" t="s">
        <v>22010</v>
      </c>
      <c r="H12129" t="s">
        <v>2391</v>
      </c>
    </row>
    <row r="12130" spans="1:8" x14ac:dyDescent="0.35">
      <c r="A12130" t="s">
        <v>22747</v>
      </c>
      <c r="B12130" t="s">
        <v>95</v>
      </c>
      <c r="C12130" t="s">
        <v>96</v>
      </c>
      <c r="D12130">
        <v>17</v>
      </c>
      <c r="E12130">
        <v>1</v>
      </c>
      <c r="F12130" t="s">
        <v>11</v>
      </c>
      <c r="G12130" t="s">
        <v>22748</v>
      </c>
      <c r="H12130" t="s">
        <v>3871</v>
      </c>
    </row>
    <row r="12131" spans="1:8" x14ac:dyDescent="0.35">
      <c r="A12131" t="s">
        <v>22892</v>
      </c>
      <c r="B12131" t="s">
        <v>22893</v>
      </c>
      <c r="C12131" t="s">
        <v>22894</v>
      </c>
      <c r="D12131">
        <v>17</v>
      </c>
      <c r="E12131">
        <v>2</v>
      </c>
      <c r="F12131" t="s">
        <v>11</v>
      </c>
      <c r="G12131" t="s">
        <v>22895</v>
      </c>
      <c r="H12131" t="s">
        <v>4942</v>
      </c>
    </row>
    <row r="12132" spans="1:8" x14ac:dyDescent="0.35">
      <c r="A12132" t="s">
        <v>24284</v>
      </c>
      <c r="B12132" t="s">
        <v>3172</v>
      </c>
      <c r="C12132" t="s">
        <v>3173</v>
      </c>
      <c r="D12132">
        <v>17</v>
      </c>
      <c r="E12132">
        <v>0</v>
      </c>
      <c r="F12132" t="s">
        <v>11</v>
      </c>
      <c r="G12132" t="s">
        <v>24285</v>
      </c>
      <c r="H12132" t="s">
        <v>3616</v>
      </c>
    </row>
    <row r="12133" spans="1:8" x14ac:dyDescent="0.35">
      <c r="A12133" t="s">
        <v>24598</v>
      </c>
      <c r="B12133" t="s">
        <v>24599</v>
      </c>
      <c r="C12133" t="s">
        <v>24600</v>
      </c>
      <c r="D12133">
        <v>17</v>
      </c>
      <c r="E12133">
        <v>0</v>
      </c>
      <c r="F12133" t="s">
        <v>11</v>
      </c>
      <c r="G12133" t="s">
        <v>24601</v>
      </c>
      <c r="H12133" t="s">
        <v>466</v>
      </c>
    </row>
    <row r="12134" spans="1:8" x14ac:dyDescent="0.35">
      <c r="A12134" t="s">
        <v>24654</v>
      </c>
      <c r="B12134" t="s">
        <v>15850</v>
      </c>
      <c r="C12134" t="s">
        <v>15851</v>
      </c>
      <c r="D12134">
        <v>17</v>
      </c>
      <c r="E12134">
        <v>1</v>
      </c>
      <c r="F12134" t="s">
        <v>11</v>
      </c>
      <c r="G12134" t="s">
        <v>24655</v>
      </c>
      <c r="H12134" t="s">
        <v>1133</v>
      </c>
    </row>
    <row r="12135" spans="1:8" x14ac:dyDescent="0.35">
      <c r="A12135" t="s">
        <v>25709</v>
      </c>
      <c r="B12135" t="s">
        <v>3759</v>
      </c>
      <c r="C12135" t="s">
        <v>3760</v>
      </c>
      <c r="D12135">
        <v>17</v>
      </c>
      <c r="E12135">
        <v>0</v>
      </c>
      <c r="F12135" t="s">
        <v>11</v>
      </c>
      <c r="G12135" t="s">
        <v>25710</v>
      </c>
      <c r="H12135" t="s">
        <v>18</v>
      </c>
    </row>
    <row r="12136" spans="1:8" x14ac:dyDescent="0.35">
      <c r="A12136" t="s">
        <v>26464</v>
      </c>
      <c r="B12136" t="s">
        <v>1777</v>
      </c>
      <c r="C12136" t="s">
        <v>1778</v>
      </c>
      <c r="D12136">
        <v>17</v>
      </c>
      <c r="E12136">
        <v>0</v>
      </c>
      <c r="F12136" t="s">
        <v>11</v>
      </c>
      <c r="G12136" t="s">
        <v>26465</v>
      </c>
      <c r="H12136" t="s">
        <v>2787</v>
      </c>
    </row>
    <row r="12137" spans="1:8" x14ac:dyDescent="0.35">
      <c r="A12137" t="s">
        <v>26494</v>
      </c>
      <c r="B12137" t="s">
        <v>3082</v>
      </c>
      <c r="C12137" t="s">
        <v>3083</v>
      </c>
      <c r="D12137">
        <v>17</v>
      </c>
      <c r="E12137">
        <v>2</v>
      </c>
      <c r="F12137" t="s">
        <v>11</v>
      </c>
      <c r="G12137" t="s">
        <v>26495</v>
      </c>
      <c r="H12137" t="s">
        <v>562</v>
      </c>
    </row>
    <row r="12138" spans="1:8" x14ac:dyDescent="0.35">
      <c r="A12138" t="s">
        <v>27505</v>
      </c>
      <c r="B12138" t="s">
        <v>352</v>
      </c>
      <c r="C12138" t="s">
        <v>353</v>
      </c>
      <c r="D12138">
        <v>17</v>
      </c>
      <c r="E12138">
        <v>9</v>
      </c>
      <c r="F12138" t="s">
        <v>11</v>
      </c>
      <c r="G12138" t="s">
        <v>27506</v>
      </c>
      <c r="H12138" t="s">
        <v>18</v>
      </c>
    </row>
    <row r="12139" spans="1:8" x14ac:dyDescent="0.35">
      <c r="A12139" t="s">
        <v>29776</v>
      </c>
      <c r="B12139" t="s">
        <v>3934</v>
      </c>
      <c r="C12139" t="s">
        <v>3935</v>
      </c>
      <c r="D12139">
        <v>17</v>
      </c>
      <c r="E12139">
        <v>1</v>
      </c>
      <c r="F12139" t="s">
        <v>11</v>
      </c>
      <c r="G12139" t="s">
        <v>29777</v>
      </c>
      <c r="H12139" t="s">
        <v>2295</v>
      </c>
    </row>
    <row r="12140" spans="1:8" x14ac:dyDescent="0.35">
      <c r="A12140" t="s">
        <v>1606</v>
      </c>
      <c r="B12140" t="s">
        <v>1607</v>
      </c>
      <c r="C12140" t="s">
        <v>1608</v>
      </c>
      <c r="D12140">
        <v>18</v>
      </c>
      <c r="E12140">
        <v>1</v>
      </c>
      <c r="F12140" t="s">
        <v>11</v>
      </c>
      <c r="G12140" t="s">
        <v>1609</v>
      </c>
      <c r="H12140" t="s">
        <v>64</v>
      </c>
    </row>
    <row r="12141" spans="1:8" x14ac:dyDescent="0.35">
      <c r="A12141" t="s">
        <v>1903</v>
      </c>
      <c r="B12141" t="s">
        <v>1904</v>
      </c>
      <c r="C12141" t="s">
        <v>1905</v>
      </c>
      <c r="D12141">
        <v>18</v>
      </c>
      <c r="E12141">
        <v>0</v>
      </c>
      <c r="F12141" t="s">
        <v>11</v>
      </c>
      <c r="G12141" t="s">
        <v>1906</v>
      </c>
      <c r="H12141" t="s">
        <v>703</v>
      </c>
    </row>
    <row r="12142" spans="1:8" x14ac:dyDescent="0.35">
      <c r="A12142" t="s">
        <v>1907</v>
      </c>
      <c r="B12142" t="s">
        <v>684</v>
      </c>
      <c r="C12142" t="s">
        <v>685</v>
      </c>
      <c r="D12142">
        <v>18</v>
      </c>
      <c r="E12142">
        <v>0</v>
      </c>
      <c r="F12142" t="s">
        <v>11</v>
      </c>
      <c r="G12142" t="s">
        <v>1908</v>
      </c>
      <c r="H12142" t="s">
        <v>1909</v>
      </c>
    </row>
    <row r="12143" spans="1:8" x14ac:dyDescent="0.35">
      <c r="A12143" t="s">
        <v>2330</v>
      </c>
      <c r="B12143" t="s">
        <v>515</v>
      </c>
      <c r="C12143" t="s">
        <v>516</v>
      </c>
      <c r="D12143">
        <v>18</v>
      </c>
      <c r="E12143">
        <v>2</v>
      </c>
      <c r="F12143" t="s">
        <v>11</v>
      </c>
      <c r="G12143" t="s">
        <v>2331</v>
      </c>
      <c r="H12143" t="s">
        <v>2332</v>
      </c>
    </row>
    <row r="12144" spans="1:8" x14ac:dyDescent="0.35">
      <c r="A12144" t="s">
        <v>2871</v>
      </c>
      <c r="B12144" t="s">
        <v>2872</v>
      </c>
      <c r="C12144" t="s">
        <v>2873</v>
      </c>
      <c r="D12144">
        <v>18</v>
      </c>
      <c r="E12144">
        <v>0</v>
      </c>
      <c r="F12144" t="s">
        <v>11</v>
      </c>
      <c r="G12144" t="s">
        <v>2874</v>
      </c>
      <c r="H12144" t="s">
        <v>304</v>
      </c>
    </row>
    <row r="12145" spans="1:8" x14ac:dyDescent="0.35">
      <c r="A12145" t="s">
        <v>3182</v>
      </c>
      <c r="B12145" t="s">
        <v>261</v>
      </c>
      <c r="C12145" t="s">
        <v>262</v>
      </c>
      <c r="D12145">
        <v>18</v>
      </c>
      <c r="E12145">
        <v>0</v>
      </c>
      <c r="F12145" t="s">
        <v>11</v>
      </c>
      <c r="G12145" t="s">
        <v>3183</v>
      </c>
      <c r="H12145" t="s">
        <v>2616</v>
      </c>
    </row>
    <row r="12146" spans="1:8" x14ac:dyDescent="0.35">
      <c r="A12146" t="s">
        <v>3866</v>
      </c>
      <c r="B12146" t="s">
        <v>697</v>
      </c>
      <c r="C12146" t="s">
        <v>698</v>
      </c>
      <c r="D12146">
        <v>18</v>
      </c>
      <c r="E12146">
        <v>1</v>
      </c>
      <c r="F12146" t="s">
        <v>11</v>
      </c>
      <c r="G12146" t="s">
        <v>3867</v>
      </c>
      <c r="H12146" t="s">
        <v>285</v>
      </c>
    </row>
    <row r="12147" spans="1:8" x14ac:dyDescent="0.35">
      <c r="A12147" t="s">
        <v>4599</v>
      </c>
      <c r="B12147" t="s">
        <v>100</v>
      </c>
      <c r="C12147" t="s">
        <v>101</v>
      </c>
      <c r="D12147">
        <v>18</v>
      </c>
      <c r="E12147">
        <v>0</v>
      </c>
      <c r="F12147" t="s">
        <v>11</v>
      </c>
      <c r="G12147" t="s">
        <v>4600</v>
      </c>
      <c r="H12147" t="s">
        <v>18</v>
      </c>
    </row>
    <row r="12148" spans="1:8" x14ac:dyDescent="0.35">
      <c r="A12148" t="s">
        <v>4672</v>
      </c>
      <c r="B12148" t="s">
        <v>4673</v>
      </c>
      <c r="C12148" t="s">
        <v>4674</v>
      </c>
      <c r="D12148">
        <v>18</v>
      </c>
      <c r="E12148">
        <v>1</v>
      </c>
      <c r="F12148" t="s">
        <v>11</v>
      </c>
      <c r="G12148" t="s">
        <v>4675</v>
      </c>
      <c r="H12148" t="s">
        <v>2295</v>
      </c>
    </row>
    <row r="12149" spans="1:8" x14ac:dyDescent="0.35">
      <c r="A12149" t="s">
        <v>5905</v>
      </c>
      <c r="B12149" t="s">
        <v>697</v>
      </c>
      <c r="C12149" t="s">
        <v>698</v>
      </c>
      <c r="D12149">
        <v>18</v>
      </c>
      <c r="E12149">
        <v>0</v>
      </c>
      <c r="F12149" t="s">
        <v>11</v>
      </c>
      <c r="G12149" t="s">
        <v>5906</v>
      </c>
      <c r="H12149" t="s">
        <v>2787</v>
      </c>
    </row>
    <row r="12150" spans="1:8" x14ac:dyDescent="0.35">
      <c r="A12150" t="s">
        <v>6529</v>
      </c>
      <c r="B12150" t="s">
        <v>4238</v>
      </c>
      <c r="C12150" t="s">
        <v>4239</v>
      </c>
      <c r="D12150">
        <v>18</v>
      </c>
      <c r="E12150">
        <v>1</v>
      </c>
      <c r="F12150" t="s">
        <v>11</v>
      </c>
      <c r="G12150" t="s">
        <v>6530</v>
      </c>
      <c r="H12150" t="s">
        <v>6531</v>
      </c>
    </row>
    <row r="12151" spans="1:8" x14ac:dyDescent="0.35">
      <c r="A12151" t="s">
        <v>7354</v>
      </c>
      <c r="B12151" t="s">
        <v>7355</v>
      </c>
      <c r="C12151" t="s">
        <v>7356</v>
      </c>
      <c r="D12151">
        <v>18</v>
      </c>
      <c r="E12151">
        <v>0</v>
      </c>
      <c r="F12151" t="s">
        <v>11</v>
      </c>
      <c r="G12151" t="s">
        <v>7357</v>
      </c>
      <c r="H12151" t="s">
        <v>4133</v>
      </c>
    </row>
    <row r="12152" spans="1:8" x14ac:dyDescent="0.35">
      <c r="A12152" t="s">
        <v>7484</v>
      </c>
      <c r="B12152" t="s">
        <v>1966</v>
      </c>
      <c r="C12152" t="s">
        <v>1967</v>
      </c>
      <c r="D12152">
        <v>18</v>
      </c>
      <c r="E12152">
        <v>0</v>
      </c>
      <c r="F12152" t="s">
        <v>11</v>
      </c>
      <c r="G12152" t="s">
        <v>7485</v>
      </c>
      <c r="H12152" t="s">
        <v>5030</v>
      </c>
    </row>
    <row r="12153" spans="1:8" x14ac:dyDescent="0.35">
      <c r="A12153" t="s">
        <v>7642</v>
      </c>
      <c r="B12153" t="s">
        <v>7643</v>
      </c>
      <c r="C12153" t="s">
        <v>7644</v>
      </c>
      <c r="D12153">
        <v>18</v>
      </c>
      <c r="E12153">
        <v>1</v>
      </c>
      <c r="F12153" t="s">
        <v>11</v>
      </c>
      <c r="G12153" t="s">
        <v>7645</v>
      </c>
      <c r="H12153" t="s">
        <v>1012</v>
      </c>
    </row>
    <row r="12154" spans="1:8" x14ac:dyDescent="0.35">
      <c r="A12154" t="s">
        <v>8796</v>
      </c>
      <c r="B12154" t="s">
        <v>559</v>
      </c>
      <c r="C12154" t="s">
        <v>560</v>
      </c>
      <c r="D12154">
        <v>18</v>
      </c>
      <c r="E12154">
        <v>0</v>
      </c>
      <c r="F12154" t="s">
        <v>11</v>
      </c>
      <c r="G12154" t="s">
        <v>8797</v>
      </c>
      <c r="H12154" t="s">
        <v>83</v>
      </c>
    </row>
    <row r="12155" spans="1:8" x14ac:dyDescent="0.35">
      <c r="A12155" t="s">
        <v>9321</v>
      </c>
      <c r="B12155" t="s">
        <v>3102</v>
      </c>
      <c r="C12155" t="s">
        <v>3103</v>
      </c>
      <c r="D12155">
        <v>18</v>
      </c>
      <c r="E12155">
        <v>0</v>
      </c>
      <c r="F12155" t="s">
        <v>11</v>
      </c>
      <c r="G12155" t="s">
        <v>9322</v>
      </c>
      <c r="H12155" t="s">
        <v>590</v>
      </c>
    </row>
    <row r="12156" spans="1:8" x14ac:dyDescent="0.35">
      <c r="A12156" t="s">
        <v>9573</v>
      </c>
      <c r="B12156" t="s">
        <v>9574</v>
      </c>
      <c r="C12156" t="s">
        <v>9575</v>
      </c>
      <c r="D12156">
        <v>18</v>
      </c>
      <c r="E12156">
        <v>0</v>
      </c>
      <c r="F12156" t="s">
        <v>11</v>
      </c>
      <c r="G12156" t="s">
        <v>9576</v>
      </c>
      <c r="H12156" t="s">
        <v>8616</v>
      </c>
    </row>
    <row r="12157" spans="1:8" x14ac:dyDescent="0.35">
      <c r="A12157" t="s">
        <v>9952</v>
      </c>
      <c r="B12157" t="s">
        <v>100</v>
      </c>
      <c r="C12157" t="s">
        <v>101</v>
      </c>
      <c r="D12157">
        <v>18</v>
      </c>
      <c r="E12157">
        <v>0</v>
      </c>
      <c r="F12157" t="s">
        <v>11</v>
      </c>
      <c r="G12157" t="s">
        <v>9953</v>
      </c>
      <c r="H12157" t="s">
        <v>3355</v>
      </c>
    </row>
    <row r="12158" spans="1:8" x14ac:dyDescent="0.35">
      <c r="A12158" t="s">
        <v>10590</v>
      </c>
      <c r="B12158" t="s">
        <v>10591</v>
      </c>
      <c r="C12158" t="s">
        <v>10592</v>
      </c>
      <c r="D12158">
        <v>18</v>
      </c>
      <c r="E12158">
        <v>3</v>
      </c>
      <c r="F12158" t="s">
        <v>11</v>
      </c>
      <c r="G12158" t="s">
        <v>10589</v>
      </c>
      <c r="H12158" t="s">
        <v>2332</v>
      </c>
    </row>
    <row r="12159" spans="1:8" x14ac:dyDescent="0.35">
      <c r="A12159" t="s">
        <v>11189</v>
      </c>
      <c r="B12159" t="s">
        <v>3533</v>
      </c>
      <c r="C12159" t="s">
        <v>3534</v>
      </c>
      <c r="D12159">
        <v>18</v>
      </c>
      <c r="E12159">
        <v>1</v>
      </c>
      <c r="F12159" t="s">
        <v>11</v>
      </c>
      <c r="G12159" t="s">
        <v>11190</v>
      </c>
      <c r="H12159" t="s">
        <v>304</v>
      </c>
    </row>
    <row r="12160" spans="1:8" x14ac:dyDescent="0.35">
      <c r="A12160" t="s">
        <v>13741</v>
      </c>
      <c r="B12160" t="s">
        <v>13742</v>
      </c>
      <c r="C12160" t="s">
        <v>13743</v>
      </c>
      <c r="D12160">
        <v>18</v>
      </c>
      <c r="E12160">
        <v>0</v>
      </c>
      <c r="F12160" t="s">
        <v>11</v>
      </c>
      <c r="G12160" t="s">
        <v>13744</v>
      </c>
      <c r="H12160" t="s">
        <v>304</v>
      </c>
    </row>
    <row r="12161" spans="1:8" x14ac:dyDescent="0.35">
      <c r="A12161" t="s">
        <v>13860</v>
      </c>
      <c r="B12161" t="s">
        <v>13861</v>
      </c>
      <c r="C12161" t="s">
        <v>13862</v>
      </c>
      <c r="D12161">
        <v>18</v>
      </c>
      <c r="E12161">
        <v>0</v>
      </c>
      <c r="F12161" t="s">
        <v>11</v>
      </c>
      <c r="G12161" t="s">
        <v>13863</v>
      </c>
      <c r="H12161" t="s">
        <v>2391</v>
      </c>
    </row>
    <row r="12162" spans="1:8" x14ac:dyDescent="0.35">
      <c r="A12162" t="s">
        <v>13902</v>
      </c>
      <c r="B12162" t="s">
        <v>100</v>
      </c>
      <c r="C12162" t="s">
        <v>101</v>
      </c>
      <c r="D12162">
        <v>18</v>
      </c>
      <c r="E12162">
        <v>0</v>
      </c>
      <c r="F12162" t="s">
        <v>11</v>
      </c>
      <c r="G12162" t="s">
        <v>13903</v>
      </c>
      <c r="H12162" t="s">
        <v>18</v>
      </c>
    </row>
    <row r="12163" spans="1:8" x14ac:dyDescent="0.35">
      <c r="A12163" t="s">
        <v>13943</v>
      </c>
      <c r="B12163" t="s">
        <v>7332</v>
      </c>
      <c r="C12163" t="s">
        <v>7333</v>
      </c>
      <c r="D12163">
        <v>18</v>
      </c>
      <c r="E12163">
        <v>7</v>
      </c>
      <c r="F12163" t="s">
        <v>11</v>
      </c>
      <c r="G12163" t="s">
        <v>13944</v>
      </c>
      <c r="H12163" t="s">
        <v>18</v>
      </c>
    </row>
    <row r="12164" spans="1:8" x14ac:dyDescent="0.35">
      <c r="A12164" t="s">
        <v>15581</v>
      </c>
      <c r="B12164" t="s">
        <v>15582</v>
      </c>
      <c r="C12164" t="s">
        <v>15583</v>
      </c>
      <c r="D12164">
        <v>18</v>
      </c>
      <c r="E12164">
        <v>1</v>
      </c>
      <c r="F12164" t="s">
        <v>11</v>
      </c>
      <c r="G12164" t="s">
        <v>15584</v>
      </c>
      <c r="H12164" t="s">
        <v>44</v>
      </c>
    </row>
    <row r="12165" spans="1:8" x14ac:dyDescent="0.35">
      <c r="A12165" t="s">
        <v>15828</v>
      </c>
      <c r="B12165" t="s">
        <v>3570</v>
      </c>
      <c r="C12165" t="s">
        <v>3571</v>
      </c>
      <c r="D12165">
        <v>18</v>
      </c>
      <c r="E12165">
        <v>0</v>
      </c>
      <c r="F12165" t="s">
        <v>11</v>
      </c>
      <c r="G12165" t="s">
        <v>15829</v>
      </c>
      <c r="H12165" t="s">
        <v>2702</v>
      </c>
    </row>
    <row r="12166" spans="1:8" x14ac:dyDescent="0.35">
      <c r="A12166" t="s">
        <v>16077</v>
      </c>
      <c r="B12166" t="s">
        <v>9070</v>
      </c>
      <c r="C12166" t="s">
        <v>9071</v>
      </c>
      <c r="D12166">
        <v>18</v>
      </c>
      <c r="E12166">
        <v>2</v>
      </c>
      <c r="F12166" t="s">
        <v>11</v>
      </c>
      <c r="G12166" t="s">
        <v>16078</v>
      </c>
      <c r="H12166" t="s">
        <v>638</v>
      </c>
    </row>
    <row r="12167" spans="1:8" x14ac:dyDescent="0.35">
      <c r="A12167" t="s">
        <v>17254</v>
      </c>
      <c r="B12167" t="s">
        <v>1374</v>
      </c>
      <c r="C12167" t="s">
        <v>1375</v>
      </c>
      <c r="D12167">
        <v>18</v>
      </c>
      <c r="E12167">
        <v>1</v>
      </c>
      <c r="F12167" t="s">
        <v>11</v>
      </c>
      <c r="G12167" t="s">
        <v>17255</v>
      </c>
      <c r="H12167" t="s">
        <v>18</v>
      </c>
    </row>
    <row r="12168" spans="1:8" x14ac:dyDescent="0.35">
      <c r="A12168" t="s">
        <v>17349</v>
      </c>
      <c r="B12168" t="s">
        <v>990</v>
      </c>
      <c r="C12168" t="s">
        <v>991</v>
      </c>
      <c r="D12168">
        <v>18</v>
      </c>
      <c r="E12168">
        <v>2</v>
      </c>
      <c r="F12168" t="s">
        <v>11</v>
      </c>
      <c r="G12168" t="s">
        <v>17350</v>
      </c>
      <c r="H12168" t="s">
        <v>17351</v>
      </c>
    </row>
    <row r="12169" spans="1:8" x14ac:dyDescent="0.35">
      <c r="A12169" t="s">
        <v>17985</v>
      </c>
      <c r="B12169" t="s">
        <v>6448</v>
      </c>
      <c r="C12169" t="s">
        <v>6449</v>
      </c>
      <c r="D12169">
        <v>18</v>
      </c>
      <c r="E12169">
        <v>1</v>
      </c>
      <c r="F12169" t="s">
        <v>11</v>
      </c>
      <c r="G12169" t="s">
        <v>17986</v>
      </c>
      <c r="H12169" t="s">
        <v>1060</v>
      </c>
    </row>
    <row r="12170" spans="1:8" x14ac:dyDescent="0.35">
      <c r="A12170" t="s">
        <v>18706</v>
      </c>
      <c r="B12170" t="s">
        <v>7188</v>
      </c>
      <c r="C12170" t="s">
        <v>7189</v>
      </c>
      <c r="D12170">
        <v>18</v>
      </c>
      <c r="E12170">
        <v>3</v>
      </c>
      <c r="F12170" t="s">
        <v>11</v>
      </c>
      <c r="G12170" t="s">
        <v>18707</v>
      </c>
      <c r="H12170" t="s">
        <v>3616</v>
      </c>
    </row>
    <row r="12171" spans="1:8" x14ac:dyDescent="0.35">
      <c r="A12171" t="s">
        <v>20146</v>
      </c>
      <c r="B12171" t="s">
        <v>20147</v>
      </c>
      <c r="C12171" t="s">
        <v>20148</v>
      </c>
      <c r="D12171">
        <v>18</v>
      </c>
      <c r="E12171">
        <v>1</v>
      </c>
      <c r="F12171" t="s">
        <v>11</v>
      </c>
      <c r="G12171" t="s">
        <v>20149</v>
      </c>
      <c r="H12171" t="s">
        <v>83</v>
      </c>
    </row>
    <row r="12172" spans="1:8" x14ac:dyDescent="0.35">
      <c r="A12172" t="s">
        <v>20845</v>
      </c>
      <c r="B12172" t="s">
        <v>20846</v>
      </c>
      <c r="C12172" t="s">
        <v>20847</v>
      </c>
      <c r="D12172">
        <v>18</v>
      </c>
      <c r="E12172">
        <v>1</v>
      </c>
      <c r="F12172" t="s">
        <v>11</v>
      </c>
      <c r="G12172" t="s">
        <v>20848</v>
      </c>
      <c r="H12172" t="s">
        <v>355</v>
      </c>
    </row>
    <row r="12173" spans="1:8" x14ac:dyDescent="0.35">
      <c r="A12173" t="s">
        <v>20987</v>
      </c>
      <c r="B12173" t="s">
        <v>7326</v>
      </c>
      <c r="C12173" t="s">
        <v>7327</v>
      </c>
      <c r="D12173">
        <v>18</v>
      </c>
      <c r="E12173">
        <v>0</v>
      </c>
      <c r="F12173" t="s">
        <v>11</v>
      </c>
      <c r="G12173" t="s">
        <v>20988</v>
      </c>
      <c r="H12173" t="s">
        <v>338</v>
      </c>
    </row>
    <row r="12174" spans="1:8" x14ac:dyDescent="0.35">
      <c r="A12174" t="s">
        <v>22208</v>
      </c>
      <c r="B12174" t="s">
        <v>14717</v>
      </c>
      <c r="C12174" t="s">
        <v>14718</v>
      </c>
      <c r="D12174">
        <v>18</v>
      </c>
      <c r="E12174">
        <v>0</v>
      </c>
      <c r="F12174" t="s">
        <v>11</v>
      </c>
      <c r="G12174" t="s">
        <v>22209</v>
      </c>
      <c r="H12174" t="s">
        <v>1366</v>
      </c>
    </row>
    <row r="12175" spans="1:8" x14ac:dyDescent="0.35">
      <c r="A12175" t="s">
        <v>23039</v>
      </c>
      <c r="B12175" t="s">
        <v>982</v>
      </c>
      <c r="C12175" t="s">
        <v>983</v>
      </c>
      <c r="D12175">
        <v>18</v>
      </c>
      <c r="E12175">
        <v>1</v>
      </c>
      <c r="F12175" t="s">
        <v>11</v>
      </c>
      <c r="G12175" t="s">
        <v>23040</v>
      </c>
      <c r="H12175" t="s">
        <v>392</v>
      </c>
    </row>
    <row r="12176" spans="1:8" x14ac:dyDescent="0.35">
      <c r="A12176" t="s">
        <v>23916</v>
      </c>
      <c r="B12176" t="s">
        <v>4068</v>
      </c>
      <c r="C12176" t="s">
        <v>4069</v>
      </c>
      <c r="D12176">
        <v>18</v>
      </c>
      <c r="E12176">
        <v>0</v>
      </c>
      <c r="F12176" t="s">
        <v>11</v>
      </c>
      <c r="G12176" t="s">
        <v>23917</v>
      </c>
      <c r="H12176" t="s">
        <v>3659</v>
      </c>
    </row>
    <row r="12177" spans="1:8" x14ac:dyDescent="0.35">
      <c r="A12177" t="s">
        <v>24234</v>
      </c>
      <c r="B12177" t="s">
        <v>559</v>
      </c>
      <c r="C12177" t="s">
        <v>560</v>
      </c>
      <c r="D12177">
        <v>18</v>
      </c>
      <c r="E12177">
        <v>1</v>
      </c>
      <c r="F12177" t="s">
        <v>11</v>
      </c>
      <c r="G12177" t="s">
        <v>24235</v>
      </c>
      <c r="H12177" t="s">
        <v>180</v>
      </c>
    </row>
    <row r="12178" spans="1:8" x14ac:dyDescent="0.35">
      <c r="A12178" t="s">
        <v>25661</v>
      </c>
      <c r="B12178" t="s">
        <v>211</v>
      </c>
      <c r="C12178" t="s">
        <v>212</v>
      </c>
      <c r="D12178">
        <v>18</v>
      </c>
      <c r="E12178">
        <v>0</v>
      </c>
      <c r="F12178" t="s">
        <v>11</v>
      </c>
      <c r="G12178" t="s">
        <v>25662</v>
      </c>
      <c r="H12178" t="s">
        <v>18</v>
      </c>
    </row>
    <row r="12179" spans="1:8" x14ac:dyDescent="0.35">
      <c r="A12179" t="s">
        <v>26056</v>
      </c>
      <c r="B12179" t="s">
        <v>1501</v>
      </c>
      <c r="C12179" t="s">
        <v>1502</v>
      </c>
      <c r="D12179">
        <v>18</v>
      </c>
      <c r="E12179">
        <v>1</v>
      </c>
      <c r="F12179" t="s">
        <v>11</v>
      </c>
      <c r="G12179" t="s">
        <v>26057</v>
      </c>
      <c r="H12179" t="s">
        <v>1601</v>
      </c>
    </row>
    <row r="12180" spans="1:8" x14ac:dyDescent="0.35">
      <c r="A12180" t="s">
        <v>27449</v>
      </c>
      <c r="B12180" t="s">
        <v>3307</v>
      </c>
      <c r="C12180" t="s">
        <v>3308</v>
      </c>
      <c r="D12180">
        <v>18</v>
      </c>
      <c r="E12180">
        <v>0</v>
      </c>
      <c r="F12180" t="s">
        <v>11</v>
      </c>
      <c r="G12180" t="s">
        <v>27450</v>
      </c>
      <c r="H12180" t="s">
        <v>5522</v>
      </c>
    </row>
    <row r="12181" spans="1:8" x14ac:dyDescent="0.35">
      <c r="A12181" t="s">
        <v>797</v>
      </c>
      <c r="B12181" t="s">
        <v>798</v>
      </c>
      <c r="C12181" t="s">
        <v>799</v>
      </c>
      <c r="D12181">
        <v>19</v>
      </c>
      <c r="E12181">
        <v>2</v>
      </c>
      <c r="F12181" t="s">
        <v>11</v>
      </c>
      <c r="G12181" t="s">
        <v>800</v>
      </c>
      <c r="H12181" t="s">
        <v>148</v>
      </c>
    </row>
    <row r="12182" spans="1:8" x14ac:dyDescent="0.35">
      <c r="A12182" t="s">
        <v>1496</v>
      </c>
      <c r="B12182" t="s">
        <v>1497</v>
      </c>
      <c r="C12182" t="s">
        <v>1498</v>
      </c>
      <c r="D12182">
        <v>19</v>
      </c>
      <c r="E12182">
        <v>0</v>
      </c>
      <c r="F12182" t="s">
        <v>11</v>
      </c>
      <c r="G12182" t="s">
        <v>1499</v>
      </c>
      <c r="H12182" t="s">
        <v>518</v>
      </c>
    </row>
    <row r="12183" spans="1:8" x14ac:dyDescent="0.35">
      <c r="A12183" t="s">
        <v>1812</v>
      </c>
      <c r="B12183" t="s">
        <v>1320</v>
      </c>
      <c r="C12183" t="s">
        <v>1321</v>
      </c>
      <c r="D12183">
        <v>19</v>
      </c>
      <c r="E12183">
        <v>2</v>
      </c>
      <c r="F12183" t="s">
        <v>11</v>
      </c>
      <c r="G12183" t="s">
        <v>1813</v>
      </c>
      <c r="H12183" t="s">
        <v>1814</v>
      </c>
    </row>
    <row r="12184" spans="1:8" x14ac:dyDescent="0.35">
      <c r="A12184" t="s">
        <v>5829</v>
      </c>
      <c r="B12184" t="s">
        <v>1378</v>
      </c>
      <c r="C12184" t="s">
        <v>1379</v>
      </c>
      <c r="D12184">
        <v>19</v>
      </c>
      <c r="E12184">
        <v>0</v>
      </c>
      <c r="F12184" t="s">
        <v>11</v>
      </c>
      <c r="G12184" t="s">
        <v>5830</v>
      </c>
      <c r="H12184" t="s">
        <v>1192</v>
      </c>
    </row>
    <row r="12185" spans="1:8" x14ac:dyDescent="0.35">
      <c r="A12185" t="s">
        <v>5960</v>
      </c>
      <c r="B12185" t="s">
        <v>4214</v>
      </c>
      <c r="C12185" t="s">
        <v>4215</v>
      </c>
      <c r="D12185">
        <v>19</v>
      </c>
      <c r="E12185">
        <v>1</v>
      </c>
      <c r="F12185" t="s">
        <v>11</v>
      </c>
      <c r="G12185" t="s">
        <v>5961</v>
      </c>
      <c r="H12185" t="s">
        <v>148</v>
      </c>
    </row>
    <row r="12186" spans="1:8" x14ac:dyDescent="0.35">
      <c r="A12186" t="s">
        <v>7523</v>
      </c>
      <c r="B12186" t="s">
        <v>416</v>
      </c>
      <c r="C12186" t="s">
        <v>417</v>
      </c>
      <c r="D12186">
        <v>19</v>
      </c>
      <c r="E12186">
        <v>5</v>
      </c>
      <c r="F12186" t="s">
        <v>11</v>
      </c>
      <c r="G12186" t="s">
        <v>7524</v>
      </c>
      <c r="H12186" t="s">
        <v>1064</v>
      </c>
    </row>
    <row r="12187" spans="1:8" x14ac:dyDescent="0.35">
      <c r="A12187" t="s">
        <v>8140</v>
      </c>
      <c r="B12187" t="s">
        <v>3082</v>
      </c>
      <c r="C12187" t="s">
        <v>3083</v>
      </c>
      <c r="D12187">
        <v>19</v>
      </c>
      <c r="E12187">
        <v>1</v>
      </c>
      <c r="F12187" t="s">
        <v>11</v>
      </c>
      <c r="G12187" t="s">
        <v>8141</v>
      </c>
      <c r="H12187" t="s">
        <v>8142</v>
      </c>
    </row>
    <row r="12188" spans="1:8" x14ac:dyDescent="0.35">
      <c r="A12188" t="s">
        <v>9323</v>
      </c>
      <c r="B12188" t="s">
        <v>9324</v>
      </c>
      <c r="C12188" t="s">
        <v>9325</v>
      </c>
      <c r="D12188">
        <v>19</v>
      </c>
      <c r="E12188">
        <v>1</v>
      </c>
      <c r="F12188" t="s">
        <v>11</v>
      </c>
      <c r="G12188" t="s">
        <v>9326</v>
      </c>
      <c r="H12188" t="s">
        <v>590</v>
      </c>
    </row>
    <row r="12189" spans="1:8" x14ac:dyDescent="0.35">
      <c r="A12189" t="s">
        <v>9482</v>
      </c>
      <c r="B12189" t="s">
        <v>2637</v>
      </c>
      <c r="C12189" t="s">
        <v>2638</v>
      </c>
      <c r="D12189">
        <v>19</v>
      </c>
      <c r="E12189">
        <v>0</v>
      </c>
      <c r="F12189" t="s">
        <v>11</v>
      </c>
      <c r="G12189" t="s">
        <v>9483</v>
      </c>
      <c r="H12189" t="s">
        <v>251</v>
      </c>
    </row>
    <row r="12190" spans="1:8" x14ac:dyDescent="0.35">
      <c r="A12190" t="s">
        <v>9515</v>
      </c>
      <c r="B12190" t="s">
        <v>9516</v>
      </c>
      <c r="C12190" t="s">
        <v>9517</v>
      </c>
      <c r="D12190">
        <v>19</v>
      </c>
      <c r="E12190">
        <v>2</v>
      </c>
      <c r="F12190" t="s">
        <v>11</v>
      </c>
      <c r="G12190" t="s">
        <v>9518</v>
      </c>
      <c r="H12190" t="s">
        <v>3616</v>
      </c>
    </row>
    <row r="12191" spans="1:8" x14ac:dyDescent="0.35">
      <c r="A12191" t="s">
        <v>9928</v>
      </c>
      <c r="B12191" t="s">
        <v>9929</v>
      </c>
      <c r="C12191" t="s">
        <v>9930</v>
      </c>
      <c r="D12191">
        <v>19</v>
      </c>
      <c r="E12191">
        <v>0</v>
      </c>
      <c r="F12191" t="s">
        <v>11</v>
      </c>
      <c r="G12191" t="s">
        <v>9931</v>
      </c>
      <c r="H12191" t="s">
        <v>4441</v>
      </c>
    </row>
    <row r="12192" spans="1:8" x14ac:dyDescent="0.35">
      <c r="A12192" t="s">
        <v>10194</v>
      </c>
      <c r="B12192" t="s">
        <v>3223</v>
      </c>
      <c r="C12192" t="s">
        <v>3224</v>
      </c>
      <c r="D12192">
        <v>19</v>
      </c>
      <c r="E12192">
        <v>1</v>
      </c>
      <c r="F12192" t="s">
        <v>11</v>
      </c>
      <c r="G12192" t="s">
        <v>10195</v>
      </c>
      <c r="H12192" t="s">
        <v>10196</v>
      </c>
    </row>
    <row r="12193" spans="1:8" x14ac:dyDescent="0.35">
      <c r="A12193" t="s">
        <v>12168</v>
      </c>
      <c r="B12193" t="s">
        <v>662</v>
      </c>
      <c r="C12193" t="s">
        <v>663</v>
      </c>
      <c r="D12193">
        <v>19</v>
      </c>
      <c r="E12193">
        <v>0</v>
      </c>
      <c r="F12193" t="s">
        <v>11</v>
      </c>
      <c r="G12193" t="s">
        <v>12169</v>
      </c>
      <c r="H12193" t="s">
        <v>78</v>
      </c>
    </row>
    <row r="12194" spans="1:8" x14ac:dyDescent="0.35">
      <c r="A12194" t="s">
        <v>12275</v>
      </c>
      <c r="B12194" t="s">
        <v>2151</v>
      </c>
      <c r="C12194" t="s">
        <v>2152</v>
      </c>
      <c r="D12194">
        <v>19</v>
      </c>
      <c r="E12194">
        <v>1</v>
      </c>
      <c r="F12194" t="s">
        <v>11</v>
      </c>
      <c r="G12194" t="s">
        <v>12276</v>
      </c>
      <c r="H12194" t="s">
        <v>12277</v>
      </c>
    </row>
    <row r="12195" spans="1:8" x14ac:dyDescent="0.35">
      <c r="A12195" t="s">
        <v>12680</v>
      </c>
      <c r="B12195" t="s">
        <v>1176</v>
      </c>
      <c r="C12195" t="s">
        <v>1177</v>
      </c>
      <c r="D12195">
        <v>19</v>
      </c>
      <c r="E12195">
        <v>2</v>
      </c>
      <c r="F12195" t="s">
        <v>11</v>
      </c>
      <c r="G12195" t="s">
        <v>12681</v>
      </c>
      <c r="H12195" t="s">
        <v>304</v>
      </c>
    </row>
    <row r="12196" spans="1:8" x14ac:dyDescent="0.35">
      <c r="A12196" t="s">
        <v>12845</v>
      </c>
      <c r="B12196" t="s">
        <v>12846</v>
      </c>
      <c r="C12196" t="s">
        <v>12847</v>
      </c>
      <c r="D12196">
        <v>19</v>
      </c>
      <c r="E12196">
        <v>1</v>
      </c>
      <c r="F12196" t="s">
        <v>11</v>
      </c>
      <c r="G12196" t="s">
        <v>12848</v>
      </c>
      <c r="H12196" t="s">
        <v>5314</v>
      </c>
    </row>
    <row r="12197" spans="1:8" x14ac:dyDescent="0.35">
      <c r="A12197" t="s">
        <v>13484</v>
      </c>
      <c r="B12197" t="s">
        <v>13485</v>
      </c>
      <c r="C12197" t="s">
        <v>13486</v>
      </c>
      <c r="D12197">
        <v>19</v>
      </c>
      <c r="E12197">
        <v>1</v>
      </c>
      <c r="F12197" t="s">
        <v>11</v>
      </c>
      <c r="G12197" t="s">
        <v>13487</v>
      </c>
      <c r="H12197" t="s">
        <v>4048</v>
      </c>
    </row>
    <row r="12198" spans="1:8" x14ac:dyDescent="0.35">
      <c r="A12198" t="s">
        <v>14304</v>
      </c>
      <c r="B12198" t="s">
        <v>14305</v>
      </c>
      <c r="C12198" t="s">
        <v>14306</v>
      </c>
      <c r="D12198">
        <v>19</v>
      </c>
      <c r="E12198">
        <v>0</v>
      </c>
      <c r="F12198" t="s">
        <v>11</v>
      </c>
      <c r="G12198" t="s">
        <v>14307</v>
      </c>
      <c r="H12198" t="s">
        <v>14308</v>
      </c>
    </row>
    <row r="12199" spans="1:8" x14ac:dyDescent="0.35">
      <c r="A12199" t="s">
        <v>14371</v>
      </c>
      <c r="B12199" t="s">
        <v>1580</v>
      </c>
      <c r="C12199" t="s">
        <v>1581</v>
      </c>
      <c r="D12199">
        <v>19</v>
      </c>
      <c r="E12199">
        <v>0</v>
      </c>
      <c r="F12199" t="s">
        <v>11</v>
      </c>
      <c r="G12199" t="s">
        <v>14372</v>
      </c>
      <c r="H12199" t="s">
        <v>2332</v>
      </c>
    </row>
    <row r="12200" spans="1:8" x14ac:dyDescent="0.35">
      <c r="A12200" t="s">
        <v>15287</v>
      </c>
      <c r="B12200" t="s">
        <v>1720</v>
      </c>
      <c r="C12200" t="s">
        <v>1721</v>
      </c>
      <c r="D12200">
        <v>19</v>
      </c>
      <c r="E12200">
        <v>4</v>
      </c>
      <c r="F12200" t="s">
        <v>11</v>
      </c>
      <c r="G12200" t="s">
        <v>15288</v>
      </c>
      <c r="H12200" t="s">
        <v>18</v>
      </c>
    </row>
    <row r="12201" spans="1:8" x14ac:dyDescent="0.35">
      <c r="A12201" t="s">
        <v>15510</v>
      </c>
      <c r="B12201" t="s">
        <v>994</v>
      </c>
      <c r="C12201" t="s">
        <v>995</v>
      </c>
      <c r="D12201">
        <v>19</v>
      </c>
      <c r="E12201">
        <v>0</v>
      </c>
      <c r="F12201" t="s">
        <v>11</v>
      </c>
      <c r="G12201" t="s">
        <v>15511</v>
      </c>
      <c r="H12201" t="s">
        <v>1459</v>
      </c>
    </row>
    <row r="12202" spans="1:8" x14ac:dyDescent="0.35">
      <c r="A12202" t="s">
        <v>16226</v>
      </c>
      <c r="B12202" t="s">
        <v>758</v>
      </c>
      <c r="C12202" t="s">
        <v>759</v>
      </c>
      <c r="D12202">
        <v>19</v>
      </c>
      <c r="E12202">
        <v>0</v>
      </c>
      <c r="F12202" t="s">
        <v>11</v>
      </c>
      <c r="G12202" t="s">
        <v>16227</v>
      </c>
      <c r="H12202" t="s">
        <v>18</v>
      </c>
    </row>
    <row r="12203" spans="1:8" x14ac:dyDescent="0.35">
      <c r="A12203" t="s">
        <v>17227</v>
      </c>
      <c r="B12203" t="s">
        <v>4124</v>
      </c>
      <c r="C12203" t="s">
        <v>4125</v>
      </c>
      <c r="D12203">
        <v>19</v>
      </c>
      <c r="E12203">
        <v>0</v>
      </c>
      <c r="F12203" t="s">
        <v>11</v>
      </c>
      <c r="G12203" t="s">
        <v>17228</v>
      </c>
      <c r="H12203" t="s">
        <v>209</v>
      </c>
    </row>
    <row r="12204" spans="1:8" x14ac:dyDescent="0.35">
      <c r="A12204" t="s">
        <v>17279</v>
      </c>
      <c r="B12204" t="s">
        <v>3046</v>
      </c>
      <c r="C12204" t="s">
        <v>3047</v>
      </c>
      <c r="D12204">
        <v>19</v>
      </c>
      <c r="E12204">
        <v>1</v>
      </c>
      <c r="F12204" t="s">
        <v>11</v>
      </c>
      <c r="G12204" t="s">
        <v>17280</v>
      </c>
      <c r="H12204" t="s">
        <v>1875</v>
      </c>
    </row>
    <row r="12205" spans="1:8" x14ac:dyDescent="0.35">
      <c r="A12205" t="s">
        <v>18285</v>
      </c>
      <c r="B12205" t="s">
        <v>18286</v>
      </c>
      <c r="C12205" t="s">
        <v>18287</v>
      </c>
      <c r="D12205">
        <v>19</v>
      </c>
      <c r="E12205">
        <v>0</v>
      </c>
      <c r="F12205" t="s">
        <v>11</v>
      </c>
      <c r="G12205" t="s">
        <v>18288</v>
      </c>
      <c r="H12205" t="s">
        <v>2702</v>
      </c>
    </row>
    <row r="12206" spans="1:8" x14ac:dyDescent="0.35">
      <c r="A12206" t="s">
        <v>18829</v>
      </c>
      <c r="B12206" t="s">
        <v>758</v>
      </c>
      <c r="C12206" t="s">
        <v>759</v>
      </c>
      <c r="D12206">
        <v>19</v>
      </c>
      <c r="E12206">
        <v>1</v>
      </c>
      <c r="F12206" t="s">
        <v>11</v>
      </c>
      <c r="G12206" t="s">
        <v>18830</v>
      </c>
      <c r="H12206" t="s">
        <v>251</v>
      </c>
    </row>
    <row r="12207" spans="1:8" x14ac:dyDescent="0.35">
      <c r="A12207" t="s">
        <v>18947</v>
      </c>
      <c r="B12207" t="s">
        <v>4249</v>
      </c>
      <c r="C12207" t="s">
        <v>4250</v>
      </c>
      <c r="D12207">
        <v>19</v>
      </c>
      <c r="E12207">
        <v>1</v>
      </c>
      <c r="F12207" t="s">
        <v>11</v>
      </c>
      <c r="G12207" t="s">
        <v>18948</v>
      </c>
      <c r="H12207" t="s">
        <v>712</v>
      </c>
    </row>
    <row r="12208" spans="1:8" x14ac:dyDescent="0.35">
      <c r="A12208" t="s">
        <v>18999</v>
      </c>
      <c r="B12208" t="s">
        <v>7689</v>
      </c>
      <c r="C12208" t="s">
        <v>7690</v>
      </c>
      <c r="D12208">
        <v>19</v>
      </c>
      <c r="E12208">
        <v>4</v>
      </c>
      <c r="F12208" t="s">
        <v>11</v>
      </c>
      <c r="G12208" t="s">
        <v>19000</v>
      </c>
      <c r="H12208" t="s">
        <v>300</v>
      </c>
    </row>
    <row r="12209" spans="1:8" x14ac:dyDescent="0.35">
      <c r="A12209" t="s">
        <v>19114</v>
      </c>
      <c r="B12209" t="s">
        <v>408</v>
      </c>
      <c r="C12209" t="s">
        <v>409</v>
      </c>
      <c r="D12209">
        <v>19</v>
      </c>
      <c r="E12209">
        <v>1</v>
      </c>
      <c r="F12209" t="s">
        <v>11</v>
      </c>
      <c r="G12209" t="s">
        <v>19115</v>
      </c>
      <c r="H12209" t="s">
        <v>18</v>
      </c>
    </row>
    <row r="12210" spans="1:8" x14ac:dyDescent="0.35">
      <c r="A12210" t="s">
        <v>19453</v>
      </c>
      <c r="B12210" t="s">
        <v>4039</v>
      </c>
      <c r="C12210" t="s">
        <v>4040</v>
      </c>
      <c r="D12210">
        <v>19</v>
      </c>
      <c r="E12210">
        <v>0</v>
      </c>
      <c r="F12210" t="s">
        <v>11</v>
      </c>
      <c r="G12210" t="s">
        <v>19454</v>
      </c>
      <c r="H12210" t="s">
        <v>5904</v>
      </c>
    </row>
    <row r="12211" spans="1:8" x14ac:dyDescent="0.35">
      <c r="A12211" t="s">
        <v>19950</v>
      </c>
      <c r="B12211" t="s">
        <v>697</v>
      </c>
      <c r="C12211" t="s">
        <v>698</v>
      </c>
      <c r="D12211">
        <v>19</v>
      </c>
      <c r="E12211">
        <v>1</v>
      </c>
      <c r="F12211" t="s">
        <v>11</v>
      </c>
      <c r="G12211" t="s">
        <v>19951</v>
      </c>
      <c r="H12211" t="s">
        <v>1601</v>
      </c>
    </row>
    <row r="12212" spans="1:8" x14ac:dyDescent="0.35">
      <c r="A12212" t="s">
        <v>20286</v>
      </c>
      <c r="B12212" t="s">
        <v>100</v>
      </c>
      <c r="C12212" t="s">
        <v>101</v>
      </c>
      <c r="D12212">
        <v>19</v>
      </c>
      <c r="E12212">
        <v>0</v>
      </c>
      <c r="F12212" t="s">
        <v>11</v>
      </c>
      <c r="G12212" t="s">
        <v>20287</v>
      </c>
      <c r="H12212" t="s">
        <v>1060</v>
      </c>
    </row>
    <row r="12213" spans="1:8" x14ac:dyDescent="0.35">
      <c r="A12213" t="s">
        <v>20363</v>
      </c>
      <c r="B12213" t="s">
        <v>4386</v>
      </c>
      <c r="C12213" t="s">
        <v>4387</v>
      </c>
      <c r="D12213">
        <v>19</v>
      </c>
      <c r="E12213">
        <v>1</v>
      </c>
      <c r="F12213" t="s">
        <v>11</v>
      </c>
      <c r="G12213" t="s">
        <v>20364</v>
      </c>
      <c r="H12213" t="s">
        <v>13</v>
      </c>
    </row>
    <row r="12214" spans="1:8" x14ac:dyDescent="0.35">
      <c r="A12214" t="s">
        <v>20385</v>
      </c>
      <c r="B12214" t="s">
        <v>610</v>
      </c>
      <c r="C12214" t="s">
        <v>611</v>
      </c>
      <c r="D12214">
        <v>19</v>
      </c>
      <c r="E12214">
        <v>0</v>
      </c>
      <c r="F12214" t="s">
        <v>11</v>
      </c>
      <c r="G12214" t="s">
        <v>20386</v>
      </c>
      <c r="H12214" t="s">
        <v>1060</v>
      </c>
    </row>
    <row r="12215" spans="1:8" x14ac:dyDescent="0.35">
      <c r="A12215" t="s">
        <v>20720</v>
      </c>
      <c r="B12215" t="s">
        <v>20721</v>
      </c>
      <c r="C12215" t="s">
        <v>20722</v>
      </c>
      <c r="D12215">
        <v>19</v>
      </c>
      <c r="E12215">
        <v>0</v>
      </c>
      <c r="F12215" t="s">
        <v>11</v>
      </c>
      <c r="G12215" t="s">
        <v>20723</v>
      </c>
      <c r="H12215" t="s">
        <v>2391</v>
      </c>
    </row>
    <row r="12216" spans="1:8" x14ac:dyDescent="0.35">
      <c r="A12216" t="s">
        <v>20796</v>
      </c>
      <c r="B12216" t="s">
        <v>20797</v>
      </c>
      <c r="C12216" t="s">
        <v>20798</v>
      </c>
      <c r="D12216">
        <v>19</v>
      </c>
      <c r="E12216">
        <v>0</v>
      </c>
      <c r="F12216" t="s">
        <v>11</v>
      </c>
      <c r="G12216" t="s">
        <v>20799</v>
      </c>
      <c r="H12216" t="s">
        <v>4305</v>
      </c>
    </row>
    <row r="12217" spans="1:8" x14ac:dyDescent="0.35">
      <c r="A12217" t="s">
        <v>20812</v>
      </c>
      <c r="B12217" t="s">
        <v>6545</v>
      </c>
      <c r="C12217" t="s">
        <v>6546</v>
      </c>
      <c r="D12217">
        <v>19</v>
      </c>
      <c r="E12217">
        <v>0</v>
      </c>
      <c r="F12217" t="s">
        <v>11</v>
      </c>
      <c r="G12217" t="s">
        <v>20813</v>
      </c>
      <c r="H12217" t="s">
        <v>18</v>
      </c>
    </row>
    <row r="12218" spans="1:8" x14ac:dyDescent="0.35">
      <c r="A12218" t="s">
        <v>21160</v>
      </c>
      <c r="B12218" t="s">
        <v>3212</v>
      </c>
      <c r="C12218" t="s">
        <v>3211</v>
      </c>
      <c r="D12218">
        <v>19</v>
      </c>
      <c r="E12218">
        <v>0</v>
      </c>
      <c r="F12218" t="s">
        <v>11</v>
      </c>
      <c r="G12218" t="s">
        <v>21161</v>
      </c>
      <c r="H12218" t="s">
        <v>5497</v>
      </c>
    </row>
    <row r="12219" spans="1:8" x14ac:dyDescent="0.35">
      <c r="A12219" t="s">
        <v>23316</v>
      </c>
      <c r="B12219" t="s">
        <v>100</v>
      </c>
      <c r="C12219" t="s">
        <v>101</v>
      </c>
      <c r="D12219">
        <v>19</v>
      </c>
      <c r="E12219">
        <v>0</v>
      </c>
      <c r="F12219" t="s">
        <v>11</v>
      </c>
      <c r="G12219" t="s">
        <v>23317</v>
      </c>
      <c r="H12219" t="s">
        <v>1122</v>
      </c>
    </row>
    <row r="12220" spans="1:8" x14ac:dyDescent="0.35">
      <c r="A12220" t="s">
        <v>26523</v>
      </c>
      <c r="B12220" t="s">
        <v>1966</v>
      </c>
      <c r="C12220" t="s">
        <v>1967</v>
      </c>
      <c r="D12220">
        <v>19</v>
      </c>
      <c r="E12220">
        <v>0</v>
      </c>
      <c r="F12220" t="s">
        <v>11</v>
      </c>
      <c r="G12220" t="s">
        <v>26524</v>
      </c>
      <c r="H12220" t="s">
        <v>5030</v>
      </c>
    </row>
    <row r="12221" spans="1:8" x14ac:dyDescent="0.35">
      <c r="A12221" t="s">
        <v>26635</v>
      </c>
      <c r="B12221" t="s">
        <v>100</v>
      </c>
      <c r="C12221" t="s">
        <v>101</v>
      </c>
      <c r="D12221">
        <v>19</v>
      </c>
      <c r="E12221">
        <v>0</v>
      </c>
      <c r="F12221" t="s">
        <v>11</v>
      </c>
      <c r="G12221" t="s">
        <v>26636</v>
      </c>
      <c r="H12221" t="s">
        <v>969</v>
      </c>
    </row>
    <row r="12222" spans="1:8" x14ac:dyDescent="0.35">
      <c r="A12222" t="s">
        <v>27246</v>
      </c>
      <c r="B12222" t="s">
        <v>3570</v>
      </c>
      <c r="C12222" t="s">
        <v>3571</v>
      </c>
      <c r="D12222">
        <v>19</v>
      </c>
      <c r="E12222">
        <v>0</v>
      </c>
      <c r="F12222" t="s">
        <v>11</v>
      </c>
      <c r="G12222" t="s">
        <v>27247</v>
      </c>
      <c r="H12222" t="s">
        <v>2702</v>
      </c>
    </row>
    <row r="12223" spans="1:8" x14ac:dyDescent="0.35">
      <c r="A12223" t="s">
        <v>29694</v>
      </c>
      <c r="B12223" t="s">
        <v>21768</v>
      </c>
      <c r="C12223" t="s">
        <v>21769</v>
      </c>
      <c r="D12223">
        <v>19</v>
      </c>
      <c r="E12223">
        <v>0</v>
      </c>
      <c r="F12223" t="s">
        <v>11</v>
      </c>
      <c r="G12223" t="s">
        <v>29695</v>
      </c>
      <c r="H12223" t="s">
        <v>2702</v>
      </c>
    </row>
    <row r="12224" spans="1:8" x14ac:dyDescent="0.35">
      <c r="A12224" t="s">
        <v>30336</v>
      </c>
      <c r="B12224" t="s">
        <v>1666</v>
      </c>
      <c r="C12224" t="s">
        <v>1667</v>
      </c>
      <c r="D12224">
        <v>19</v>
      </c>
      <c r="E12224">
        <v>0</v>
      </c>
      <c r="F12224" t="s">
        <v>11</v>
      </c>
      <c r="G12224" t="s">
        <v>30337</v>
      </c>
      <c r="H12224" t="s">
        <v>1036</v>
      </c>
    </row>
    <row r="12225" spans="1:8" x14ac:dyDescent="0.35">
      <c r="A12225" t="s">
        <v>79</v>
      </c>
      <c r="B12225" t="s">
        <v>80</v>
      </c>
      <c r="C12225" t="s">
        <v>81</v>
      </c>
      <c r="D12225">
        <v>20</v>
      </c>
      <c r="E12225">
        <v>0</v>
      </c>
      <c r="F12225" t="s">
        <v>11</v>
      </c>
      <c r="G12225" t="s">
        <v>82</v>
      </c>
      <c r="H12225" t="s">
        <v>83</v>
      </c>
    </row>
    <row r="12226" spans="1:8" x14ac:dyDescent="0.35">
      <c r="A12226" t="s">
        <v>356</v>
      </c>
      <c r="B12226" t="s">
        <v>100</v>
      </c>
      <c r="C12226" t="s">
        <v>101</v>
      </c>
      <c r="D12226">
        <v>20</v>
      </c>
      <c r="E12226">
        <v>1</v>
      </c>
      <c r="F12226" t="s">
        <v>11</v>
      </c>
      <c r="G12226" t="s">
        <v>357</v>
      </c>
      <c r="H12226" t="s">
        <v>251</v>
      </c>
    </row>
    <row r="12227" spans="1:8" x14ac:dyDescent="0.35">
      <c r="A12227" t="s">
        <v>5579</v>
      </c>
      <c r="B12227" t="s">
        <v>5580</v>
      </c>
      <c r="C12227" t="s">
        <v>5581</v>
      </c>
      <c r="D12227">
        <v>20</v>
      </c>
      <c r="E12227">
        <v>2</v>
      </c>
      <c r="F12227" t="s">
        <v>11</v>
      </c>
      <c r="G12227" t="s">
        <v>5582</v>
      </c>
      <c r="H12227" t="s">
        <v>1293</v>
      </c>
    </row>
    <row r="12228" spans="1:8" x14ac:dyDescent="0.35">
      <c r="A12228" t="s">
        <v>10026</v>
      </c>
      <c r="B12228" t="s">
        <v>7160</v>
      </c>
      <c r="C12228" t="s">
        <v>7161</v>
      </c>
      <c r="D12228">
        <v>20</v>
      </c>
      <c r="E12228">
        <v>6</v>
      </c>
      <c r="F12228" t="s">
        <v>11</v>
      </c>
      <c r="G12228" t="s">
        <v>10027</v>
      </c>
      <c r="H12228" t="s">
        <v>295</v>
      </c>
    </row>
    <row r="12229" spans="1:8" x14ac:dyDescent="0.35">
      <c r="A12229" t="s">
        <v>11817</v>
      </c>
      <c r="B12229" t="s">
        <v>4128</v>
      </c>
      <c r="C12229" t="s">
        <v>4129</v>
      </c>
      <c r="D12229">
        <v>20</v>
      </c>
      <c r="E12229">
        <v>2</v>
      </c>
      <c r="F12229" t="s">
        <v>11</v>
      </c>
      <c r="G12229" t="s">
        <v>11818</v>
      </c>
      <c r="H12229" t="s">
        <v>148</v>
      </c>
    </row>
    <row r="12230" spans="1:8" x14ac:dyDescent="0.35">
      <c r="A12230" t="s">
        <v>11982</v>
      </c>
      <c r="B12230" t="s">
        <v>11983</v>
      </c>
      <c r="C12230" t="s">
        <v>11984</v>
      </c>
      <c r="D12230">
        <v>20</v>
      </c>
      <c r="E12230">
        <v>2</v>
      </c>
      <c r="F12230" t="s">
        <v>11</v>
      </c>
      <c r="G12230" t="s">
        <v>11985</v>
      </c>
      <c r="H12230" t="s">
        <v>11973</v>
      </c>
    </row>
    <row r="12231" spans="1:8" x14ac:dyDescent="0.35">
      <c r="A12231" t="s">
        <v>12215</v>
      </c>
      <c r="B12231" t="s">
        <v>1754</v>
      </c>
      <c r="C12231" t="s">
        <v>1755</v>
      </c>
      <c r="D12231">
        <v>20</v>
      </c>
      <c r="E12231">
        <v>0</v>
      </c>
      <c r="F12231" t="s">
        <v>11</v>
      </c>
      <c r="G12231" t="s">
        <v>12216</v>
      </c>
      <c r="H12231" t="s">
        <v>330</v>
      </c>
    </row>
    <row r="12232" spans="1:8" x14ac:dyDescent="0.35">
      <c r="A12232" t="s">
        <v>13545</v>
      </c>
      <c r="B12232" t="s">
        <v>13546</v>
      </c>
      <c r="C12232" t="s">
        <v>13547</v>
      </c>
      <c r="D12232">
        <v>20</v>
      </c>
      <c r="E12232">
        <v>0</v>
      </c>
      <c r="F12232" t="s">
        <v>11</v>
      </c>
      <c r="G12232" t="s">
        <v>13548</v>
      </c>
      <c r="H12232" t="s">
        <v>285</v>
      </c>
    </row>
    <row r="12233" spans="1:8" x14ac:dyDescent="0.35">
      <c r="A12233" t="s">
        <v>14133</v>
      </c>
      <c r="B12233" t="s">
        <v>14134</v>
      </c>
      <c r="C12233" t="s">
        <v>14135</v>
      </c>
      <c r="D12233">
        <v>20</v>
      </c>
      <c r="E12233">
        <v>1</v>
      </c>
      <c r="F12233" t="s">
        <v>11</v>
      </c>
      <c r="G12233" t="s">
        <v>14136</v>
      </c>
      <c r="H12233" t="s">
        <v>2391</v>
      </c>
    </row>
    <row r="12234" spans="1:8" x14ac:dyDescent="0.35">
      <c r="A12234" t="s">
        <v>14651</v>
      </c>
      <c r="B12234" t="s">
        <v>3013</v>
      </c>
      <c r="C12234" t="s">
        <v>3014</v>
      </c>
      <c r="D12234">
        <v>20</v>
      </c>
      <c r="E12234">
        <v>1</v>
      </c>
      <c r="F12234" t="s">
        <v>11</v>
      </c>
      <c r="G12234" t="s">
        <v>14652</v>
      </c>
      <c r="H12234" t="s">
        <v>429</v>
      </c>
    </row>
    <row r="12235" spans="1:8" x14ac:dyDescent="0.35">
      <c r="A12235" t="s">
        <v>14985</v>
      </c>
      <c r="B12235" t="s">
        <v>14986</v>
      </c>
      <c r="C12235" t="s">
        <v>14987</v>
      </c>
      <c r="D12235">
        <v>20</v>
      </c>
      <c r="E12235">
        <v>1</v>
      </c>
      <c r="F12235" t="s">
        <v>11</v>
      </c>
      <c r="G12235" t="s">
        <v>14988</v>
      </c>
      <c r="H12235" t="s">
        <v>143</v>
      </c>
    </row>
    <row r="12236" spans="1:8" x14ac:dyDescent="0.35">
      <c r="A12236" t="s">
        <v>16683</v>
      </c>
      <c r="B12236" t="s">
        <v>16684</v>
      </c>
      <c r="C12236" t="s">
        <v>16685</v>
      </c>
      <c r="D12236">
        <v>20</v>
      </c>
      <c r="E12236">
        <v>1</v>
      </c>
      <c r="F12236" t="s">
        <v>11</v>
      </c>
      <c r="G12236" t="s">
        <v>16686</v>
      </c>
      <c r="H12236" t="s">
        <v>1576</v>
      </c>
    </row>
    <row r="12237" spans="1:8" x14ac:dyDescent="0.35">
      <c r="A12237" t="s">
        <v>17161</v>
      </c>
      <c r="B12237" t="s">
        <v>6381</v>
      </c>
      <c r="C12237" t="s">
        <v>6382</v>
      </c>
      <c r="D12237">
        <v>20</v>
      </c>
      <c r="E12237">
        <v>0</v>
      </c>
      <c r="F12237" t="s">
        <v>11</v>
      </c>
      <c r="G12237" t="s">
        <v>17162</v>
      </c>
      <c r="H12237" t="s">
        <v>227</v>
      </c>
    </row>
    <row r="12238" spans="1:8" x14ac:dyDescent="0.35">
      <c r="A12238" t="s">
        <v>17624</v>
      </c>
      <c r="B12238" t="s">
        <v>2402</v>
      </c>
      <c r="C12238" t="s">
        <v>2403</v>
      </c>
      <c r="D12238">
        <v>20</v>
      </c>
      <c r="E12238">
        <v>2</v>
      </c>
      <c r="F12238" t="s">
        <v>11</v>
      </c>
      <c r="G12238" t="s">
        <v>17625</v>
      </c>
      <c r="H12238" t="s">
        <v>251</v>
      </c>
    </row>
    <row r="12239" spans="1:8" x14ac:dyDescent="0.35">
      <c r="A12239" t="s">
        <v>17903</v>
      </c>
      <c r="B12239" t="s">
        <v>1153</v>
      </c>
      <c r="C12239" t="s">
        <v>1154</v>
      </c>
      <c r="D12239">
        <v>20</v>
      </c>
      <c r="E12239">
        <v>0</v>
      </c>
      <c r="F12239" t="s">
        <v>11</v>
      </c>
      <c r="G12239" t="s">
        <v>17904</v>
      </c>
      <c r="H12239" t="s">
        <v>251</v>
      </c>
    </row>
    <row r="12240" spans="1:8" x14ac:dyDescent="0.35">
      <c r="A12240" t="s">
        <v>18163</v>
      </c>
      <c r="B12240" t="s">
        <v>4624</v>
      </c>
      <c r="C12240" t="s">
        <v>4625</v>
      </c>
      <c r="D12240">
        <v>20</v>
      </c>
      <c r="E12240">
        <v>0</v>
      </c>
      <c r="F12240" t="s">
        <v>11</v>
      </c>
      <c r="G12240" t="s">
        <v>18164</v>
      </c>
      <c r="H12240" t="s">
        <v>1072</v>
      </c>
    </row>
    <row r="12241" spans="1:8" x14ac:dyDescent="0.35">
      <c r="A12241" t="s">
        <v>18627</v>
      </c>
      <c r="B12241" t="s">
        <v>368</v>
      </c>
      <c r="C12241" t="s">
        <v>369</v>
      </c>
      <c r="D12241">
        <v>20</v>
      </c>
      <c r="E12241">
        <v>3</v>
      </c>
      <c r="F12241" t="s">
        <v>11</v>
      </c>
      <c r="G12241" t="s">
        <v>18628</v>
      </c>
      <c r="H12241" t="s">
        <v>1487</v>
      </c>
    </row>
    <row r="12242" spans="1:8" x14ac:dyDescent="0.35">
      <c r="A12242" t="s">
        <v>18640</v>
      </c>
      <c r="B12242" t="s">
        <v>10101</v>
      </c>
      <c r="C12242" t="s">
        <v>10102</v>
      </c>
      <c r="D12242">
        <v>20</v>
      </c>
      <c r="E12242">
        <v>1</v>
      </c>
      <c r="F12242" t="s">
        <v>11</v>
      </c>
      <c r="G12242" t="s">
        <v>18641</v>
      </c>
      <c r="H12242" t="s">
        <v>2391</v>
      </c>
    </row>
    <row r="12243" spans="1:8" x14ac:dyDescent="0.35">
      <c r="A12243" t="s">
        <v>18902</v>
      </c>
      <c r="B12243" t="s">
        <v>1560</v>
      </c>
      <c r="C12243" t="s">
        <v>1561</v>
      </c>
      <c r="D12243">
        <v>20</v>
      </c>
      <c r="E12243">
        <v>1</v>
      </c>
      <c r="F12243" t="s">
        <v>11</v>
      </c>
      <c r="G12243" t="s">
        <v>18903</v>
      </c>
      <c r="H12243" t="s">
        <v>490</v>
      </c>
    </row>
    <row r="12244" spans="1:8" x14ac:dyDescent="0.35">
      <c r="A12244" t="s">
        <v>19407</v>
      </c>
      <c r="B12244" t="s">
        <v>10056</v>
      </c>
      <c r="C12244" t="s">
        <v>10057</v>
      </c>
      <c r="D12244">
        <v>20</v>
      </c>
      <c r="E12244">
        <v>3</v>
      </c>
      <c r="F12244" t="s">
        <v>11</v>
      </c>
      <c r="G12244" t="s">
        <v>19408</v>
      </c>
      <c r="H12244" t="s">
        <v>1601</v>
      </c>
    </row>
    <row r="12245" spans="1:8" x14ac:dyDescent="0.35">
      <c r="A12245" t="s">
        <v>19440</v>
      </c>
      <c r="B12245" t="s">
        <v>182</v>
      </c>
      <c r="C12245" t="s">
        <v>183</v>
      </c>
      <c r="D12245">
        <v>20</v>
      </c>
      <c r="E12245">
        <v>1</v>
      </c>
      <c r="F12245" t="s">
        <v>11</v>
      </c>
      <c r="G12245" t="s">
        <v>19441</v>
      </c>
      <c r="H12245" t="s">
        <v>24</v>
      </c>
    </row>
    <row r="12246" spans="1:8" x14ac:dyDescent="0.35">
      <c r="A12246" t="s">
        <v>19698</v>
      </c>
      <c r="B12246" t="s">
        <v>2205</v>
      </c>
      <c r="C12246" t="s">
        <v>2206</v>
      </c>
      <c r="D12246">
        <v>20</v>
      </c>
      <c r="E12246">
        <v>0</v>
      </c>
      <c r="F12246" t="s">
        <v>11</v>
      </c>
      <c r="G12246" t="s">
        <v>19699</v>
      </c>
      <c r="H12246" t="s">
        <v>509</v>
      </c>
    </row>
    <row r="12247" spans="1:8" x14ac:dyDescent="0.35">
      <c r="A12247" t="s">
        <v>19736</v>
      </c>
      <c r="B12247" t="s">
        <v>2526</v>
      </c>
      <c r="C12247" t="s">
        <v>2527</v>
      </c>
      <c r="D12247">
        <v>20</v>
      </c>
      <c r="E12247">
        <v>4</v>
      </c>
      <c r="F12247" t="s">
        <v>11</v>
      </c>
      <c r="G12247" t="s">
        <v>19737</v>
      </c>
      <c r="H12247" t="s">
        <v>4417</v>
      </c>
    </row>
    <row r="12248" spans="1:8" x14ac:dyDescent="0.35">
      <c r="A12248" t="s">
        <v>20239</v>
      </c>
      <c r="B12248" t="s">
        <v>16054</v>
      </c>
      <c r="C12248" t="s">
        <v>16055</v>
      </c>
      <c r="D12248">
        <v>20</v>
      </c>
      <c r="E12248">
        <v>1</v>
      </c>
      <c r="F12248" t="s">
        <v>11</v>
      </c>
      <c r="G12248" t="s">
        <v>20240</v>
      </c>
      <c r="H12248" t="s">
        <v>371</v>
      </c>
    </row>
    <row r="12249" spans="1:8" x14ac:dyDescent="0.35">
      <c r="A12249" t="s">
        <v>20681</v>
      </c>
      <c r="B12249" t="s">
        <v>937</v>
      </c>
      <c r="C12249" t="s">
        <v>936</v>
      </c>
      <c r="D12249">
        <v>20</v>
      </c>
      <c r="E12249">
        <v>1</v>
      </c>
      <c r="F12249" t="s">
        <v>11</v>
      </c>
      <c r="G12249" t="s">
        <v>20682</v>
      </c>
      <c r="H12249" t="s">
        <v>2156</v>
      </c>
    </row>
    <row r="12250" spans="1:8" x14ac:dyDescent="0.35">
      <c r="A12250" t="s">
        <v>22470</v>
      </c>
      <c r="B12250" t="s">
        <v>758</v>
      </c>
      <c r="C12250" t="s">
        <v>759</v>
      </c>
      <c r="D12250">
        <v>20</v>
      </c>
      <c r="E12250">
        <v>0</v>
      </c>
      <c r="F12250" t="s">
        <v>11</v>
      </c>
      <c r="G12250" t="s">
        <v>22471</v>
      </c>
      <c r="H12250" t="s">
        <v>18</v>
      </c>
    </row>
    <row r="12251" spans="1:8" x14ac:dyDescent="0.35">
      <c r="A12251" t="s">
        <v>22733</v>
      </c>
      <c r="B12251" t="s">
        <v>22734</v>
      </c>
      <c r="C12251" t="s">
        <v>22735</v>
      </c>
      <c r="D12251">
        <v>20</v>
      </c>
      <c r="E12251">
        <v>0</v>
      </c>
      <c r="F12251" t="s">
        <v>11</v>
      </c>
      <c r="G12251" t="s">
        <v>22736</v>
      </c>
      <c r="H12251" t="s">
        <v>15677</v>
      </c>
    </row>
    <row r="12252" spans="1:8" x14ac:dyDescent="0.35">
      <c r="A12252" t="s">
        <v>22784</v>
      </c>
      <c r="B12252" t="s">
        <v>22785</v>
      </c>
      <c r="C12252" t="s">
        <v>22786</v>
      </c>
      <c r="D12252">
        <v>20</v>
      </c>
      <c r="E12252">
        <v>1</v>
      </c>
      <c r="F12252" t="s">
        <v>11</v>
      </c>
      <c r="G12252" t="s">
        <v>22787</v>
      </c>
      <c r="H12252" t="s">
        <v>6017</v>
      </c>
    </row>
    <row r="12253" spans="1:8" x14ac:dyDescent="0.35">
      <c r="A12253" t="s">
        <v>24857</v>
      </c>
      <c r="B12253" t="s">
        <v>24858</v>
      </c>
      <c r="C12253" t="s">
        <v>24859</v>
      </c>
      <c r="D12253">
        <v>20</v>
      </c>
      <c r="E12253">
        <v>0</v>
      </c>
      <c r="F12253" t="s">
        <v>11</v>
      </c>
      <c r="G12253" t="s">
        <v>24856</v>
      </c>
      <c r="H12253" t="s">
        <v>1055</v>
      </c>
    </row>
    <row r="12254" spans="1:8" x14ac:dyDescent="0.35">
      <c r="A12254" t="s">
        <v>25314</v>
      </c>
      <c r="B12254" t="s">
        <v>2058</v>
      </c>
      <c r="C12254" t="s">
        <v>2057</v>
      </c>
      <c r="D12254">
        <v>20</v>
      </c>
      <c r="E12254">
        <v>2</v>
      </c>
      <c r="F12254" t="s">
        <v>11</v>
      </c>
      <c r="G12254" t="s">
        <v>25315</v>
      </c>
      <c r="H12254" t="s">
        <v>1183</v>
      </c>
    </row>
    <row r="12255" spans="1:8" x14ac:dyDescent="0.35">
      <c r="A12255" t="s">
        <v>25672</v>
      </c>
      <c r="B12255" t="s">
        <v>25673</v>
      </c>
      <c r="C12255" t="s">
        <v>25674</v>
      </c>
      <c r="D12255">
        <v>20</v>
      </c>
      <c r="E12255">
        <v>4</v>
      </c>
      <c r="F12255" t="s">
        <v>11</v>
      </c>
      <c r="G12255" t="s">
        <v>25671</v>
      </c>
      <c r="H12255" t="s">
        <v>3358</v>
      </c>
    </row>
    <row r="12256" spans="1:8" x14ac:dyDescent="0.35">
      <c r="A12256" t="s">
        <v>26049</v>
      </c>
      <c r="B12256" t="s">
        <v>26050</v>
      </c>
      <c r="C12256" t="s">
        <v>26051</v>
      </c>
      <c r="D12256">
        <v>20</v>
      </c>
      <c r="E12256">
        <v>1</v>
      </c>
      <c r="F12256" t="s">
        <v>11</v>
      </c>
      <c r="G12256" t="s">
        <v>26052</v>
      </c>
      <c r="H12256" t="s">
        <v>1031</v>
      </c>
    </row>
    <row r="12257" spans="1:8" x14ac:dyDescent="0.35">
      <c r="A12257" t="s">
        <v>26768</v>
      </c>
      <c r="B12257" t="s">
        <v>6902</v>
      </c>
      <c r="C12257" t="s">
        <v>6901</v>
      </c>
      <c r="D12257">
        <v>20</v>
      </c>
      <c r="E12257">
        <v>1</v>
      </c>
      <c r="F12257" t="s">
        <v>11</v>
      </c>
      <c r="G12257" t="s">
        <v>26769</v>
      </c>
      <c r="H12257" t="s">
        <v>424</v>
      </c>
    </row>
    <row r="12258" spans="1:8" x14ac:dyDescent="0.35">
      <c r="A12258" t="s">
        <v>491</v>
      </c>
      <c r="B12258" t="s">
        <v>492</v>
      </c>
      <c r="C12258" t="s">
        <v>493</v>
      </c>
      <c r="D12258">
        <v>21</v>
      </c>
      <c r="E12258">
        <v>0</v>
      </c>
      <c r="F12258" t="s">
        <v>11</v>
      </c>
      <c r="G12258" t="s">
        <v>494</v>
      </c>
      <c r="H12258" t="s">
        <v>495</v>
      </c>
    </row>
    <row r="12259" spans="1:8" x14ac:dyDescent="0.35">
      <c r="A12259" t="s">
        <v>1107</v>
      </c>
      <c r="B12259" t="s">
        <v>1108</v>
      </c>
      <c r="C12259" t="s">
        <v>1109</v>
      </c>
      <c r="D12259">
        <v>21</v>
      </c>
      <c r="E12259">
        <v>0</v>
      </c>
      <c r="F12259" t="s">
        <v>11</v>
      </c>
      <c r="G12259" t="s">
        <v>1110</v>
      </c>
      <c r="H12259" t="s">
        <v>1111</v>
      </c>
    </row>
    <row r="12260" spans="1:8" x14ac:dyDescent="0.35">
      <c r="A12260" t="s">
        <v>1224</v>
      </c>
      <c r="B12260" t="s">
        <v>1225</v>
      </c>
      <c r="C12260" t="s">
        <v>1226</v>
      </c>
      <c r="D12260">
        <v>21</v>
      </c>
      <c r="E12260">
        <v>0</v>
      </c>
      <c r="F12260" t="s">
        <v>11</v>
      </c>
      <c r="G12260" t="s">
        <v>1227</v>
      </c>
      <c r="H12260" t="s">
        <v>1228</v>
      </c>
    </row>
    <row r="12261" spans="1:8" x14ac:dyDescent="0.35">
      <c r="A12261" t="s">
        <v>3414</v>
      </c>
      <c r="B12261" t="s">
        <v>3415</v>
      </c>
      <c r="C12261" t="s">
        <v>3416</v>
      </c>
      <c r="D12261">
        <v>21</v>
      </c>
      <c r="E12261">
        <v>2</v>
      </c>
      <c r="F12261" t="s">
        <v>11</v>
      </c>
      <c r="G12261" t="s">
        <v>3417</v>
      </c>
      <c r="H12261" t="s">
        <v>1648</v>
      </c>
    </row>
    <row r="12262" spans="1:8" x14ac:dyDescent="0.35">
      <c r="A12262" t="s">
        <v>3841</v>
      </c>
      <c r="B12262" t="s">
        <v>3842</v>
      </c>
      <c r="C12262" t="s">
        <v>3843</v>
      </c>
      <c r="D12262">
        <v>21</v>
      </c>
      <c r="E12262">
        <v>0</v>
      </c>
      <c r="F12262" t="s">
        <v>11</v>
      </c>
      <c r="G12262" t="s">
        <v>3844</v>
      </c>
      <c r="H12262" t="s">
        <v>3845</v>
      </c>
    </row>
    <row r="12263" spans="1:8" x14ac:dyDescent="0.35">
      <c r="A12263" t="s">
        <v>4482</v>
      </c>
      <c r="B12263" t="s">
        <v>4483</v>
      </c>
      <c r="C12263" t="s">
        <v>4484</v>
      </c>
      <c r="D12263">
        <v>21</v>
      </c>
      <c r="E12263">
        <v>1</v>
      </c>
      <c r="F12263" t="s">
        <v>11</v>
      </c>
      <c r="G12263" t="s">
        <v>4485</v>
      </c>
      <c r="H12263" t="s">
        <v>1601</v>
      </c>
    </row>
    <row r="12264" spans="1:8" x14ac:dyDescent="0.35">
      <c r="A12264" t="s">
        <v>5074</v>
      </c>
      <c r="B12264" t="s">
        <v>5075</v>
      </c>
      <c r="C12264" t="s">
        <v>5076</v>
      </c>
      <c r="D12264">
        <v>21</v>
      </c>
      <c r="E12264">
        <v>4</v>
      </c>
      <c r="F12264" t="s">
        <v>11</v>
      </c>
      <c r="G12264" t="s">
        <v>5077</v>
      </c>
      <c r="H12264" t="s">
        <v>1576</v>
      </c>
    </row>
    <row r="12265" spans="1:8" x14ac:dyDescent="0.35">
      <c r="A12265" t="s">
        <v>6005</v>
      </c>
      <c r="B12265" t="s">
        <v>990</v>
      </c>
      <c r="C12265" t="s">
        <v>991</v>
      </c>
      <c r="D12265">
        <v>21</v>
      </c>
      <c r="E12265">
        <v>1</v>
      </c>
      <c r="F12265" t="s">
        <v>11</v>
      </c>
      <c r="G12265" t="s">
        <v>6006</v>
      </c>
      <c r="H12265" t="s">
        <v>180</v>
      </c>
    </row>
    <row r="12266" spans="1:8" x14ac:dyDescent="0.35">
      <c r="A12266" t="s">
        <v>7146</v>
      </c>
      <c r="B12266" t="s">
        <v>7147</v>
      </c>
      <c r="C12266" t="s">
        <v>7148</v>
      </c>
      <c r="D12266">
        <v>21</v>
      </c>
      <c r="E12266">
        <v>2</v>
      </c>
      <c r="F12266" t="s">
        <v>11</v>
      </c>
      <c r="G12266" t="s">
        <v>7149</v>
      </c>
      <c r="H12266" t="s">
        <v>4942</v>
      </c>
    </row>
    <row r="12267" spans="1:8" x14ac:dyDescent="0.35">
      <c r="A12267" t="s">
        <v>8309</v>
      </c>
      <c r="B12267" t="s">
        <v>1180</v>
      </c>
      <c r="C12267" t="s">
        <v>1181</v>
      </c>
      <c r="D12267">
        <v>21</v>
      </c>
      <c r="E12267">
        <v>3</v>
      </c>
      <c r="F12267" t="s">
        <v>11</v>
      </c>
      <c r="G12267" t="s">
        <v>8310</v>
      </c>
      <c r="H12267" t="s">
        <v>1636</v>
      </c>
    </row>
    <row r="12268" spans="1:8" x14ac:dyDescent="0.35">
      <c r="A12268" t="s">
        <v>8436</v>
      </c>
      <c r="B12268" t="s">
        <v>8437</v>
      </c>
      <c r="C12268" t="s">
        <v>8438</v>
      </c>
      <c r="D12268">
        <v>21</v>
      </c>
      <c r="E12268">
        <v>0</v>
      </c>
      <c r="F12268" t="s">
        <v>11</v>
      </c>
      <c r="G12268" t="s">
        <v>8439</v>
      </c>
      <c r="H12268" t="s">
        <v>1031</v>
      </c>
    </row>
    <row r="12269" spans="1:8" x14ac:dyDescent="0.35">
      <c r="A12269" t="s">
        <v>8735</v>
      </c>
      <c r="B12269" t="s">
        <v>215</v>
      </c>
      <c r="C12269" t="s">
        <v>216</v>
      </c>
      <c r="D12269">
        <v>21</v>
      </c>
      <c r="E12269">
        <v>1</v>
      </c>
      <c r="F12269" t="s">
        <v>11</v>
      </c>
      <c r="G12269" t="s">
        <v>8736</v>
      </c>
      <c r="H12269" t="s">
        <v>53</v>
      </c>
    </row>
    <row r="12270" spans="1:8" x14ac:dyDescent="0.35">
      <c r="A12270" t="s">
        <v>8948</v>
      </c>
      <c r="B12270" t="s">
        <v>8923</v>
      </c>
      <c r="C12270" t="s">
        <v>8922</v>
      </c>
      <c r="D12270">
        <v>21</v>
      </c>
      <c r="E12270">
        <v>3</v>
      </c>
      <c r="F12270" t="s">
        <v>11</v>
      </c>
      <c r="G12270" t="s">
        <v>8949</v>
      </c>
      <c r="H12270" t="s">
        <v>18</v>
      </c>
    </row>
    <row r="12271" spans="1:8" x14ac:dyDescent="0.35">
      <c r="A12271" t="s">
        <v>9117</v>
      </c>
      <c r="B12271" t="s">
        <v>9118</v>
      </c>
      <c r="C12271" t="s">
        <v>9119</v>
      </c>
      <c r="D12271">
        <v>21</v>
      </c>
      <c r="E12271">
        <v>3</v>
      </c>
      <c r="F12271" t="s">
        <v>11</v>
      </c>
      <c r="G12271" t="s">
        <v>9120</v>
      </c>
      <c r="H12271" t="s">
        <v>1942</v>
      </c>
    </row>
    <row r="12272" spans="1:8" x14ac:dyDescent="0.35">
      <c r="A12272" t="s">
        <v>9270</v>
      </c>
      <c r="B12272" t="s">
        <v>5755</v>
      </c>
      <c r="C12272" t="s">
        <v>5756</v>
      </c>
      <c r="D12272">
        <v>21</v>
      </c>
      <c r="E12272">
        <v>4</v>
      </c>
      <c r="F12272" t="s">
        <v>11</v>
      </c>
      <c r="G12272" t="s">
        <v>9271</v>
      </c>
      <c r="H12272" t="s">
        <v>209</v>
      </c>
    </row>
    <row r="12273" spans="1:8" x14ac:dyDescent="0.35">
      <c r="A12273" t="s">
        <v>9571</v>
      </c>
      <c r="B12273" t="s">
        <v>4064</v>
      </c>
      <c r="C12273" t="s">
        <v>4065</v>
      </c>
      <c r="D12273">
        <v>21</v>
      </c>
      <c r="E12273">
        <v>1</v>
      </c>
      <c r="F12273" t="s">
        <v>11</v>
      </c>
      <c r="G12273" t="s">
        <v>9572</v>
      </c>
      <c r="H12273" t="s">
        <v>1293</v>
      </c>
    </row>
    <row r="12274" spans="1:8" x14ac:dyDescent="0.35">
      <c r="A12274" t="s">
        <v>9706</v>
      </c>
      <c r="B12274" t="s">
        <v>158</v>
      </c>
      <c r="C12274" t="s">
        <v>159</v>
      </c>
      <c r="D12274">
        <v>21</v>
      </c>
      <c r="E12274">
        <v>1</v>
      </c>
      <c r="F12274" t="s">
        <v>11</v>
      </c>
      <c r="G12274" t="s">
        <v>9701</v>
      </c>
      <c r="H12274" t="s">
        <v>9707</v>
      </c>
    </row>
    <row r="12275" spans="1:8" x14ac:dyDescent="0.35">
      <c r="A12275" t="s">
        <v>10550</v>
      </c>
      <c r="B12275" t="s">
        <v>1966</v>
      </c>
      <c r="C12275" t="s">
        <v>1967</v>
      </c>
      <c r="D12275">
        <v>21</v>
      </c>
      <c r="E12275">
        <v>0</v>
      </c>
      <c r="F12275" t="s">
        <v>11</v>
      </c>
      <c r="G12275" t="s">
        <v>10551</v>
      </c>
      <c r="H12275" t="s">
        <v>5030</v>
      </c>
    </row>
    <row r="12276" spans="1:8" x14ac:dyDescent="0.35">
      <c r="A12276" t="s">
        <v>11014</v>
      </c>
      <c r="B12276" t="s">
        <v>11015</v>
      </c>
      <c r="C12276" t="s">
        <v>11016</v>
      </c>
      <c r="D12276">
        <v>21</v>
      </c>
      <c r="E12276">
        <v>2</v>
      </c>
      <c r="F12276" t="s">
        <v>11</v>
      </c>
      <c r="G12276" t="s">
        <v>11017</v>
      </c>
      <c r="H12276" t="s">
        <v>11018</v>
      </c>
    </row>
    <row r="12277" spans="1:8" x14ac:dyDescent="0.35">
      <c r="A12277" t="s">
        <v>11242</v>
      </c>
      <c r="B12277" t="s">
        <v>2061</v>
      </c>
      <c r="C12277" t="s">
        <v>2060</v>
      </c>
      <c r="D12277">
        <v>21</v>
      </c>
      <c r="E12277">
        <v>3</v>
      </c>
      <c r="F12277" t="s">
        <v>11</v>
      </c>
      <c r="G12277" t="s">
        <v>11243</v>
      </c>
      <c r="H12277" t="s">
        <v>11244</v>
      </c>
    </row>
    <row r="12278" spans="1:8" x14ac:dyDescent="0.35">
      <c r="A12278" t="s">
        <v>11330</v>
      </c>
      <c r="B12278" t="s">
        <v>11331</v>
      </c>
      <c r="C12278" t="s">
        <v>11332</v>
      </c>
      <c r="D12278">
        <v>21</v>
      </c>
      <c r="E12278">
        <v>1</v>
      </c>
      <c r="F12278" t="s">
        <v>11</v>
      </c>
      <c r="G12278" t="s">
        <v>11333</v>
      </c>
      <c r="H12278" t="s">
        <v>13</v>
      </c>
    </row>
    <row r="12279" spans="1:8" x14ac:dyDescent="0.35">
      <c r="A12279" t="s">
        <v>11773</v>
      </c>
      <c r="B12279" t="s">
        <v>11774</v>
      </c>
      <c r="C12279" t="s">
        <v>11775</v>
      </c>
      <c r="D12279">
        <v>21</v>
      </c>
      <c r="E12279">
        <v>1</v>
      </c>
      <c r="F12279" t="s">
        <v>11</v>
      </c>
      <c r="G12279" t="s">
        <v>11776</v>
      </c>
      <c r="H12279" t="s">
        <v>490</v>
      </c>
    </row>
    <row r="12280" spans="1:8" x14ac:dyDescent="0.35">
      <c r="A12280" t="s">
        <v>12751</v>
      </c>
      <c r="B12280" t="s">
        <v>10975</v>
      </c>
      <c r="C12280" t="s">
        <v>10976</v>
      </c>
      <c r="D12280">
        <v>21</v>
      </c>
      <c r="E12280">
        <v>0</v>
      </c>
      <c r="F12280" t="s">
        <v>11</v>
      </c>
      <c r="G12280" t="s">
        <v>12752</v>
      </c>
      <c r="H12280" t="s">
        <v>7808</v>
      </c>
    </row>
    <row r="12281" spans="1:8" x14ac:dyDescent="0.35">
      <c r="A12281" t="s">
        <v>12803</v>
      </c>
      <c r="B12281" t="s">
        <v>12804</v>
      </c>
      <c r="C12281" t="s">
        <v>12805</v>
      </c>
      <c r="D12281">
        <v>21</v>
      </c>
      <c r="E12281">
        <v>0</v>
      </c>
      <c r="F12281" t="s">
        <v>11</v>
      </c>
      <c r="G12281" t="s">
        <v>12806</v>
      </c>
      <c r="H12281" t="s">
        <v>1031</v>
      </c>
    </row>
    <row r="12282" spans="1:8" x14ac:dyDescent="0.35">
      <c r="A12282" t="s">
        <v>15859</v>
      </c>
      <c r="B12282" t="s">
        <v>13625</v>
      </c>
      <c r="C12282" t="s">
        <v>13626</v>
      </c>
      <c r="D12282">
        <v>21</v>
      </c>
      <c r="E12282">
        <v>2</v>
      </c>
      <c r="F12282" t="s">
        <v>11</v>
      </c>
      <c r="G12282" t="s">
        <v>15860</v>
      </c>
      <c r="H12282" t="s">
        <v>83</v>
      </c>
    </row>
    <row r="12283" spans="1:8" x14ac:dyDescent="0.35">
      <c r="A12283" t="s">
        <v>16467</v>
      </c>
      <c r="B12283" t="s">
        <v>4546</v>
      </c>
      <c r="C12283" t="s">
        <v>4547</v>
      </c>
      <c r="D12283">
        <v>21</v>
      </c>
      <c r="E12283">
        <v>0</v>
      </c>
      <c r="F12283" t="s">
        <v>11</v>
      </c>
      <c r="G12283" t="s">
        <v>16468</v>
      </c>
      <c r="H12283" t="s">
        <v>143</v>
      </c>
    </row>
    <row r="12284" spans="1:8" x14ac:dyDescent="0.35">
      <c r="A12284" t="s">
        <v>16973</v>
      </c>
      <c r="B12284" t="s">
        <v>4656</v>
      </c>
      <c r="C12284" t="s">
        <v>4657</v>
      </c>
      <c r="D12284">
        <v>21</v>
      </c>
      <c r="E12284">
        <v>1</v>
      </c>
      <c r="F12284" t="s">
        <v>11</v>
      </c>
      <c r="G12284" t="s">
        <v>16974</v>
      </c>
      <c r="H12284" t="s">
        <v>106</v>
      </c>
    </row>
    <row r="12285" spans="1:8" x14ac:dyDescent="0.35">
      <c r="A12285" t="s">
        <v>17170</v>
      </c>
      <c r="B12285" t="s">
        <v>17171</v>
      </c>
      <c r="C12285" t="s">
        <v>17172</v>
      </c>
      <c r="D12285">
        <v>21</v>
      </c>
      <c r="E12285">
        <v>0</v>
      </c>
      <c r="F12285" t="s">
        <v>11</v>
      </c>
      <c r="G12285" t="s">
        <v>17173</v>
      </c>
      <c r="H12285" t="s">
        <v>236</v>
      </c>
    </row>
    <row r="12286" spans="1:8" x14ac:dyDescent="0.35">
      <c r="A12286" t="s">
        <v>17493</v>
      </c>
      <c r="B12286" t="s">
        <v>41</v>
      </c>
      <c r="C12286" t="s">
        <v>42</v>
      </c>
      <c r="D12286">
        <v>21</v>
      </c>
      <c r="E12286">
        <v>1</v>
      </c>
      <c r="F12286" t="s">
        <v>11</v>
      </c>
      <c r="G12286" t="s">
        <v>17494</v>
      </c>
      <c r="H12286" t="s">
        <v>251</v>
      </c>
    </row>
    <row r="12287" spans="1:8" x14ac:dyDescent="0.35">
      <c r="A12287" t="s">
        <v>17991</v>
      </c>
      <c r="B12287" t="s">
        <v>5060</v>
      </c>
      <c r="C12287" t="s">
        <v>5061</v>
      </c>
      <c r="D12287">
        <v>21</v>
      </c>
      <c r="E12287">
        <v>0</v>
      </c>
      <c r="F12287" t="s">
        <v>11</v>
      </c>
      <c r="G12287" t="s">
        <v>17992</v>
      </c>
      <c r="H12287" t="s">
        <v>7770</v>
      </c>
    </row>
    <row r="12288" spans="1:8" x14ac:dyDescent="0.35">
      <c r="A12288" t="s">
        <v>18469</v>
      </c>
      <c r="B12288" t="s">
        <v>18470</v>
      </c>
      <c r="C12288" t="s">
        <v>18471</v>
      </c>
      <c r="D12288">
        <v>21</v>
      </c>
      <c r="E12288">
        <v>1</v>
      </c>
      <c r="F12288" t="s">
        <v>11</v>
      </c>
      <c r="G12288" t="s">
        <v>18472</v>
      </c>
      <c r="H12288" t="s">
        <v>18473</v>
      </c>
    </row>
    <row r="12289" spans="1:8" x14ac:dyDescent="0.35">
      <c r="A12289" t="s">
        <v>18510</v>
      </c>
      <c r="B12289" t="s">
        <v>18511</v>
      </c>
      <c r="C12289" t="s">
        <v>18512</v>
      </c>
      <c r="D12289">
        <v>21</v>
      </c>
      <c r="E12289">
        <v>1</v>
      </c>
      <c r="F12289" t="s">
        <v>11</v>
      </c>
      <c r="G12289" t="s">
        <v>18505</v>
      </c>
      <c r="H12289" t="s">
        <v>831</v>
      </c>
    </row>
    <row r="12290" spans="1:8" x14ac:dyDescent="0.35">
      <c r="A12290" t="s">
        <v>19520</v>
      </c>
      <c r="B12290" t="s">
        <v>9151</v>
      </c>
      <c r="C12290" t="s">
        <v>9152</v>
      </c>
      <c r="D12290">
        <v>21</v>
      </c>
      <c r="E12290">
        <v>0</v>
      </c>
      <c r="F12290" t="s">
        <v>11</v>
      </c>
      <c r="G12290" t="s">
        <v>19521</v>
      </c>
      <c r="H12290" t="s">
        <v>712</v>
      </c>
    </row>
    <row r="12291" spans="1:8" x14ac:dyDescent="0.35">
      <c r="A12291" t="s">
        <v>20369</v>
      </c>
      <c r="B12291" t="s">
        <v>1180</v>
      </c>
      <c r="C12291" t="s">
        <v>1181</v>
      </c>
      <c r="D12291">
        <v>21</v>
      </c>
      <c r="E12291">
        <v>0</v>
      </c>
      <c r="F12291" t="s">
        <v>11</v>
      </c>
      <c r="G12291" t="s">
        <v>20370</v>
      </c>
      <c r="H12291" t="s">
        <v>285</v>
      </c>
    </row>
    <row r="12292" spans="1:8" x14ac:dyDescent="0.35">
      <c r="A12292" t="s">
        <v>20603</v>
      </c>
      <c r="B12292" t="s">
        <v>4315</v>
      </c>
      <c r="C12292" t="s">
        <v>4316</v>
      </c>
      <c r="D12292">
        <v>21</v>
      </c>
      <c r="E12292">
        <v>0</v>
      </c>
      <c r="F12292" t="s">
        <v>11</v>
      </c>
      <c r="G12292" t="s">
        <v>20604</v>
      </c>
      <c r="H12292" t="s">
        <v>3616</v>
      </c>
    </row>
    <row r="12293" spans="1:8" x14ac:dyDescent="0.35">
      <c r="A12293" t="s">
        <v>24405</v>
      </c>
      <c r="B12293" t="s">
        <v>3281</v>
      </c>
      <c r="C12293" t="s">
        <v>3282</v>
      </c>
      <c r="D12293">
        <v>21</v>
      </c>
      <c r="E12293">
        <v>0</v>
      </c>
      <c r="F12293" t="s">
        <v>11</v>
      </c>
      <c r="G12293" t="s">
        <v>24406</v>
      </c>
      <c r="H12293" t="s">
        <v>2702</v>
      </c>
    </row>
    <row r="12294" spans="1:8" x14ac:dyDescent="0.35">
      <c r="A12294" t="s">
        <v>24921</v>
      </c>
      <c r="B12294" t="s">
        <v>18189</v>
      </c>
      <c r="C12294" t="s">
        <v>18190</v>
      </c>
      <c r="D12294">
        <v>21</v>
      </c>
      <c r="E12294">
        <v>5</v>
      </c>
      <c r="F12294" t="s">
        <v>11</v>
      </c>
      <c r="G12294" t="s">
        <v>24922</v>
      </c>
      <c r="H12294" t="s">
        <v>209</v>
      </c>
    </row>
    <row r="12295" spans="1:8" x14ac:dyDescent="0.35">
      <c r="A12295" t="s">
        <v>25360</v>
      </c>
      <c r="B12295" t="s">
        <v>2327</v>
      </c>
      <c r="C12295" t="s">
        <v>2328</v>
      </c>
      <c r="D12295">
        <v>21</v>
      </c>
      <c r="E12295">
        <v>0</v>
      </c>
      <c r="F12295" t="s">
        <v>11</v>
      </c>
      <c r="G12295" t="s">
        <v>25361</v>
      </c>
      <c r="H12295" t="s">
        <v>88</v>
      </c>
    </row>
    <row r="12296" spans="1:8" x14ac:dyDescent="0.35">
      <c r="A12296" t="s">
        <v>25933</v>
      </c>
      <c r="B12296" t="s">
        <v>25934</v>
      </c>
      <c r="C12296" t="s">
        <v>25935</v>
      </c>
      <c r="D12296">
        <v>21</v>
      </c>
      <c r="E12296">
        <v>1</v>
      </c>
      <c r="F12296" t="s">
        <v>11</v>
      </c>
      <c r="G12296" t="s">
        <v>25936</v>
      </c>
      <c r="H12296" t="s">
        <v>2702</v>
      </c>
    </row>
    <row r="12297" spans="1:8" x14ac:dyDescent="0.35">
      <c r="A12297" t="s">
        <v>28062</v>
      </c>
      <c r="B12297" t="s">
        <v>14717</v>
      </c>
      <c r="C12297" t="s">
        <v>14718</v>
      </c>
      <c r="D12297">
        <v>21</v>
      </c>
      <c r="E12297">
        <v>0</v>
      </c>
      <c r="F12297" t="s">
        <v>11</v>
      </c>
      <c r="G12297" t="s">
        <v>28063</v>
      </c>
      <c r="H12297" t="s">
        <v>3989</v>
      </c>
    </row>
    <row r="12298" spans="1:8" x14ac:dyDescent="0.35">
      <c r="A12298" t="s">
        <v>29436</v>
      </c>
      <c r="B12298" t="s">
        <v>3759</v>
      </c>
      <c r="C12298" t="s">
        <v>3760</v>
      </c>
      <c r="D12298">
        <v>21</v>
      </c>
      <c r="E12298">
        <v>0</v>
      </c>
      <c r="F12298" t="s">
        <v>11</v>
      </c>
      <c r="G12298" t="s">
        <v>29437</v>
      </c>
      <c r="H12298" t="s">
        <v>18</v>
      </c>
    </row>
    <row r="12299" spans="1:8" x14ac:dyDescent="0.35">
      <c r="A12299" t="s">
        <v>3811</v>
      </c>
      <c r="B12299" t="s">
        <v>3812</v>
      </c>
      <c r="C12299" t="s">
        <v>3813</v>
      </c>
      <c r="D12299">
        <v>22</v>
      </c>
      <c r="E12299">
        <v>2</v>
      </c>
      <c r="F12299" t="s">
        <v>11</v>
      </c>
      <c r="G12299" t="s">
        <v>3814</v>
      </c>
      <c r="H12299" t="s">
        <v>2282</v>
      </c>
    </row>
    <row r="12300" spans="1:8" x14ac:dyDescent="0.35">
      <c r="A12300" t="s">
        <v>4938</v>
      </c>
      <c r="B12300" t="s">
        <v>4939</v>
      </c>
      <c r="C12300" t="s">
        <v>4940</v>
      </c>
      <c r="D12300">
        <v>22</v>
      </c>
      <c r="E12300">
        <v>2</v>
      </c>
      <c r="F12300" t="s">
        <v>11</v>
      </c>
      <c r="G12300" t="s">
        <v>4941</v>
      </c>
      <c r="H12300" t="s">
        <v>4942</v>
      </c>
    </row>
    <row r="12301" spans="1:8" x14ac:dyDescent="0.35">
      <c r="A12301" t="s">
        <v>5879</v>
      </c>
      <c r="B12301" t="s">
        <v>5332</v>
      </c>
      <c r="C12301" t="s">
        <v>5333</v>
      </c>
      <c r="D12301">
        <v>22</v>
      </c>
      <c r="E12301">
        <v>5</v>
      </c>
      <c r="F12301" t="s">
        <v>11</v>
      </c>
      <c r="G12301" t="s">
        <v>5880</v>
      </c>
      <c r="H12301" t="s">
        <v>5881</v>
      </c>
    </row>
    <row r="12302" spans="1:8" x14ac:dyDescent="0.35">
      <c r="A12302" t="s">
        <v>7109</v>
      </c>
      <c r="B12302" t="s">
        <v>100</v>
      </c>
      <c r="C12302" t="s">
        <v>101</v>
      </c>
      <c r="D12302">
        <v>22</v>
      </c>
      <c r="E12302">
        <v>0</v>
      </c>
      <c r="F12302" t="s">
        <v>11</v>
      </c>
      <c r="G12302" t="s">
        <v>7110</v>
      </c>
      <c r="H12302" t="s">
        <v>251</v>
      </c>
    </row>
    <row r="12303" spans="1:8" x14ac:dyDescent="0.35">
      <c r="A12303" t="s">
        <v>10794</v>
      </c>
      <c r="B12303" t="s">
        <v>7112</v>
      </c>
      <c r="C12303" t="s">
        <v>7111</v>
      </c>
      <c r="D12303">
        <v>22</v>
      </c>
      <c r="E12303">
        <v>0</v>
      </c>
      <c r="F12303" t="s">
        <v>11</v>
      </c>
      <c r="G12303" t="s">
        <v>10795</v>
      </c>
      <c r="H12303" t="s">
        <v>148</v>
      </c>
    </row>
    <row r="12304" spans="1:8" x14ac:dyDescent="0.35">
      <c r="A12304" t="s">
        <v>12941</v>
      </c>
      <c r="B12304" t="s">
        <v>12942</v>
      </c>
      <c r="C12304" t="s">
        <v>12943</v>
      </c>
      <c r="D12304">
        <v>22</v>
      </c>
      <c r="E12304">
        <v>1</v>
      </c>
      <c r="F12304" t="s">
        <v>11</v>
      </c>
      <c r="G12304" t="s">
        <v>12944</v>
      </c>
      <c r="H12304" t="s">
        <v>3764</v>
      </c>
    </row>
    <row r="12305" spans="1:8" x14ac:dyDescent="0.35">
      <c r="A12305" t="s">
        <v>13906</v>
      </c>
      <c r="B12305" t="s">
        <v>5998</v>
      </c>
      <c r="C12305" t="s">
        <v>5999</v>
      </c>
      <c r="D12305">
        <v>22</v>
      </c>
      <c r="E12305">
        <v>1</v>
      </c>
      <c r="F12305" t="s">
        <v>11</v>
      </c>
      <c r="G12305" t="s">
        <v>13907</v>
      </c>
      <c r="H12305" t="s">
        <v>6185</v>
      </c>
    </row>
    <row r="12306" spans="1:8" x14ac:dyDescent="0.35">
      <c r="A12306" t="s">
        <v>13972</v>
      </c>
      <c r="B12306" t="s">
        <v>13973</v>
      </c>
      <c r="C12306" t="s">
        <v>13974</v>
      </c>
      <c r="D12306">
        <v>22</v>
      </c>
      <c r="E12306">
        <v>0</v>
      </c>
      <c r="F12306" t="s">
        <v>11</v>
      </c>
      <c r="G12306" t="s">
        <v>13975</v>
      </c>
      <c r="H12306" t="s">
        <v>1576</v>
      </c>
    </row>
    <row r="12307" spans="1:8" x14ac:dyDescent="0.35">
      <c r="A12307" t="s">
        <v>14287</v>
      </c>
      <c r="B12307" t="s">
        <v>14288</v>
      </c>
      <c r="C12307" t="s">
        <v>14289</v>
      </c>
      <c r="D12307">
        <v>22</v>
      </c>
      <c r="E12307">
        <v>2</v>
      </c>
      <c r="F12307" t="s">
        <v>11</v>
      </c>
      <c r="G12307" t="s">
        <v>14290</v>
      </c>
      <c r="H12307" t="s">
        <v>13649</v>
      </c>
    </row>
    <row r="12308" spans="1:8" x14ac:dyDescent="0.35">
      <c r="A12308" t="s">
        <v>17779</v>
      </c>
      <c r="B12308" t="s">
        <v>7332</v>
      </c>
      <c r="C12308" t="s">
        <v>7333</v>
      </c>
      <c r="D12308">
        <v>22</v>
      </c>
      <c r="E12308">
        <v>2</v>
      </c>
      <c r="F12308" t="s">
        <v>11</v>
      </c>
      <c r="G12308" t="s">
        <v>17780</v>
      </c>
      <c r="H12308" t="s">
        <v>18</v>
      </c>
    </row>
    <row r="12309" spans="1:8" x14ac:dyDescent="0.35">
      <c r="A12309" t="s">
        <v>17899</v>
      </c>
      <c r="B12309" t="s">
        <v>1153</v>
      </c>
      <c r="C12309" t="s">
        <v>1154</v>
      </c>
      <c r="D12309">
        <v>22</v>
      </c>
      <c r="E12309">
        <v>0</v>
      </c>
      <c r="F12309" t="s">
        <v>11</v>
      </c>
      <c r="G12309" t="s">
        <v>17900</v>
      </c>
      <c r="H12309" t="s">
        <v>8196</v>
      </c>
    </row>
    <row r="12310" spans="1:8" x14ac:dyDescent="0.35">
      <c r="A12310" t="s">
        <v>18115</v>
      </c>
      <c r="B12310" t="s">
        <v>18116</v>
      </c>
      <c r="C12310" t="s">
        <v>18117</v>
      </c>
      <c r="D12310">
        <v>22</v>
      </c>
      <c r="E12310">
        <v>0</v>
      </c>
      <c r="F12310" t="s">
        <v>11</v>
      </c>
      <c r="G12310" t="s">
        <v>18114</v>
      </c>
      <c r="H12310" t="s">
        <v>481</v>
      </c>
    </row>
    <row r="12311" spans="1:8" x14ac:dyDescent="0.35">
      <c r="A12311" t="s">
        <v>19569</v>
      </c>
      <c r="B12311" t="s">
        <v>8675</v>
      </c>
      <c r="C12311" t="s">
        <v>8676</v>
      </c>
      <c r="D12311">
        <v>22</v>
      </c>
      <c r="E12311">
        <v>0</v>
      </c>
      <c r="F12311" t="s">
        <v>11</v>
      </c>
      <c r="G12311" t="s">
        <v>19570</v>
      </c>
      <c r="H12311" t="s">
        <v>304</v>
      </c>
    </row>
    <row r="12312" spans="1:8" x14ac:dyDescent="0.35">
      <c r="A12312" t="s">
        <v>20641</v>
      </c>
      <c r="B12312" t="s">
        <v>3432</v>
      </c>
      <c r="C12312" t="s">
        <v>3433</v>
      </c>
      <c r="D12312">
        <v>22</v>
      </c>
      <c r="E12312">
        <v>0</v>
      </c>
      <c r="F12312" t="s">
        <v>11</v>
      </c>
      <c r="G12312" t="s">
        <v>20642</v>
      </c>
      <c r="H12312" t="s">
        <v>673</v>
      </c>
    </row>
    <row r="12313" spans="1:8" x14ac:dyDescent="0.35">
      <c r="A12313" t="s">
        <v>22250</v>
      </c>
      <c r="B12313" t="s">
        <v>853</v>
      </c>
      <c r="C12313" t="s">
        <v>854</v>
      </c>
      <c r="D12313">
        <v>22</v>
      </c>
      <c r="E12313">
        <v>1</v>
      </c>
      <c r="F12313" t="s">
        <v>11</v>
      </c>
      <c r="G12313" t="s">
        <v>22251</v>
      </c>
      <c r="H12313" t="s">
        <v>4513</v>
      </c>
    </row>
    <row r="12314" spans="1:8" x14ac:dyDescent="0.35">
      <c r="A12314" t="s">
        <v>23457</v>
      </c>
      <c r="B12314" t="s">
        <v>100</v>
      </c>
      <c r="C12314" t="s">
        <v>101</v>
      </c>
      <c r="D12314">
        <v>22</v>
      </c>
      <c r="E12314">
        <v>0</v>
      </c>
      <c r="F12314" t="s">
        <v>11</v>
      </c>
      <c r="G12314" t="s">
        <v>23458</v>
      </c>
      <c r="H12314" t="s">
        <v>495</v>
      </c>
    </row>
    <row r="12315" spans="1:8" x14ac:dyDescent="0.35">
      <c r="A12315" t="s">
        <v>23731</v>
      </c>
      <c r="B12315" t="s">
        <v>2824</v>
      </c>
      <c r="C12315" t="s">
        <v>2825</v>
      </c>
      <c r="D12315">
        <v>22</v>
      </c>
      <c r="E12315">
        <v>0</v>
      </c>
      <c r="F12315" t="s">
        <v>11</v>
      </c>
      <c r="G12315" t="s">
        <v>23732</v>
      </c>
      <c r="H12315" t="s">
        <v>1060</v>
      </c>
    </row>
    <row r="12316" spans="1:8" x14ac:dyDescent="0.35">
      <c r="A12316" t="s">
        <v>27285</v>
      </c>
      <c r="B12316" t="s">
        <v>17555</v>
      </c>
      <c r="C12316" t="s">
        <v>17556</v>
      </c>
      <c r="D12316">
        <v>22</v>
      </c>
      <c r="E12316">
        <v>0</v>
      </c>
      <c r="F12316" t="s">
        <v>11</v>
      </c>
      <c r="G12316" t="s">
        <v>27283</v>
      </c>
      <c r="H12316" t="s">
        <v>3044</v>
      </c>
    </row>
    <row r="12317" spans="1:8" x14ac:dyDescent="0.35">
      <c r="A12317" t="s">
        <v>30082</v>
      </c>
      <c r="B12317" t="s">
        <v>1675</v>
      </c>
      <c r="C12317" t="s">
        <v>1676</v>
      </c>
      <c r="D12317">
        <v>22</v>
      </c>
      <c r="E12317">
        <v>2</v>
      </c>
      <c r="F12317" t="s">
        <v>11</v>
      </c>
      <c r="G12317" t="s">
        <v>30083</v>
      </c>
      <c r="H12317" t="s">
        <v>2702</v>
      </c>
    </row>
    <row r="12318" spans="1:8" x14ac:dyDescent="0.35">
      <c r="A12318" t="s">
        <v>2173</v>
      </c>
      <c r="B12318" t="s">
        <v>2174</v>
      </c>
      <c r="C12318" t="s">
        <v>2175</v>
      </c>
      <c r="D12318">
        <v>23</v>
      </c>
      <c r="E12318">
        <v>0</v>
      </c>
      <c r="F12318" t="s">
        <v>11</v>
      </c>
      <c r="G12318" t="s">
        <v>2176</v>
      </c>
      <c r="H12318" t="s">
        <v>2177</v>
      </c>
    </row>
    <row r="12319" spans="1:8" x14ac:dyDescent="0.35">
      <c r="A12319" t="s">
        <v>5243</v>
      </c>
      <c r="B12319" t="s">
        <v>937</v>
      </c>
      <c r="C12319" t="s">
        <v>936</v>
      </c>
      <c r="D12319">
        <v>23</v>
      </c>
      <c r="E12319">
        <v>0</v>
      </c>
      <c r="F12319" t="s">
        <v>11</v>
      </c>
      <c r="G12319" t="s">
        <v>5244</v>
      </c>
      <c r="H12319" t="s">
        <v>2810</v>
      </c>
    </row>
    <row r="12320" spans="1:8" x14ac:dyDescent="0.35">
      <c r="A12320" t="s">
        <v>9958</v>
      </c>
      <c r="B12320" t="s">
        <v>9959</v>
      </c>
      <c r="C12320" t="s">
        <v>9960</v>
      </c>
      <c r="D12320">
        <v>23</v>
      </c>
      <c r="E12320">
        <v>1</v>
      </c>
      <c r="F12320" t="s">
        <v>11</v>
      </c>
      <c r="G12320" t="s">
        <v>9961</v>
      </c>
      <c r="H12320" t="s">
        <v>9962</v>
      </c>
    </row>
    <row r="12321" spans="1:8" x14ac:dyDescent="0.35">
      <c r="A12321" t="s">
        <v>12106</v>
      </c>
      <c r="B12321" t="s">
        <v>408</v>
      </c>
      <c r="C12321" t="s">
        <v>409</v>
      </c>
      <c r="D12321">
        <v>23</v>
      </c>
      <c r="E12321">
        <v>1</v>
      </c>
      <c r="F12321" t="s">
        <v>11</v>
      </c>
      <c r="G12321" t="s">
        <v>12107</v>
      </c>
      <c r="H12321" t="s">
        <v>18</v>
      </c>
    </row>
    <row r="12322" spans="1:8" x14ac:dyDescent="0.35">
      <c r="A12322" t="s">
        <v>13540</v>
      </c>
      <c r="B12322" t="s">
        <v>2327</v>
      </c>
      <c r="C12322" t="s">
        <v>2328</v>
      </c>
      <c r="D12322">
        <v>23</v>
      </c>
      <c r="E12322">
        <v>0</v>
      </c>
      <c r="F12322" t="s">
        <v>11</v>
      </c>
      <c r="G12322" t="s">
        <v>13541</v>
      </c>
      <c r="H12322" t="s">
        <v>3858</v>
      </c>
    </row>
    <row r="12323" spans="1:8" x14ac:dyDescent="0.35">
      <c r="A12323" t="s">
        <v>14061</v>
      </c>
      <c r="B12323" t="s">
        <v>1180</v>
      </c>
      <c r="C12323" t="s">
        <v>1181</v>
      </c>
      <c r="D12323">
        <v>23</v>
      </c>
      <c r="E12323">
        <v>0</v>
      </c>
      <c r="F12323" t="s">
        <v>11</v>
      </c>
      <c r="G12323" t="s">
        <v>14062</v>
      </c>
      <c r="H12323" t="s">
        <v>2282</v>
      </c>
    </row>
    <row r="12324" spans="1:8" x14ac:dyDescent="0.35">
      <c r="A12324" t="s">
        <v>14210</v>
      </c>
      <c r="B12324" t="s">
        <v>13011</v>
      </c>
      <c r="C12324" t="s">
        <v>13012</v>
      </c>
      <c r="D12324">
        <v>23</v>
      </c>
      <c r="E12324">
        <v>5</v>
      </c>
      <c r="F12324" t="s">
        <v>11</v>
      </c>
      <c r="G12324" t="s">
        <v>14211</v>
      </c>
      <c r="H12324" t="s">
        <v>18</v>
      </c>
    </row>
    <row r="12325" spans="1:8" x14ac:dyDescent="0.35">
      <c r="A12325" t="s">
        <v>15054</v>
      </c>
      <c r="B12325" t="s">
        <v>1580</v>
      </c>
      <c r="C12325" t="s">
        <v>1581</v>
      </c>
      <c r="D12325">
        <v>23</v>
      </c>
      <c r="E12325">
        <v>0</v>
      </c>
      <c r="F12325" t="s">
        <v>11</v>
      </c>
      <c r="G12325" t="s">
        <v>15055</v>
      </c>
      <c r="H12325" t="s">
        <v>2332</v>
      </c>
    </row>
    <row r="12326" spans="1:8" x14ac:dyDescent="0.35">
      <c r="A12326" t="s">
        <v>15056</v>
      </c>
      <c r="B12326" t="s">
        <v>1489</v>
      </c>
      <c r="C12326" t="s">
        <v>1490</v>
      </c>
      <c r="D12326">
        <v>23</v>
      </c>
      <c r="E12326">
        <v>0</v>
      </c>
      <c r="F12326" t="s">
        <v>11</v>
      </c>
      <c r="G12326" t="s">
        <v>15057</v>
      </c>
      <c r="H12326" t="s">
        <v>3526</v>
      </c>
    </row>
    <row r="12327" spans="1:8" x14ac:dyDescent="0.35">
      <c r="A12327" t="s">
        <v>16428</v>
      </c>
      <c r="B12327" t="s">
        <v>16429</v>
      </c>
      <c r="C12327" t="s">
        <v>16430</v>
      </c>
      <c r="D12327">
        <v>23</v>
      </c>
      <c r="E12327">
        <v>2</v>
      </c>
      <c r="F12327" t="s">
        <v>11</v>
      </c>
      <c r="G12327" t="s">
        <v>16431</v>
      </c>
      <c r="H12327" t="s">
        <v>2895</v>
      </c>
    </row>
    <row r="12328" spans="1:8" x14ac:dyDescent="0.35">
      <c r="A12328" t="s">
        <v>16965</v>
      </c>
      <c r="B12328" t="s">
        <v>15825</v>
      </c>
      <c r="C12328" t="s">
        <v>15826</v>
      </c>
      <c r="D12328">
        <v>23</v>
      </c>
      <c r="E12328">
        <v>0</v>
      </c>
      <c r="F12328" t="s">
        <v>11</v>
      </c>
      <c r="G12328" t="s">
        <v>16966</v>
      </c>
      <c r="H12328" t="s">
        <v>3871</v>
      </c>
    </row>
    <row r="12329" spans="1:8" x14ac:dyDescent="0.35">
      <c r="A12329" t="s">
        <v>18000</v>
      </c>
      <c r="B12329" t="s">
        <v>1489</v>
      </c>
      <c r="C12329" t="s">
        <v>1490</v>
      </c>
      <c r="D12329">
        <v>23</v>
      </c>
      <c r="E12329">
        <v>0</v>
      </c>
      <c r="F12329" t="s">
        <v>11</v>
      </c>
      <c r="G12329" t="s">
        <v>18001</v>
      </c>
      <c r="H12329" t="s">
        <v>10257</v>
      </c>
    </row>
    <row r="12330" spans="1:8" x14ac:dyDescent="0.35">
      <c r="A12330" t="s">
        <v>19415</v>
      </c>
      <c r="B12330" t="s">
        <v>11451</v>
      </c>
      <c r="C12330" t="s">
        <v>11452</v>
      </c>
      <c r="D12330">
        <v>23</v>
      </c>
      <c r="E12330">
        <v>0</v>
      </c>
      <c r="F12330" t="s">
        <v>11</v>
      </c>
      <c r="G12330" t="s">
        <v>19416</v>
      </c>
      <c r="H12330" t="s">
        <v>3451</v>
      </c>
    </row>
    <row r="12331" spans="1:8" x14ac:dyDescent="0.35">
      <c r="A12331" t="s">
        <v>19948</v>
      </c>
      <c r="B12331" t="s">
        <v>677</v>
      </c>
      <c r="C12331" t="s">
        <v>678</v>
      </c>
      <c r="D12331">
        <v>23</v>
      </c>
      <c r="E12331">
        <v>1</v>
      </c>
      <c r="F12331" t="s">
        <v>11</v>
      </c>
      <c r="G12331" t="s">
        <v>19949</v>
      </c>
      <c r="H12331" t="s">
        <v>1601</v>
      </c>
    </row>
    <row r="12332" spans="1:8" x14ac:dyDescent="0.35">
      <c r="A12332" t="s">
        <v>24967</v>
      </c>
      <c r="B12332" t="s">
        <v>8433</v>
      </c>
      <c r="C12332" t="s">
        <v>8434</v>
      </c>
      <c r="D12332">
        <v>23</v>
      </c>
      <c r="E12332">
        <v>8</v>
      </c>
      <c r="F12332" t="s">
        <v>11</v>
      </c>
      <c r="G12332" t="s">
        <v>24968</v>
      </c>
      <c r="H12332" t="s">
        <v>6001</v>
      </c>
    </row>
    <row r="12333" spans="1:8" x14ac:dyDescent="0.35">
      <c r="A12333" t="s">
        <v>29471</v>
      </c>
      <c r="B12333" t="s">
        <v>19576</v>
      </c>
      <c r="C12333" t="s">
        <v>19575</v>
      </c>
      <c r="D12333">
        <v>23</v>
      </c>
      <c r="E12333">
        <v>2</v>
      </c>
      <c r="F12333" t="s">
        <v>11</v>
      </c>
      <c r="G12333" t="s">
        <v>29472</v>
      </c>
      <c r="H12333" t="s">
        <v>18</v>
      </c>
    </row>
    <row r="12334" spans="1:8" x14ac:dyDescent="0.35">
      <c r="A12334" t="s">
        <v>1103</v>
      </c>
      <c r="B12334" t="s">
        <v>1104</v>
      </c>
      <c r="C12334" t="s">
        <v>1105</v>
      </c>
      <c r="D12334">
        <v>24</v>
      </c>
      <c r="E12334">
        <v>0</v>
      </c>
      <c r="F12334" t="s">
        <v>11</v>
      </c>
      <c r="G12334" t="s">
        <v>1106</v>
      </c>
      <c r="H12334" t="s">
        <v>1060</v>
      </c>
    </row>
    <row r="12335" spans="1:8" x14ac:dyDescent="0.35">
      <c r="A12335" t="s">
        <v>2906</v>
      </c>
      <c r="B12335" t="s">
        <v>1176</v>
      </c>
      <c r="C12335" t="s">
        <v>1177</v>
      </c>
      <c r="D12335">
        <v>24</v>
      </c>
      <c r="E12335">
        <v>1</v>
      </c>
      <c r="F12335" t="s">
        <v>11</v>
      </c>
      <c r="G12335" t="s">
        <v>2905</v>
      </c>
      <c r="H12335" t="s">
        <v>1601</v>
      </c>
    </row>
    <row r="12336" spans="1:8" x14ac:dyDescent="0.35">
      <c r="A12336" t="s">
        <v>5220</v>
      </c>
      <c r="B12336" t="s">
        <v>5221</v>
      </c>
      <c r="C12336" t="s">
        <v>5222</v>
      </c>
      <c r="D12336">
        <v>24</v>
      </c>
      <c r="E12336">
        <v>3</v>
      </c>
      <c r="F12336" t="s">
        <v>11</v>
      </c>
      <c r="G12336" t="s">
        <v>5223</v>
      </c>
      <c r="H12336" t="s">
        <v>2348</v>
      </c>
    </row>
    <row r="12337" spans="1:8" x14ac:dyDescent="0.35">
      <c r="A12337" t="s">
        <v>8646</v>
      </c>
      <c r="B12337" t="s">
        <v>1720</v>
      </c>
      <c r="C12337" t="s">
        <v>1721</v>
      </c>
      <c r="D12337">
        <v>24</v>
      </c>
      <c r="E12337">
        <v>0</v>
      </c>
      <c r="F12337" t="s">
        <v>11</v>
      </c>
      <c r="G12337" t="s">
        <v>8647</v>
      </c>
      <c r="H12337" t="s">
        <v>18</v>
      </c>
    </row>
    <row r="12338" spans="1:8" x14ac:dyDescent="0.35">
      <c r="A12338" t="s">
        <v>11694</v>
      </c>
      <c r="B12338" t="s">
        <v>11695</v>
      </c>
      <c r="C12338" t="s">
        <v>11696</v>
      </c>
      <c r="D12338">
        <v>24</v>
      </c>
      <c r="E12338">
        <v>1</v>
      </c>
      <c r="F12338" t="s">
        <v>11</v>
      </c>
      <c r="G12338" t="s">
        <v>11697</v>
      </c>
      <c r="H12338" t="s">
        <v>11698</v>
      </c>
    </row>
    <row r="12339" spans="1:8" x14ac:dyDescent="0.35">
      <c r="A12339" t="s">
        <v>17025</v>
      </c>
      <c r="B12339" t="s">
        <v>17026</v>
      </c>
      <c r="C12339" t="s">
        <v>17027</v>
      </c>
      <c r="D12339">
        <v>24</v>
      </c>
      <c r="E12339">
        <v>0</v>
      </c>
      <c r="F12339" t="s">
        <v>11</v>
      </c>
      <c r="G12339" t="s">
        <v>17028</v>
      </c>
      <c r="H12339" t="s">
        <v>562</v>
      </c>
    </row>
    <row r="12340" spans="1:8" x14ac:dyDescent="0.35">
      <c r="A12340" t="s">
        <v>17298</v>
      </c>
      <c r="B12340" t="s">
        <v>2350</v>
      </c>
      <c r="C12340" t="s">
        <v>2351</v>
      </c>
      <c r="D12340">
        <v>24</v>
      </c>
      <c r="E12340">
        <v>0</v>
      </c>
      <c r="F12340" t="s">
        <v>11</v>
      </c>
      <c r="G12340" t="s">
        <v>17299</v>
      </c>
      <c r="H12340" t="s">
        <v>338</v>
      </c>
    </row>
    <row r="12341" spans="1:8" x14ac:dyDescent="0.35">
      <c r="A12341" t="s">
        <v>18381</v>
      </c>
      <c r="B12341" t="s">
        <v>630</v>
      </c>
      <c r="C12341" t="s">
        <v>631</v>
      </c>
      <c r="D12341">
        <v>24</v>
      </c>
      <c r="E12341">
        <v>3</v>
      </c>
      <c r="F12341" t="s">
        <v>11</v>
      </c>
      <c r="G12341" t="s">
        <v>18382</v>
      </c>
      <c r="H12341" t="s">
        <v>490</v>
      </c>
    </row>
    <row r="12342" spans="1:8" x14ac:dyDescent="0.35">
      <c r="A12342" t="s">
        <v>19689</v>
      </c>
      <c r="B12342" t="s">
        <v>5946</v>
      </c>
      <c r="C12342" t="s">
        <v>5945</v>
      </c>
      <c r="D12342">
        <v>24</v>
      </c>
      <c r="E12342">
        <v>1</v>
      </c>
      <c r="F12342" t="s">
        <v>11</v>
      </c>
      <c r="G12342" t="s">
        <v>19690</v>
      </c>
      <c r="H12342" t="s">
        <v>518</v>
      </c>
    </row>
    <row r="12343" spans="1:8" x14ac:dyDescent="0.35">
      <c r="A12343" t="s">
        <v>20442</v>
      </c>
      <c r="B12343" t="s">
        <v>3172</v>
      </c>
      <c r="C12343" t="s">
        <v>3173</v>
      </c>
      <c r="D12343">
        <v>24</v>
      </c>
      <c r="E12343">
        <v>0</v>
      </c>
      <c r="F12343" t="s">
        <v>11</v>
      </c>
      <c r="G12343" t="s">
        <v>20443</v>
      </c>
      <c r="H12343" t="s">
        <v>11274</v>
      </c>
    </row>
    <row r="12344" spans="1:8" x14ac:dyDescent="0.35">
      <c r="A12344" t="s">
        <v>28419</v>
      </c>
      <c r="B12344" t="s">
        <v>28420</v>
      </c>
      <c r="C12344" t="s">
        <v>28421</v>
      </c>
      <c r="D12344">
        <v>24</v>
      </c>
      <c r="E12344">
        <v>0</v>
      </c>
      <c r="F12344" t="s">
        <v>11</v>
      </c>
      <c r="G12344" t="s">
        <v>28422</v>
      </c>
      <c r="H12344" t="s">
        <v>2895</v>
      </c>
    </row>
    <row r="12345" spans="1:8" x14ac:dyDescent="0.35">
      <c r="A12345" t="s">
        <v>2688</v>
      </c>
      <c r="B12345" t="s">
        <v>758</v>
      </c>
      <c r="C12345" t="s">
        <v>759</v>
      </c>
      <c r="D12345">
        <v>25</v>
      </c>
      <c r="E12345">
        <v>0</v>
      </c>
      <c r="F12345" t="s">
        <v>11</v>
      </c>
      <c r="G12345" t="s">
        <v>2689</v>
      </c>
      <c r="H12345" t="s">
        <v>18</v>
      </c>
    </row>
    <row r="12346" spans="1:8" x14ac:dyDescent="0.35">
      <c r="A12346" t="s">
        <v>4734</v>
      </c>
      <c r="B12346" t="s">
        <v>1172</v>
      </c>
      <c r="C12346" t="s">
        <v>1173</v>
      </c>
      <c r="D12346">
        <v>25</v>
      </c>
      <c r="E12346">
        <v>0</v>
      </c>
      <c r="F12346" t="s">
        <v>11</v>
      </c>
      <c r="G12346" t="s">
        <v>4735</v>
      </c>
      <c r="H12346" t="s">
        <v>3871</v>
      </c>
    </row>
    <row r="12347" spans="1:8" x14ac:dyDescent="0.35">
      <c r="A12347" t="s">
        <v>6410</v>
      </c>
      <c r="B12347" t="s">
        <v>6411</v>
      </c>
      <c r="C12347" t="s">
        <v>6412</v>
      </c>
      <c r="D12347">
        <v>25</v>
      </c>
      <c r="E12347">
        <v>3</v>
      </c>
      <c r="F12347" t="s">
        <v>11</v>
      </c>
      <c r="G12347" t="s">
        <v>6406</v>
      </c>
      <c r="H12347" t="s">
        <v>6413</v>
      </c>
    </row>
    <row r="12348" spans="1:8" x14ac:dyDescent="0.35">
      <c r="A12348" t="s">
        <v>7068</v>
      </c>
      <c r="B12348" t="s">
        <v>7069</v>
      </c>
      <c r="C12348" t="s">
        <v>7070</v>
      </c>
      <c r="D12348">
        <v>25</v>
      </c>
      <c r="E12348">
        <v>2</v>
      </c>
      <c r="F12348" t="s">
        <v>11</v>
      </c>
      <c r="G12348" t="s">
        <v>7066</v>
      </c>
      <c r="H12348" t="s">
        <v>7071</v>
      </c>
    </row>
    <row r="12349" spans="1:8" x14ac:dyDescent="0.35">
      <c r="A12349" t="s">
        <v>8113</v>
      </c>
      <c r="B12349" t="s">
        <v>8114</v>
      </c>
      <c r="C12349" t="s">
        <v>8115</v>
      </c>
      <c r="D12349">
        <v>25</v>
      </c>
      <c r="E12349">
        <v>3</v>
      </c>
      <c r="F12349" t="s">
        <v>11</v>
      </c>
      <c r="G12349" t="s">
        <v>8116</v>
      </c>
      <c r="H12349" t="s">
        <v>8117</v>
      </c>
    </row>
    <row r="12350" spans="1:8" x14ac:dyDescent="0.35">
      <c r="A12350" t="s">
        <v>9768</v>
      </c>
      <c r="B12350" t="s">
        <v>1865</v>
      </c>
      <c r="C12350" t="s">
        <v>1866</v>
      </c>
      <c r="D12350">
        <v>25</v>
      </c>
      <c r="E12350">
        <v>3</v>
      </c>
      <c r="F12350" t="s">
        <v>11</v>
      </c>
      <c r="G12350" t="s">
        <v>9769</v>
      </c>
      <c r="H12350" t="s">
        <v>546</v>
      </c>
    </row>
    <row r="12351" spans="1:8" x14ac:dyDescent="0.35">
      <c r="A12351" t="s">
        <v>14997</v>
      </c>
      <c r="B12351" t="s">
        <v>1966</v>
      </c>
      <c r="C12351" t="s">
        <v>1967</v>
      </c>
      <c r="D12351">
        <v>25</v>
      </c>
      <c r="E12351">
        <v>0</v>
      </c>
      <c r="F12351" t="s">
        <v>11</v>
      </c>
      <c r="G12351" t="s">
        <v>14998</v>
      </c>
      <c r="H12351" t="s">
        <v>5030</v>
      </c>
    </row>
    <row r="12352" spans="1:8" x14ac:dyDescent="0.35">
      <c r="A12352" t="s">
        <v>15995</v>
      </c>
      <c r="B12352" t="s">
        <v>15996</v>
      </c>
      <c r="C12352" t="s">
        <v>15997</v>
      </c>
      <c r="D12352">
        <v>25</v>
      </c>
      <c r="E12352">
        <v>4</v>
      </c>
      <c r="F12352" t="s">
        <v>11</v>
      </c>
      <c r="G12352" t="s">
        <v>15998</v>
      </c>
      <c r="H12352" t="s">
        <v>222</v>
      </c>
    </row>
    <row r="12353" spans="1:8" x14ac:dyDescent="0.35">
      <c r="A12353" t="s">
        <v>16140</v>
      </c>
      <c r="B12353" t="s">
        <v>2872</v>
      </c>
      <c r="C12353" t="s">
        <v>2873</v>
      </c>
      <c r="D12353">
        <v>25</v>
      </c>
      <c r="E12353">
        <v>0</v>
      </c>
      <c r="F12353" t="s">
        <v>11</v>
      </c>
      <c r="G12353" t="s">
        <v>16141</v>
      </c>
      <c r="H12353" t="s">
        <v>304</v>
      </c>
    </row>
    <row r="12354" spans="1:8" x14ac:dyDescent="0.35">
      <c r="A12354" t="s">
        <v>17801</v>
      </c>
      <c r="B12354" t="s">
        <v>100</v>
      </c>
      <c r="C12354" t="s">
        <v>101</v>
      </c>
      <c r="D12354">
        <v>25</v>
      </c>
      <c r="E12354">
        <v>0</v>
      </c>
      <c r="F12354" t="s">
        <v>11</v>
      </c>
      <c r="G12354" t="s">
        <v>17802</v>
      </c>
      <c r="H12354" t="s">
        <v>490</v>
      </c>
    </row>
    <row r="12355" spans="1:8" x14ac:dyDescent="0.35">
      <c r="A12355" t="s">
        <v>19425</v>
      </c>
      <c r="B12355" t="s">
        <v>41</v>
      </c>
      <c r="C12355" t="s">
        <v>42</v>
      </c>
      <c r="D12355">
        <v>25</v>
      </c>
      <c r="E12355">
        <v>0</v>
      </c>
      <c r="F12355" t="s">
        <v>11</v>
      </c>
      <c r="G12355" t="s">
        <v>19426</v>
      </c>
      <c r="H12355" t="s">
        <v>251</v>
      </c>
    </row>
    <row r="12356" spans="1:8" x14ac:dyDescent="0.35">
      <c r="A12356" t="s">
        <v>19842</v>
      </c>
      <c r="B12356" t="s">
        <v>7951</v>
      </c>
      <c r="C12356" t="s">
        <v>7950</v>
      </c>
      <c r="D12356">
        <v>25</v>
      </c>
      <c r="E12356">
        <v>0</v>
      </c>
      <c r="F12356" t="s">
        <v>11</v>
      </c>
      <c r="G12356" t="s">
        <v>19843</v>
      </c>
      <c r="H12356" t="s">
        <v>251</v>
      </c>
    </row>
    <row r="12357" spans="1:8" x14ac:dyDescent="0.35">
      <c r="A12357" t="s">
        <v>21121</v>
      </c>
      <c r="B12357" t="s">
        <v>853</v>
      </c>
      <c r="C12357" t="s">
        <v>854</v>
      </c>
      <c r="D12357">
        <v>25</v>
      </c>
      <c r="E12357">
        <v>0</v>
      </c>
      <c r="F12357" t="s">
        <v>11</v>
      </c>
      <c r="G12357" t="s">
        <v>21122</v>
      </c>
      <c r="H12357" t="s">
        <v>285</v>
      </c>
    </row>
    <row r="12358" spans="1:8" x14ac:dyDescent="0.35">
      <c r="A12358" t="s">
        <v>24115</v>
      </c>
      <c r="B12358" t="s">
        <v>24116</v>
      </c>
      <c r="C12358" t="s">
        <v>24117</v>
      </c>
      <c r="D12358">
        <v>25</v>
      </c>
      <c r="E12358">
        <v>2</v>
      </c>
      <c r="F12358" t="s">
        <v>11</v>
      </c>
      <c r="G12358" t="s">
        <v>24118</v>
      </c>
      <c r="H12358" t="s">
        <v>2308</v>
      </c>
    </row>
    <row r="12359" spans="1:8" x14ac:dyDescent="0.35">
      <c r="A12359" t="s">
        <v>24441</v>
      </c>
      <c r="B12359" t="s">
        <v>24442</v>
      </c>
      <c r="C12359" t="s">
        <v>24443</v>
      </c>
      <c r="D12359">
        <v>25</v>
      </c>
      <c r="E12359">
        <v>1</v>
      </c>
      <c r="F12359" t="s">
        <v>11</v>
      </c>
      <c r="G12359" t="s">
        <v>24444</v>
      </c>
      <c r="H12359" t="s">
        <v>8706</v>
      </c>
    </row>
    <row r="12360" spans="1:8" x14ac:dyDescent="0.35">
      <c r="A12360" t="s">
        <v>29727</v>
      </c>
      <c r="B12360" t="s">
        <v>1666</v>
      </c>
      <c r="C12360" t="s">
        <v>1667</v>
      </c>
      <c r="D12360">
        <v>25</v>
      </c>
      <c r="E12360">
        <v>0</v>
      </c>
      <c r="F12360" t="s">
        <v>11</v>
      </c>
      <c r="G12360" t="s">
        <v>29728</v>
      </c>
      <c r="H12360" t="s">
        <v>2702</v>
      </c>
    </row>
    <row r="12361" spans="1:8" x14ac:dyDescent="0.35">
      <c r="A12361" t="s">
        <v>30114</v>
      </c>
      <c r="B12361" t="s">
        <v>30115</v>
      </c>
      <c r="C12361" t="s">
        <v>30116</v>
      </c>
      <c r="D12361">
        <v>25</v>
      </c>
      <c r="E12361">
        <v>0</v>
      </c>
      <c r="F12361" t="s">
        <v>11</v>
      </c>
      <c r="G12361" t="s">
        <v>30117</v>
      </c>
      <c r="H12361" t="s">
        <v>28657</v>
      </c>
    </row>
    <row r="12362" spans="1:8" x14ac:dyDescent="0.35">
      <c r="A12362" t="s">
        <v>1005</v>
      </c>
      <c r="B12362" t="s">
        <v>1006</v>
      </c>
      <c r="C12362" t="s">
        <v>1007</v>
      </c>
      <c r="D12362">
        <v>26</v>
      </c>
      <c r="E12362">
        <v>0</v>
      </c>
      <c r="F12362" t="s">
        <v>11</v>
      </c>
      <c r="G12362" t="s">
        <v>1004</v>
      </c>
      <c r="H12362" t="s">
        <v>304</v>
      </c>
    </row>
    <row r="12363" spans="1:8" x14ac:dyDescent="0.35">
      <c r="A12363" t="s">
        <v>4063</v>
      </c>
      <c r="B12363" t="s">
        <v>4064</v>
      </c>
      <c r="C12363" t="s">
        <v>4065</v>
      </c>
      <c r="D12363">
        <v>26</v>
      </c>
      <c r="E12363">
        <v>0</v>
      </c>
      <c r="F12363" t="s">
        <v>11</v>
      </c>
      <c r="G12363" t="s">
        <v>4066</v>
      </c>
      <c r="H12363" t="s">
        <v>448</v>
      </c>
    </row>
    <row r="12364" spans="1:8" x14ac:dyDescent="0.35">
      <c r="A12364" t="s">
        <v>6392</v>
      </c>
      <c r="B12364" t="s">
        <v>1006</v>
      </c>
      <c r="C12364" t="s">
        <v>1007</v>
      </c>
      <c r="D12364">
        <v>26</v>
      </c>
      <c r="E12364">
        <v>0</v>
      </c>
      <c r="F12364" t="s">
        <v>11</v>
      </c>
      <c r="G12364" t="s">
        <v>6393</v>
      </c>
      <c r="H12364" t="s">
        <v>304</v>
      </c>
    </row>
    <row r="12365" spans="1:8" x14ac:dyDescent="0.35">
      <c r="A12365" t="s">
        <v>7045</v>
      </c>
      <c r="B12365" t="s">
        <v>1139</v>
      </c>
      <c r="C12365" t="s">
        <v>1140</v>
      </c>
      <c r="D12365">
        <v>26</v>
      </c>
      <c r="E12365">
        <v>3</v>
      </c>
      <c r="F12365" t="s">
        <v>11</v>
      </c>
      <c r="G12365" t="s">
        <v>7046</v>
      </c>
      <c r="H12365" t="s">
        <v>285</v>
      </c>
    </row>
    <row r="12366" spans="1:8" x14ac:dyDescent="0.35">
      <c r="A12366" t="s">
        <v>11788</v>
      </c>
      <c r="B12366" t="s">
        <v>1176</v>
      </c>
      <c r="C12366" t="s">
        <v>1177</v>
      </c>
      <c r="D12366">
        <v>26</v>
      </c>
      <c r="E12366">
        <v>0</v>
      </c>
      <c r="F12366" t="s">
        <v>11</v>
      </c>
      <c r="G12366" t="s">
        <v>11789</v>
      </c>
      <c r="H12366" t="s">
        <v>434</v>
      </c>
    </row>
    <row r="12367" spans="1:8" x14ac:dyDescent="0.35">
      <c r="A12367" t="s">
        <v>12817</v>
      </c>
      <c r="B12367" t="s">
        <v>10169</v>
      </c>
      <c r="C12367" t="s">
        <v>10170</v>
      </c>
      <c r="D12367">
        <v>26</v>
      </c>
      <c r="E12367">
        <v>0</v>
      </c>
      <c r="F12367" t="s">
        <v>11</v>
      </c>
      <c r="G12367" t="s">
        <v>12818</v>
      </c>
      <c r="H12367" t="s">
        <v>1473</v>
      </c>
    </row>
    <row r="12368" spans="1:8" x14ac:dyDescent="0.35">
      <c r="A12368" t="s">
        <v>14040</v>
      </c>
      <c r="B12368" t="s">
        <v>2584</v>
      </c>
      <c r="C12368" t="s">
        <v>2583</v>
      </c>
      <c r="D12368">
        <v>26</v>
      </c>
      <c r="E12368">
        <v>0</v>
      </c>
      <c r="F12368" t="s">
        <v>11</v>
      </c>
      <c r="G12368" t="s">
        <v>14041</v>
      </c>
      <c r="H12368" t="s">
        <v>481</v>
      </c>
    </row>
    <row r="12369" spans="1:8" x14ac:dyDescent="0.35">
      <c r="A12369" t="s">
        <v>14886</v>
      </c>
      <c r="B12369" t="s">
        <v>2397</v>
      </c>
      <c r="C12369" t="s">
        <v>2398</v>
      </c>
      <c r="D12369">
        <v>26</v>
      </c>
      <c r="E12369">
        <v>0</v>
      </c>
      <c r="F12369" t="s">
        <v>11</v>
      </c>
      <c r="G12369" t="s">
        <v>14887</v>
      </c>
      <c r="H12369" t="s">
        <v>836</v>
      </c>
    </row>
    <row r="12370" spans="1:8" x14ac:dyDescent="0.35">
      <c r="A12370" t="s">
        <v>22451</v>
      </c>
      <c r="B12370" t="s">
        <v>758</v>
      </c>
      <c r="C12370" t="s">
        <v>759</v>
      </c>
      <c r="D12370">
        <v>26</v>
      </c>
      <c r="E12370">
        <v>0</v>
      </c>
      <c r="F12370" t="s">
        <v>11</v>
      </c>
      <c r="G12370" t="s">
        <v>22452</v>
      </c>
      <c r="H12370" t="s">
        <v>18</v>
      </c>
    </row>
    <row r="12371" spans="1:8" x14ac:dyDescent="0.35">
      <c r="A12371" t="s">
        <v>24593</v>
      </c>
      <c r="B12371" t="s">
        <v>2241</v>
      </c>
      <c r="C12371" t="s">
        <v>2242</v>
      </c>
      <c r="D12371">
        <v>26</v>
      </c>
      <c r="E12371">
        <v>0</v>
      </c>
      <c r="F12371" t="s">
        <v>11</v>
      </c>
      <c r="G12371" t="s">
        <v>24594</v>
      </c>
      <c r="H12371" t="s">
        <v>78</v>
      </c>
    </row>
    <row r="12372" spans="1:8" x14ac:dyDescent="0.35">
      <c r="A12372" t="s">
        <v>29705</v>
      </c>
      <c r="B12372" t="s">
        <v>1666</v>
      </c>
      <c r="C12372" t="s">
        <v>1667</v>
      </c>
      <c r="D12372">
        <v>26</v>
      </c>
      <c r="E12372">
        <v>0</v>
      </c>
      <c r="F12372" t="s">
        <v>11</v>
      </c>
      <c r="G12372" t="s">
        <v>29706</v>
      </c>
      <c r="H12372" t="s">
        <v>28657</v>
      </c>
    </row>
    <row r="12373" spans="1:8" x14ac:dyDescent="0.35">
      <c r="A12373" t="s">
        <v>2720</v>
      </c>
      <c r="B12373" t="s">
        <v>2721</v>
      </c>
      <c r="C12373" t="s">
        <v>2722</v>
      </c>
      <c r="D12373">
        <v>27</v>
      </c>
      <c r="E12373">
        <v>0</v>
      </c>
      <c r="F12373" t="s">
        <v>11</v>
      </c>
      <c r="G12373" t="s">
        <v>2723</v>
      </c>
      <c r="H12373" t="s">
        <v>2724</v>
      </c>
    </row>
    <row r="12374" spans="1:8" x14ac:dyDescent="0.35">
      <c r="A12374" t="s">
        <v>2733</v>
      </c>
      <c r="B12374" t="s">
        <v>1378</v>
      </c>
      <c r="C12374" t="s">
        <v>1379</v>
      </c>
      <c r="D12374">
        <v>27</v>
      </c>
      <c r="E12374">
        <v>2</v>
      </c>
      <c r="F12374" t="s">
        <v>11</v>
      </c>
      <c r="G12374" t="s">
        <v>2734</v>
      </c>
      <c r="H12374" t="s">
        <v>1601</v>
      </c>
    </row>
    <row r="12375" spans="1:8" x14ac:dyDescent="0.35">
      <c r="A12375" t="s">
        <v>3532</v>
      </c>
      <c r="B12375" t="s">
        <v>3533</v>
      </c>
      <c r="C12375" t="s">
        <v>3534</v>
      </c>
      <c r="D12375">
        <v>27</v>
      </c>
      <c r="E12375">
        <v>0</v>
      </c>
      <c r="F12375" t="s">
        <v>11</v>
      </c>
      <c r="G12375" t="s">
        <v>3535</v>
      </c>
      <c r="H12375" t="s">
        <v>2391</v>
      </c>
    </row>
    <row r="12376" spans="1:8" x14ac:dyDescent="0.35">
      <c r="A12376" t="s">
        <v>4825</v>
      </c>
      <c r="B12376" t="s">
        <v>4342</v>
      </c>
      <c r="C12376" t="s">
        <v>4343</v>
      </c>
      <c r="D12376">
        <v>27</v>
      </c>
      <c r="E12376">
        <v>1</v>
      </c>
      <c r="F12376" t="s">
        <v>11</v>
      </c>
      <c r="G12376" t="s">
        <v>4826</v>
      </c>
      <c r="H12376" t="s">
        <v>143</v>
      </c>
    </row>
    <row r="12377" spans="1:8" x14ac:dyDescent="0.35">
      <c r="A12377" t="s">
        <v>8194</v>
      </c>
      <c r="B12377" t="s">
        <v>1263</v>
      </c>
      <c r="C12377" t="s">
        <v>1264</v>
      </c>
      <c r="D12377">
        <v>27</v>
      </c>
      <c r="E12377">
        <v>4</v>
      </c>
      <c r="F12377" t="s">
        <v>11</v>
      </c>
      <c r="G12377" t="s">
        <v>8195</v>
      </c>
      <c r="H12377" t="s">
        <v>8196</v>
      </c>
    </row>
    <row r="12378" spans="1:8" x14ac:dyDescent="0.35">
      <c r="A12378" t="s">
        <v>12729</v>
      </c>
      <c r="B12378" t="s">
        <v>112</v>
      </c>
      <c r="C12378" t="s">
        <v>113</v>
      </c>
      <c r="D12378">
        <v>27</v>
      </c>
      <c r="E12378">
        <v>0</v>
      </c>
      <c r="F12378" t="s">
        <v>11</v>
      </c>
      <c r="G12378" t="s">
        <v>12730</v>
      </c>
      <c r="H12378" t="s">
        <v>12722</v>
      </c>
    </row>
    <row r="12379" spans="1:8" x14ac:dyDescent="0.35">
      <c r="A12379" t="s">
        <v>15924</v>
      </c>
      <c r="B12379" t="s">
        <v>15925</v>
      </c>
      <c r="C12379" t="s">
        <v>15926</v>
      </c>
      <c r="D12379">
        <v>27</v>
      </c>
      <c r="E12379">
        <v>4</v>
      </c>
      <c r="F12379" t="s">
        <v>11</v>
      </c>
      <c r="G12379" t="s">
        <v>15927</v>
      </c>
      <c r="H12379" t="s">
        <v>15647</v>
      </c>
    </row>
    <row r="12380" spans="1:8" x14ac:dyDescent="0.35">
      <c r="A12380" t="s">
        <v>17385</v>
      </c>
      <c r="B12380" t="s">
        <v>755</v>
      </c>
      <c r="C12380" t="s">
        <v>754</v>
      </c>
      <c r="D12380">
        <v>27</v>
      </c>
      <c r="E12380">
        <v>2</v>
      </c>
      <c r="F12380" t="s">
        <v>11</v>
      </c>
      <c r="G12380" t="s">
        <v>17386</v>
      </c>
      <c r="H12380" t="s">
        <v>17387</v>
      </c>
    </row>
    <row r="12381" spans="1:8" x14ac:dyDescent="0.35">
      <c r="A12381" t="s">
        <v>19139</v>
      </c>
      <c r="B12381" t="s">
        <v>41</v>
      </c>
      <c r="C12381" t="s">
        <v>42</v>
      </c>
      <c r="D12381">
        <v>27</v>
      </c>
      <c r="E12381">
        <v>0</v>
      </c>
      <c r="F12381" t="s">
        <v>11</v>
      </c>
      <c r="G12381" t="s">
        <v>19140</v>
      </c>
      <c r="H12381" t="s">
        <v>251</v>
      </c>
    </row>
    <row r="12382" spans="1:8" x14ac:dyDescent="0.35">
      <c r="A12382" t="s">
        <v>19710</v>
      </c>
      <c r="B12382" t="s">
        <v>12373</v>
      </c>
      <c r="C12382" t="s">
        <v>12374</v>
      </c>
      <c r="D12382">
        <v>27</v>
      </c>
      <c r="E12382">
        <v>6</v>
      </c>
      <c r="F12382" t="s">
        <v>11</v>
      </c>
      <c r="G12382" t="s">
        <v>19711</v>
      </c>
      <c r="H12382" t="s">
        <v>518</v>
      </c>
    </row>
    <row r="12383" spans="1:8" x14ac:dyDescent="0.35">
      <c r="A12383" t="s">
        <v>20820</v>
      </c>
      <c r="B12383" t="s">
        <v>1966</v>
      </c>
      <c r="C12383" t="s">
        <v>1967</v>
      </c>
      <c r="D12383">
        <v>27</v>
      </c>
      <c r="E12383">
        <v>0</v>
      </c>
      <c r="F12383" t="s">
        <v>11</v>
      </c>
      <c r="G12383" t="s">
        <v>20821</v>
      </c>
      <c r="H12383" t="s">
        <v>5030</v>
      </c>
    </row>
    <row r="12384" spans="1:8" x14ac:dyDescent="0.35">
      <c r="A12384" t="s">
        <v>21702</v>
      </c>
      <c r="B12384" t="s">
        <v>21703</v>
      </c>
      <c r="C12384" t="s">
        <v>21704</v>
      </c>
      <c r="D12384">
        <v>27</v>
      </c>
      <c r="E12384">
        <v>3</v>
      </c>
      <c r="F12384" t="s">
        <v>11</v>
      </c>
      <c r="G12384" t="s">
        <v>21705</v>
      </c>
      <c r="H12384" t="s">
        <v>4942</v>
      </c>
    </row>
    <row r="12385" spans="1:8" x14ac:dyDescent="0.35">
      <c r="A12385" t="s">
        <v>24466</v>
      </c>
      <c r="B12385" t="s">
        <v>6284</v>
      </c>
      <c r="C12385" t="s">
        <v>6285</v>
      </c>
      <c r="D12385">
        <v>27</v>
      </c>
      <c r="E12385">
        <v>7</v>
      </c>
      <c r="F12385" t="s">
        <v>11</v>
      </c>
      <c r="G12385" t="s">
        <v>24467</v>
      </c>
      <c r="H12385" t="s">
        <v>236</v>
      </c>
    </row>
    <row r="12386" spans="1:8" x14ac:dyDescent="0.35">
      <c r="A12386" t="s">
        <v>1585</v>
      </c>
      <c r="B12386" t="s">
        <v>1586</v>
      </c>
      <c r="C12386" t="s">
        <v>1587</v>
      </c>
      <c r="D12386">
        <v>28</v>
      </c>
      <c r="E12386">
        <v>1</v>
      </c>
      <c r="F12386" t="s">
        <v>11</v>
      </c>
      <c r="G12386" t="s">
        <v>1588</v>
      </c>
      <c r="H12386" t="s">
        <v>1589</v>
      </c>
    </row>
    <row r="12387" spans="1:8" x14ac:dyDescent="0.35">
      <c r="A12387" t="s">
        <v>6399</v>
      </c>
      <c r="B12387" t="s">
        <v>1006</v>
      </c>
      <c r="C12387" t="s">
        <v>1007</v>
      </c>
      <c r="D12387">
        <v>28</v>
      </c>
      <c r="E12387">
        <v>0</v>
      </c>
      <c r="F12387" t="s">
        <v>11</v>
      </c>
      <c r="G12387" t="s">
        <v>6400</v>
      </c>
      <c r="H12387" t="s">
        <v>304</v>
      </c>
    </row>
    <row r="12388" spans="1:8" x14ac:dyDescent="0.35">
      <c r="A12388" t="s">
        <v>10984</v>
      </c>
      <c r="B12388" t="s">
        <v>100</v>
      </c>
      <c r="C12388" t="s">
        <v>101</v>
      </c>
      <c r="D12388">
        <v>28</v>
      </c>
      <c r="E12388">
        <v>1</v>
      </c>
      <c r="F12388" t="s">
        <v>11</v>
      </c>
      <c r="G12388" t="s">
        <v>10985</v>
      </c>
      <c r="H12388" t="s">
        <v>18</v>
      </c>
    </row>
    <row r="12389" spans="1:8" x14ac:dyDescent="0.35">
      <c r="A12389" t="s">
        <v>11628</v>
      </c>
      <c r="B12389" t="s">
        <v>6644</v>
      </c>
      <c r="C12389" t="s">
        <v>6645</v>
      </c>
      <c r="D12389">
        <v>28</v>
      </c>
      <c r="E12389">
        <v>5</v>
      </c>
      <c r="F12389" t="s">
        <v>11</v>
      </c>
      <c r="G12389" t="s">
        <v>11629</v>
      </c>
      <c r="H12389" t="s">
        <v>1933</v>
      </c>
    </row>
    <row r="12390" spans="1:8" x14ac:dyDescent="0.35">
      <c r="A12390" t="s">
        <v>12723</v>
      </c>
      <c r="B12390" t="s">
        <v>12724</v>
      </c>
      <c r="C12390" t="s">
        <v>12725</v>
      </c>
      <c r="D12390">
        <v>28</v>
      </c>
      <c r="E12390">
        <v>0</v>
      </c>
      <c r="F12390" t="s">
        <v>11</v>
      </c>
      <c r="G12390" t="s">
        <v>12726</v>
      </c>
      <c r="H12390" t="s">
        <v>4318</v>
      </c>
    </row>
    <row r="12391" spans="1:8" x14ac:dyDescent="0.35">
      <c r="A12391" t="s">
        <v>12783</v>
      </c>
      <c r="B12391" t="s">
        <v>11261</v>
      </c>
      <c r="C12391" t="s">
        <v>11262</v>
      </c>
      <c r="D12391">
        <v>28</v>
      </c>
      <c r="E12391">
        <v>2</v>
      </c>
      <c r="F12391" t="s">
        <v>11</v>
      </c>
      <c r="G12391" t="s">
        <v>12784</v>
      </c>
      <c r="H12391" t="s">
        <v>5959</v>
      </c>
    </row>
    <row r="12392" spans="1:8" x14ac:dyDescent="0.35">
      <c r="A12392" t="s">
        <v>19325</v>
      </c>
      <c r="B12392" t="s">
        <v>41</v>
      </c>
      <c r="C12392" t="s">
        <v>42</v>
      </c>
      <c r="D12392">
        <v>28</v>
      </c>
      <c r="E12392">
        <v>0</v>
      </c>
      <c r="F12392" t="s">
        <v>11</v>
      </c>
      <c r="G12392" t="s">
        <v>19326</v>
      </c>
      <c r="H12392" t="s">
        <v>251</v>
      </c>
    </row>
    <row r="12393" spans="1:8" x14ac:dyDescent="0.35">
      <c r="A12393" t="s">
        <v>23519</v>
      </c>
      <c r="B12393" t="s">
        <v>2089</v>
      </c>
      <c r="C12393" t="s">
        <v>2090</v>
      </c>
      <c r="D12393">
        <v>28</v>
      </c>
      <c r="E12393">
        <v>1</v>
      </c>
      <c r="F12393" t="s">
        <v>11</v>
      </c>
      <c r="G12393" t="s">
        <v>23520</v>
      </c>
      <c r="H12393" t="s">
        <v>1601</v>
      </c>
    </row>
    <row r="12394" spans="1:8" x14ac:dyDescent="0.35">
      <c r="A12394" t="s">
        <v>23578</v>
      </c>
      <c r="B12394" t="s">
        <v>4249</v>
      </c>
      <c r="C12394" t="s">
        <v>4250</v>
      </c>
      <c r="D12394">
        <v>28</v>
      </c>
      <c r="E12394">
        <v>0</v>
      </c>
      <c r="F12394" t="s">
        <v>11</v>
      </c>
      <c r="G12394" t="s">
        <v>23579</v>
      </c>
      <c r="H12394" t="s">
        <v>19295</v>
      </c>
    </row>
    <row r="12395" spans="1:8" x14ac:dyDescent="0.35">
      <c r="A12395" t="s">
        <v>23924</v>
      </c>
      <c r="B12395" t="s">
        <v>559</v>
      </c>
      <c r="C12395" t="s">
        <v>560</v>
      </c>
      <c r="D12395">
        <v>28</v>
      </c>
      <c r="E12395">
        <v>5</v>
      </c>
      <c r="F12395" t="s">
        <v>11</v>
      </c>
      <c r="G12395" t="s">
        <v>23925</v>
      </c>
      <c r="H12395" t="s">
        <v>204</v>
      </c>
    </row>
    <row r="12396" spans="1:8" x14ac:dyDescent="0.35">
      <c r="A12396" t="s">
        <v>24508</v>
      </c>
      <c r="B12396" t="s">
        <v>5822</v>
      </c>
      <c r="C12396" t="s">
        <v>5823</v>
      </c>
      <c r="D12396">
        <v>28</v>
      </c>
      <c r="E12396">
        <v>3</v>
      </c>
      <c r="F12396" t="s">
        <v>11</v>
      </c>
      <c r="G12396" t="s">
        <v>24509</v>
      </c>
      <c r="H12396" t="s">
        <v>14260</v>
      </c>
    </row>
    <row r="12397" spans="1:8" x14ac:dyDescent="0.35">
      <c r="A12397" t="s">
        <v>26511</v>
      </c>
      <c r="B12397" t="s">
        <v>26512</v>
      </c>
      <c r="C12397" t="s">
        <v>26513</v>
      </c>
      <c r="D12397">
        <v>28</v>
      </c>
      <c r="E12397">
        <v>3</v>
      </c>
      <c r="F12397" t="s">
        <v>11</v>
      </c>
      <c r="G12397" t="s">
        <v>26514</v>
      </c>
      <c r="H12397" t="s">
        <v>148</v>
      </c>
    </row>
    <row r="12398" spans="1:8" x14ac:dyDescent="0.35">
      <c r="A12398" t="s">
        <v>3520</v>
      </c>
      <c r="B12398" t="s">
        <v>3521</v>
      </c>
      <c r="C12398" t="s">
        <v>3522</v>
      </c>
      <c r="D12398">
        <v>29</v>
      </c>
      <c r="E12398">
        <v>3</v>
      </c>
      <c r="F12398" t="s">
        <v>11</v>
      </c>
      <c r="G12398" t="s">
        <v>3523</v>
      </c>
      <c r="H12398" t="s">
        <v>236</v>
      </c>
    </row>
    <row r="12399" spans="1:8" x14ac:dyDescent="0.35">
      <c r="A12399" t="s">
        <v>8104</v>
      </c>
      <c r="B12399" t="s">
        <v>3046</v>
      </c>
      <c r="C12399" t="s">
        <v>3047</v>
      </c>
      <c r="D12399">
        <v>29</v>
      </c>
      <c r="E12399">
        <v>2</v>
      </c>
      <c r="F12399" t="s">
        <v>11</v>
      </c>
      <c r="G12399" t="s">
        <v>8105</v>
      </c>
      <c r="H12399" t="s">
        <v>5447</v>
      </c>
    </row>
    <row r="12400" spans="1:8" x14ac:dyDescent="0.35">
      <c r="A12400" t="s">
        <v>10083</v>
      </c>
      <c r="B12400" t="s">
        <v>10084</v>
      </c>
      <c r="C12400" t="s">
        <v>10085</v>
      </c>
      <c r="D12400">
        <v>29</v>
      </c>
      <c r="E12400">
        <v>2</v>
      </c>
      <c r="F12400" t="s">
        <v>11</v>
      </c>
      <c r="G12400" t="s">
        <v>10086</v>
      </c>
      <c r="H12400" t="s">
        <v>481</v>
      </c>
    </row>
    <row r="12401" spans="1:8" x14ac:dyDescent="0.35">
      <c r="A12401" t="s">
        <v>14742</v>
      </c>
      <c r="B12401" t="s">
        <v>6381</v>
      </c>
      <c r="C12401" t="s">
        <v>6382</v>
      </c>
      <c r="D12401">
        <v>29</v>
      </c>
      <c r="E12401">
        <v>2</v>
      </c>
      <c r="F12401" t="s">
        <v>11</v>
      </c>
      <c r="G12401" t="s">
        <v>14743</v>
      </c>
      <c r="H12401" t="s">
        <v>6838</v>
      </c>
    </row>
    <row r="12402" spans="1:8" x14ac:dyDescent="0.35">
      <c r="A12402" t="s">
        <v>20417</v>
      </c>
      <c r="B12402" t="s">
        <v>5970</v>
      </c>
      <c r="C12402" t="s">
        <v>5971</v>
      </c>
      <c r="D12402">
        <v>29</v>
      </c>
      <c r="E12402">
        <v>0</v>
      </c>
      <c r="F12402" t="s">
        <v>11</v>
      </c>
      <c r="G12402" t="s">
        <v>20418</v>
      </c>
      <c r="H12402" t="s">
        <v>1228</v>
      </c>
    </row>
    <row r="12403" spans="1:8" x14ac:dyDescent="0.35">
      <c r="A12403" t="s">
        <v>20488</v>
      </c>
      <c r="B12403" t="s">
        <v>1896</v>
      </c>
      <c r="C12403" t="s">
        <v>1895</v>
      </c>
      <c r="D12403">
        <v>29</v>
      </c>
      <c r="E12403">
        <v>6</v>
      </c>
      <c r="F12403" t="s">
        <v>11</v>
      </c>
      <c r="G12403" t="s">
        <v>20489</v>
      </c>
      <c r="H12403" t="s">
        <v>448</v>
      </c>
    </row>
    <row r="12404" spans="1:8" x14ac:dyDescent="0.35">
      <c r="A12404" t="s">
        <v>21129</v>
      </c>
      <c r="B12404" t="s">
        <v>7120</v>
      </c>
      <c r="C12404" t="s">
        <v>7121</v>
      </c>
      <c r="D12404">
        <v>29</v>
      </c>
      <c r="E12404">
        <v>0</v>
      </c>
      <c r="F12404" t="s">
        <v>11</v>
      </c>
      <c r="G12404" t="s">
        <v>21130</v>
      </c>
      <c r="H12404" t="s">
        <v>236</v>
      </c>
    </row>
    <row r="12405" spans="1:8" x14ac:dyDescent="0.35">
      <c r="A12405" t="s">
        <v>23861</v>
      </c>
      <c r="B12405" t="s">
        <v>215</v>
      </c>
      <c r="C12405" t="s">
        <v>216</v>
      </c>
      <c r="D12405">
        <v>29</v>
      </c>
      <c r="E12405">
        <v>1</v>
      </c>
      <c r="F12405" t="s">
        <v>11</v>
      </c>
      <c r="G12405" t="s">
        <v>23862</v>
      </c>
      <c r="H12405" t="s">
        <v>476</v>
      </c>
    </row>
    <row r="12406" spans="1:8" x14ac:dyDescent="0.35">
      <c r="A12406" t="s">
        <v>218</v>
      </c>
      <c r="B12406" t="s">
        <v>219</v>
      </c>
      <c r="C12406" t="s">
        <v>220</v>
      </c>
      <c r="D12406">
        <v>30</v>
      </c>
      <c r="E12406">
        <v>0</v>
      </c>
      <c r="F12406" t="s">
        <v>11</v>
      </c>
      <c r="G12406" t="s">
        <v>221</v>
      </c>
      <c r="H12406" t="s">
        <v>222</v>
      </c>
    </row>
    <row r="12407" spans="1:8" x14ac:dyDescent="0.35">
      <c r="A12407" t="s">
        <v>9272</v>
      </c>
      <c r="B12407" t="s">
        <v>100</v>
      </c>
      <c r="C12407" t="s">
        <v>101</v>
      </c>
      <c r="D12407">
        <v>30</v>
      </c>
      <c r="E12407">
        <v>0</v>
      </c>
      <c r="F12407" t="s">
        <v>11</v>
      </c>
      <c r="G12407" t="s">
        <v>9273</v>
      </c>
      <c r="H12407" t="s">
        <v>18</v>
      </c>
    </row>
    <row r="12408" spans="1:8" x14ac:dyDescent="0.35">
      <c r="A12408" t="s">
        <v>15263</v>
      </c>
      <c r="B12408" t="s">
        <v>3046</v>
      </c>
      <c r="C12408" t="s">
        <v>3047</v>
      </c>
      <c r="D12408">
        <v>30</v>
      </c>
      <c r="E12408">
        <v>1</v>
      </c>
      <c r="F12408" t="s">
        <v>11</v>
      </c>
      <c r="G12408" t="s">
        <v>15264</v>
      </c>
      <c r="H12408" t="s">
        <v>1345</v>
      </c>
    </row>
    <row r="12409" spans="1:8" x14ac:dyDescent="0.35">
      <c r="A12409" t="s">
        <v>15913</v>
      </c>
      <c r="B12409" t="s">
        <v>890</v>
      </c>
      <c r="C12409" t="s">
        <v>891</v>
      </c>
      <c r="D12409">
        <v>30</v>
      </c>
      <c r="E12409">
        <v>5</v>
      </c>
      <c r="F12409" t="s">
        <v>11</v>
      </c>
      <c r="G12409" t="s">
        <v>15912</v>
      </c>
      <c r="H12409" t="s">
        <v>15914</v>
      </c>
    </row>
    <row r="12410" spans="1:8" x14ac:dyDescent="0.35">
      <c r="A12410" t="s">
        <v>20376</v>
      </c>
      <c r="B12410" t="s">
        <v>1176</v>
      </c>
      <c r="C12410" t="s">
        <v>1177</v>
      </c>
      <c r="D12410">
        <v>30</v>
      </c>
      <c r="E12410">
        <v>0</v>
      </c>
      <c r="F12410" t="s">
        <v>11</v>
      </c>
      <c r="G12410" t="s">
        <v>20377</v>
      </c>
      <c r="H12410" t="s">
        <v>290</v>
      </c>
    </row>
    <row r="12411" spans="1:8" x14ac:dyDescent="0.35">
      <c r="A12411" t="s">
        <v>20849</v>
      </c>
      <c r="B12411" t="s">
        <v>1180</v>
      </c>
      <c r="C12411" t="s">
        <v>1181</v>
      </c>
      <c r="D12411">
        <v>30</v>
      </c>
      <c r="E12411">
        <v>0</v>
      </c>
      <c r="F12411" t="s">
        <v>11</v>
      </c>
      <c r="G12411" t="s">
        <v>20850</v>
      </c>
      <c r="H12411" t="s">
        <v>285</v>
      </c>
    </row>
    <row r="12412" spans="1:8" x14ac:dyDescent="0.35">
      <c r="A12412" t="s">
        <v>21131</v>
      </c>
      <c r="B12412" t="s">
        <v>21132</v>
      </c>
      <c r="C12412" t="s">
        <v>21133</v>
      </c>
      <c r="D12412">
        <v>30</v>
      </c>
      <c r="E12412">
        <v>0</v>
      </c>
      <c r="F12412" t="s">
        <v>11</v>
      </c>
      <c r="G12412" t="s">
        <v>21134</v>
      </c>
      <c r="H12412" t="s">
        <v>2282</v>
      </c>
    </row>
    <row r="12413" spans="1:8" x14ac:dyDescent="0.35">
      <c r="A12413" t="s">
        <v>22739</v>
      </c>
      <c r="B12413" t="s">
        <v>10036</v>
      </c>
      <c r="C12413" t="s">
        <v>10037</v>
      </c>
      <c r="D12413">
        <v>30</v>
      </c>
      <c r="E12413">
        <v>0</v>
      </c>
      <c r="F12413" t="s">
        <v>11</v>
      </c>
      <c r="G12413" t="s">
        <v>22740</v>
      </c>
      <c r="H12413" t="s">
        <v>2898</v>
      </c>
    </row>
    <row r="12414" spans="1:8" x14ac:dyDescent="0.35">
      <c r="A12414" t="s">
        <v>23699</v>
      </c>
      <c r="B12414" t="s">
        <v>95</v>
      </c>
      <c r="C12414" t="s">
        <v>96</v>
      </c>
      <c r="D12414">
        <v>30</v>
      </c>
      <c r="E12414">
        <v>0</v>
      </c>
      <c r="F12414" t="s">
        <v>11</v>
      </c>
      <c r="G12414" t="s">
        <v>23700</v>
      </c>
      <c r="H12414" t="s">
        <v>98</v>
      </c>
    </row>
    <row r="12415" spans="1:8" x14ac:dyDescent="0.35">
      <c r="A12415" t="s">
        <v>25714</v>
      </c>
      <c r="B12415" t="s">
        <v>211</v>
      </c>
      <c r="C12415" t="s">
        <v>212</v>
      </c>
      <c r="D12415">
        <v>30</v>
      </c>
      <c r="E12415">
        <v>4</v>
      </c>
      <c r="F12415" t="s">
        <v>11</v>
      </c>
      <c r="G12415" t="s">
        <v>25715</v>
      </c>
      <c r="H12415" t="s">
        <v>18</v>
      </c>
    </row>
    <row r="12416" spans="1:8" x14ac:dyDescent="0.35">
      <c r="A12416" t="s">
        <v>25887</v>
      </c>
      <c r="B12416" t="s">
        <v>25888</v>
      </c>
      <c r="C12416" t="s">
        <v>25889</v>
      </c>
      <c r="D12416">
        <v>30</v>
      </c>
      <c r="E12416">
        <v>2</v>
      </c>
      <c r="F12416" t="s">
        <v>11</v>
      </c>
      <c r="G12416" t="s">
        <v>25890</v>
      </c>
      <c r="H12416" t="s">
        <v>68</v>
      </c>
    </row>
    <row r="12417" spans="1:8" x14ac:dyDescent="0.35">
      <c r="A12417" t="s">
        <v>2592</v>
      </c>
      <c r="B12417" t="s">
        <v>100</v>
      </c>
      <c r="C12417" t="s">
        <v>101</v>
      </c>
      <c r="D12417">
        <v>31</v>
      </c>
      <c r="E12417">
        <v>0</v>
      </c>
      <c r="F12417" t="s">
        <v>11</v>
      </c>
      <c r="G12417" t="s">
        <v>2593</v>
      </c>
      <c r="H12417" t="s">
        <v>495</v>
      </c>
    </row>
    <row r="12418" spans="1:8" x14ac:dyDescent="0.35">
      <c r="A12418" t="s">
        <v>2917</v>
      </c>
      <c r="B12418" t="s">
        <v>1489</v>
      </c>
      <c r="C12418" t="s">
        <v>1490</v>
      </c>
      <c r="D12418">
        <v>31</v>
      </c>
      <c r="E12418">
        <v>0</v>
      </c>
      <c r="F12418" t="s">
        <v>11</v>
      </c>
      <c r="G12418" t="s">
        <v>2918</v>
      </c>
      <c r="H12418" t="s">
        <v>355</v>
      </c>
    </row>
    <row r="12419" spans="1:8" x14ac:dyDescent="0.35">
      <c r="A12419" t="s">
        <v>16152</v>
      </c>
      <c r="B12419" t="s">
        <v>1640</v>
      </c>
      <c r="C12419" t="s">
        <v>1641</v>
      </c>
      <c r="D12419">
        <v>31</v>
      </c>
      <c r="E12419">
        <v>8</v>
      </c>
      <c r="F12419" t="s">
        <v>11</v>
      </c>
      <c r="G12419" t="s">
        <v>16153</v>
      </c>
      <c r="H12419" t="s">
        <v>812</v>
      </c>
    </row>
    <row r="12420" spans="1:8" x14ac:dyDescent="0.35">
      <c r="A12420" t="s">
        <v>18343</v>
      </c>
      <c r="B12420" t="s">
        <v>13714</v>
      </c>
      <c r="C12420" t="s">
        <v>13715</v>
      </c>
      <c r="D12420">
        <v>31</v>
      </c>
      <c r="E12420">
        <v>3</v>
      </c>
      <c r="F12420" t="s">
        <v>11</v>
      </c>
      <c r="G12420" t="s">
        <v>18344</v>
      </c>
      <c r="H12420" t="s">
        <v>1601</v>
      </c>
    </row>
    <row r="12421" spans="1:8" x14ac:dyDescent="0.35">
      <c r="A12421" t="s">
        <v>19451</v>
      </c>
      <c r="B12421" t="s">
        <v>3390</v>
      </c>
      <c r="C12421" t="s">
        <v>3391</v>
      </c>
      <c r="D12421">
        <v>31</v>
      </c>
      <c r="E12421">
        <v>0</v>
      </c>
      <c r="F12421" t="s">
        <v>11</v>
      </c>
      <c r="G12421" t="s">
        <v>19452</v>
      </c>
      <c r="H12421" t="s">
        <v>3451</v>
      </c>
    </row>
    <row r="12422" spans="1:8" x14ac:dyDescent="0.35">
      <c r="A12422" t="s">
        <v>1910</v>
      </c>
      <c r="B12422" t="s">
        <v>864</v>
      </c>
      <c r="C12422" t="s">
        <v>865</v>
      </c>
      <c r="D12422">
        <v>32</v>
      </c>
      <c r="E12422">
        <v>1</v>
      </c>
      <c r="F12422" t="s">
        <v>11</v>
      </c>
      <c r="G12422" t="s">
        <v>1911</v>
      </c>
      <c r="H12422" t="s">
        <v>1031</v>
      </c>
    </row>
    <row r="12423" spans="1:8" x14ac:dyDescent="0.35">
      <c r="A12423" t="s">
        <v>3850</v>
      </c>
      <c r="B12423" t="s">
        <v>3851</v>
      </c>
      <c r="C12423" t="s">
        <v>3852</v>
      </c>
      <c r="D12423">
        <v>32</v>
      </c>
      <c r="E12423">
        <v>0</v>
      </c>
      <c r="F12423" t="s">
        <v>11</v>
      </c>
      <c r="G12423" t="s">
        <v>3853</v>
      </c>
      <c r="H12423" t="s">
        <v>495</v>
      </c>
    </row>
    <row r="12424" spans="1:8" x14ac:dyDescent="0.35">
      <c r="A12424" t="s">
        <v>12931</v>
      </c>
      <c r="B12424" t="s">
        <v>5221</v>
      </c>
      <c r="C12424" t="s">
        <v>5222</v>
      </c>
      <c r="D12424">
        <v>32</v>
      </c>
      <c r="E12424">
        <v>0</v>
      </c>
      <c r="F12424" t="s">
        <v>11</v>
      </c>
      <c r="G12424" t="s">
        <v>12932</v>
      </c>
      <c r="H12424" t="s">
        <v>83</v>
      </c>
    </row>
    <row r="12425" spans="1:8" x14ac:dyDescent="0.35">
      <c r="A12425" t="s">
        <v>17040</v>
      </c>
      <c r="B12425" t="s">
        <v>8923</v>
      </c>
      <c r="C12425" t="s">
        <v>8922</v>
      </c>
      <c r="D12425">
        <v>32</v>
      </c>
      <c r="E12425">
        <v>0</v>
      </c>
      <c r="F12425" t="s">
        <v>11</v>
      </c>
      <c r="G12425" t="s">
        <v>17041</v>
      </c>
      <c r="H12425" t="s">
        <v>5904</v>
      </c>
    </row>
    <row r="12426" spans="1:8" x14ac:dyDescent="0.35">
      <c r="A12426" t="s">
        <v>21767</v>
      </c>
      <c r="B12426" t="s">
        <v>21768</v>
      </c>
      <c r="C12426" t="s">
        <v>21769</v>
      </c>
      <c r="D12426">
        <v>32</v>
      </c>
      <c r="E12426">
        <v>4</v>
      </c>
      <c r="F12426" t="s">
        <v>11</v>
      </c>
      <c r="G12426" t="s">
        <v>21770</v>
      </c>
      <c r="H12426" t="s">
        <v>1530</v>
      </c>
    </row>
    <row r="12427" spans="1:8" x14ac:dyDescent="0.35">
      <c r="A12427" t="s">
        <v>23628</v>
      </c>
      <c r="B12427" t="s">
        <v>23629</v>
      </c>
      <c r="C12427" t="s">
        <v>23630</v>
      </c>
      <c r="D12427">
        <v>32</v>
      </c>
      <c r="E12427">
        <v>1</v>
      </c>
      <c r="F12427" t="s">
        <v>11</v>
      </c>
      <c r="G12427" t="s">
        <v>23631</v>
      </c>
      <c r="H12427" t="s">
        <v>3871</v>
      </c>
    </row>
    <row r="12428" spans="1:8" x14ac:dyDescent="0.35">
      <c r="A12428" t="s">
        <v>26654</v>
      </c>
      <c r="B12428" t="s">
        <v>3766</v>
      </c>
      <c r="C12428" t="s">
        <v>3767</v>
      </c>
      <c r="D12428">
        <v>33</v>
      </c>
      <c r="E12428">
        <v>2</v>
      </c>
      <c r="F12428" t="s">
        <v>11</v>
      </c>
      <c r="G12428" t="s">
        <v>26655</v>
      </c>
      <c r="H12428" t="s">
        <v>18</v>
      </c>
    </row>
    <row r="12429" spans="1:8" x14ac:dyDescent="0.35">
      <c r="A12429" t="s">
        <v>7185</v>
      </c>
      <c r="B12429" t="s">
        <v>6448</v>
      </c>
      <c r="C12429" t="s">
        <v>6449</v>
      </c>
      <c r="D12429">
        <v>34</v>
      </c>
      <c r="E12429">
        <v>0</v>
      </c>
      <c r="F12429" t="s">
        <v>11</v>
      </c>
      <c r="G12429" t="s">
        <v>7186</v>
      </c>
      <c r="H12429" t="s">
        <v>180</v>
      </c>
    </row>
    <row r="12430" spans="1:8" x14ac:dyDescent="0.35">
      <c r="A12430" t="s">
        <v>20500</v>
      </c>
      <c r="B12430" t="s">
        <v>10101</v>
      </c>
      <c r="C12430" t="s">
        <v>10102</v>
      </c>
      <c r="D12430">
        <v>34</v>
      </c>
      <c r="E12430">
        <v>1</v>
      </c>
      <c r="F12430" t="s">
        <v>11</v>
      </c>
      <c r="G12430" t="s">
        <v>20501</v>
      </c>
      <c r="H12430" t="s">
        <v>1228</v>
      </c>
    </row>
    <row r="12431" spans="1:8" x14ac:dyDescent="0.35">
      <c r="A12431" t="s">
        <v>22881</v>
      </c>
      <c r="B12431" t="s">
        <v>820</v>
      </c>
      <c r="C12431" t="s">
        <v>821</v>
      </c>
      <c r="D12431">
        <v>34</v>
      </c>
      <c r="E12431">
        <v>4</v>
      </c>
      <c r="F12431" t="s">
        <v>11</v>
      </c>
      <c r="G12431" t="s">
        <v>22882</v>
      </c>
      <c r="H12431" t="s">
        <v>68</v>
      </c>
    </row>
    <row r="12432" spans="1:8" x14ac:dyDescent="0.35">
      <c r="A12432" t="s">
        <v>3178</v>
      </c>
      <c r="B12432" t="s">
        <v>3179</v>
      </c>
      <c r="C12432" t="s">
        <v>3180</v>
      </c>
      <c r="D12432">
        <v>35</v>
      </c>
      <c r="E12432">
        <v>3</v>
      </c>
      <c r="F12432" t="s">
        <v>11</v>
      </c>
      <c r="G12432" t="s">
        <v>3181</v>
      </c>
      <c r="H12432" t="s">
        <v>1390</v>
      </c>
    </row>
    <row r="12433" spans="1:8" x14ac:dyDescent="0.35">
      <c r="A12433" t="s">
        <v>17763</v>
      </c>
      <c r="B12433" t="s">
        <v>3251</v>
      </c>
      <c r="C12433" t="s">
        <v>3250</v>
      </c>
      <c r="D12433">
        <v>36</v>
      </c>
      <c r="E12433">
        <v>1</v>
      </c>
      <c r="F12433" t="s">
        <v>11</v>
      </c>
      <c r="G12433" t="s">
        <v>17764</v>
      </c>
      <c r="H12433" t="s">
        <v>3253</v>
      </c>
    </row>
    <row r="12434" spans="1:8" x14ac:dyDescent="0.35">
      <c r="A12434" t="s">
        <v>17886</v>
      </c>
      <c r="B12434" t="s">
        <v>536</v>
      </c>
      <c r="C12434" t="s">
        <v>537</v>
      </c>
      <c r="D12434">
        <v>36</v>
      </c>
      <c r="E12434">
        <v>1</v>
      </c>
      <c r="F12434" t="s">
        <v>11</v>
      </c>
      <c r="G12434" t="s">
        <v>17887</v>
      </c>
      <c r="H12434" t="s">
        <v>8196</v>
      </c>
    </row>
    <row r="12435" spans="1:8" x14ac:dyDescent="0.35">
      <c r="A12435" t="s">
        <v>24203</v>
      </c>
      <c r="B12435" t="s">
        <v>6404</v>
      </c>
      <c r="C12435" t="s">
        <v>6405</v>
      </c>
      <c r="D12435">
        <v>37</v>
      </c>
      <c r="E12435">
        <v>4</v>
      </c>
      <c r="F12435" t="s">
        <v>11</v>
      </c>
      <c r="G12435" t="s">
        <v>24204</v>
      </c>
      <c r="H12435" t="s">
        <v>1601</v>
      </c>
    </row>
    <row r="12436" spans="1:8" x14ac:dyDescent="0.35">
      <c r="A12436" t="s">
        <v>24820</v>
      </c>
      <c r="B12436" t="s">
        <v>2241</v>
      </c>
      <c r="C12436" t="s">
        <v>2242</v>
      </c>
      <c r="D12436">
        <v>37</v>
      </c>
      <c r="E12436">
        <v>0</v>
      </c>
      <c r="F12436" t="s">
        <v>11</v>
      </c>
      <c r="G12436" t="s">
        <v>24821</v>
      </c>
      <c r="H12436" t="s">
        <v>78</v>
      </c>
    </row>
    <row r="12437" spans="1:8" x14ac:dyDescent="0.35">
      <c r="A12437" t="s">
        <v>12741</v>
      </c>
      <c r="B12437" t="s">
        <v>12742</v>
      </c>
      <c r="C12437" t="s">
        <v>12743</v>
      </c>
      <c r="D12437">
        <v>38</v>
      </c>
      <c r="E12437">
        <v>0</v>
      </c>
      <c r="F12437" t="s">
        <v>11</v>
      </c>
      <c r="G12437" t="s">
        <v>12744</v>
      </c>
      <c r="H12437" t="s">
        <v>285</v>
      </c>
    </row>
    <row r="12438" spans="1:8" x14ac:dyDescent="0.35">
      <c r="A12438" t="s">
        <v>7700</v>
      </c>
      <c r="B12438" t="s">
        <v>7701</v>
      </c>
      <c r="C12438" t="s">
        <v>7702</v>
      </c>
      <c r="D12438">
        <v>39</v>
      </c>
      <c r="E12438">
        <v>4</v>
      </c>
      <c r="F12438" t="s">
        <v>11</v>
      </c>
      <c r="G12438" t="s">
        <v>7703</v>
      </c>
      <c r="H12438" t="s">
        <v>7687</v>
      </c>
    </row>
    <row r="12439" spans="1:8" x14ac:dyDescent="0.35">
      <c r="A12439" t="s">
        <v>20534</v>
      </c>
      <c r="B12439" t="s">
        <v>14389</v>
      </c>
      <c r="C12439" t="s">
        <v>14388</v>
      </c>
      <c r="D12439">
        <v>39</v>
      </c>
      <c r="E12439">
        <v>2</v>
      </c>
      <c r="F12439" t="s">
        <v>11</v>
      </c>
      <c r="G12439" t="s">
        <v>20535</v>
      </c>
      <c r="H12439" t="s">
        <v>3428</v>
      </c>
    </row>
    <row r="12440" spans="1:8" x14ac:dyDescent="0.35">
      <c r="A12440" t="s">
        <v>24447</v>
      </c>
      <c r="B12440" t="s">
        <v>3862</v>
      </c>
      <c r="C12440" t="s">
        <v>3863</v>
      </c>
      <c r="D12440">
        <v>39</v>
      </c>
      <c r="E12440">
        <v>1</v>
      </c>
      <c r="F12440" t="s">
        <v>11</v>
      </c>
      <c r="G12440" t="s">
        <v>24448</v>
      </c>
      <c r="H12440" t="s">
        <v>8706</v>
      </c>
    </row>
    <row r="12441" spans="1:8" x14ac:dyDescent="0.35">
      <c r="A12441" t="s">
        <v>708</v>
      </c>
      <c r="B12441" t="s">
        <v>709</v>
      </c>
      <c r="C12441" t="s">
        <v>710</v>
      </c>
      <c r="D12441">
        <v>42</v>
      </c>
      <c r="E12441">
        <v>3</v>
      </c>
      <c r="F12441" t="s">
        <v>11</v>
      </c>
      <c r="G12441" t="s">
        <v>711</v>
      </c>
      <c r="H12441" t="s">
        <v>712</v>
      </c>
    </row>
    <row r="12442" spans="1:8" x14ac:dyDescent="0.35">
      <c r="A12442" t="s">
        <v>7063</v>
      </c>
      <c r="B12442" t="s">
        <v>7064</v>
      </c>
      <c r="C12442" t="s">
        <v>7065</v>
      </c>
      <c r="D12442">
        <v>42</v>
      </c>
      <c r="E12442">
        <v>5</v>
      </c>
      <c r="F12442" t="s">
        <v>11</v>
      </c>
      <c r="G12442" t="s">
        <v>7066</v>
      </c>
      <c r="H12442" t="s">
        <v>7067</v>
      </c>
    </row>
    <row r="12443" spans="1:8" x14ac:dyDescent="0.35">
      <c r="A12443" t="s">
        <v>15139</v>
      </c>
      <c r="B12443" t="s">
        <v>112</v>
      </c>
      <c r="C12443" t="s">
        <v>113</v>
      </c>
      <c r="D12443">
        <v>42</v>
      </c>
      <c r="E12443">
        <v>0</v>
      </c>
      <c r="F12443" t="s">
        <v>11</v>
      </c>
      <c r="G12443" t="s">
        <v>15140</v>
      </c>
      <c r="H12443" t="s">
        <v>115</v>
      </c>
    </row>
    <row r="12444" spans="1:8" x14ac:dyDescent="0.35">
      <c r="A12444" t="s">
        <v>29928</v>
      </c>
      <c r="B12444" t="s">
        <v>662</v>
      </c>
      <c r="C12444" t="s">
        <v>663</v>
      </c>
      <c r="D12444">
        <v>43</v>
      </c>
      <c r="E12444">
        <v>1</v>
      </c>
      <c r="F12444" t="s">
        <v>11</v>
      </c>
      <c r="G12444" t="s">
        <v>29929</v>
      </c>
      <c r="H12444" t="s">
        <v>2777</v>
      </c>
    </row>
    <row r="12445" spans="1:8" x14ac:dyDescent="0.35">
      <c r="A12445" t="s">
        <v>6403</v>
      </c>
      <c r="B12445" t="s">
        <v>6404</v>
      </c>
      <c r="C12445" t="s">
        <v>6405</v>
      </c>
      <c r="D12445">
        <v>44</v>
      </c>
      <c r="E12445">
        <v>0</v>
      </c>
      <c r="F12445" t="s">
        <v>11</v>
      </c>
      <c r="G12445" t="s">
        <v>6406</v>
      </c>
      <c r="H12445" t="s">
        <v>285</v>
      </c>
    </row>
    <row r="12446" spans="1:8" x14ac:dyDescent="0.35">
      <c r="A12446" t="s">
        <v>15058</v>
      </c>
      <c r="B12446" t="s">
        <v>677</v>
      </c>
      <c r="C12446" t="s">
        <v>678</v>
      </c>
      <c r="D12446">
        <v>44</v>
      </c>
      <c r="E12446">
        <v>1</v>
      </c>
      <c r="F12446" t="s">
        <v>11</v>
      </c>
      <c r="G12446" t="s">
        <v>15059</v>
      </c>
      <c r="H12446" t="s">
        <v>1601</v>
      </c>
    </row>
    <row r="12447" spans="1:8" x14ac:dyDescent="0.35">
      <c r="A12447" t="s">
        <v>742</v>
      </c>
      <c r="B12447" t="s">
        <v>743</v>
      </c>
      <c r="C12447" t="s">
        <v>744</v>
      </c>
      <c r="D12447">
        <v>50</v>
      </c>
      <c r="E12447">
        <v>0</v>
      </c>
      <c r="F12447" t="s">
        <v>11</v>
      </c>
      <c r="G12447" t="s">
        <v>745</v>
      </c>
      <c r="H12447" t="s">
        <v>746</v>
      </c>
    </row>
    <row r="12448" spans="1:8" x14ac:dyDescent="0.35">
      <c r="A12448" t="s">
        <v>15911</v>
      </c>
      <c r="B12448" t="s">
        <v>6644</v>
      </c>
      <c r="C12448" t="s">
        <v>6645</v>
      </c>
      <c r="D12448">
        <v>50</v>
      </c>
      <c r="E12448">
        <v>1</v>
      </c>
      <c r="F12448" t="s">
        <v>11</v>
      </c>
      <c r="G12448" t="s">
        <v>15912</v>
      </c>
      <c r="H12448" t="s">
        <v>1012</v>
      </c>
    </row>
    <row r="12449" spans="1:8" x14ac:dyDescent="0.35">
      <c r="A12449" t="s">
        <v>23255</v>
      </c>
      <c r="B12449" t="s">
        <v>1172</v>
      </c>
      <c r="C12449" t="s">
        <v>1173</v>
      </c>
      <c r="D12449">
        <v>52</v>
      </c>
      <c r="E12449">
        <v>0</v>
      </c>
      <c r="F12449" t="s">
        <v>11</v>
      </c>
      <c r="G12449" t="s">
        <v>23256</v>
      </c>
      <c r="H12449" t="s">
        <v>2777</v>
      </c>
    </row>
  </sheetData>
  <sortState xmlns:xlrd2="http://schemas.microsoft.com/office/spreadsheetml/2017/richdata2" ref="A2:H12450">
    <sortCondition ref="F1:F12450"/>
  </sortState>
  <pageMargins left="0.7" right="0.7" top="0.78740157499999996" bottom="0.78740157499999996"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result6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2024-04-16T19:46:11Z</dcterms:created>
  <dcterms:modified xsi:type="dcterms:W3CDTF">2024-04-16T19:46:15Z</dcterms:modified>
</cp:coreProperties>
</file>