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autoCompressPictures="0"/>
  <bookViews>
    <workbookView xWindow="0" yWindow="0" windowWidth="25600" windowHeight="15480"/>
  </bookViews>
  <sheets>
    <sheet name="Suppl table 3" sheetId="5" r:id="rId1"/>
  </sheets>
  <definedNames>
    <definedName name="_xlnm.Print_Area" localSheetId="0">'Suppl table 3'!$A$2:$Q$60</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7" i="5" l="1"/>
  <c r="Q26" i="5"/>
  <c r="Q25" i="5"/>
  <c r="Q24" i="5"/>
  <c r="Q22" i="5"/>
  <c r="Q23" i="5"/>
  <c r="H27" i="5"/>
  <c r="H26" i="5"/>
  <c r="H25" i="5"/>
  <c r="H24" i="5"/>
  <c r="H23" i="5"/>
  <c r="H22" i="5"/>
  <c r="Q9" i="5"/>
  <c r="Q8" i="5"/>
  <c r="Q7" i="5"/>
  <c r="Q6" i="5"/>
  <c r="Q5" i="5"/>
  <c r="Q4" i="5"/>
  <c r="Q45" i="5"/>
  <c r="Q44" i="5"/>
  <c r="Q43" i="5"/>
  <c r="Q42" i="5"/>
  <c r="Q41" i="5"/>
  <c r="Q40" i="5"/>
  <c r="Q54" i="5"/>
  <c r="Q53" i="5"/>
  <c r="Q52" i="5"/>
  <c r="Q51" i="5"/>
  <c r="Q50" i="5"/>
  <c r="Q49" i="5"/>
  <c r="H54" i="5"/>
  <c r="H53" i="5"/>
  <c r="H52" i="5"/>
  <c r="H51" i="5"/>
  <c r="H50" i="5"/>
  <c r="H49" i="5"/>
  <c r="H55" i="5"/>
  <c r="H45" i="5"/>
  <c r="H44" i="5"/>
  <c r="H43" i="5"/>
  <c r="H42" i="5"/>
  <c r="H41" i="5"/>
  <c r="H40" i="5"/>
  <c r="Q36" i="5"/>
  <c r="Q35" i="5"/>
  <c r="Q34" i="5"/>
  <c r="Q33" i="5"/>
  <c r="Q32" i="5"/>
  <c r="Q18" i="5"/>
  <c r="Q17" i="5"/>
  <c r="Q16" i="5"/>
  <c r="Q15" i="5"/>
  <c r="Q14" i="5"/>
  <c r="Q13" i="5"/>
  <c r="H32" i="5"/>
  <c r="H18" i="5"/>
  <c r="H17" i="5"/>
  <c r="H16" i="5"/>
  <c r="H15" i="5"/>
  <c r="H14" i="5"/>
  <c r="H13" i="5"/>
  <c r="H4" i="5"/>
  <c r="H36" i="5"/>
  <c r="H35" i="5"/>
  <c r="H34" i="5"/>
  <c r="H33" i="5"/>
  <c r="H9" i="5"/>
  <c r="H8" i="5"/>
  <c r="H7" i="5"/>
  <c r="H5" i="5"/>
  <c r="H6" i="5"/>
  <c r="H46" i="5"/>
  <c r="H37" i="5"/>
  <c r="H10" i="5"/>
  <c r="H19" i="5"/>
  <c r="Q19" i="5"/>
  <c r="Q37" i="5"/>
  <c r="Q55" i="5"/>
  <c r="Q46" i="5"/>
  <c r="Q10" i="5"/>
  <c r="H28" i="5"/>
  <c r="Q28" i="5"/>
</calcChain>
</file>

<file path=xl/sharedStrings.xml><?xml version="1.0" encoding="utf-8"?>
<sst xmlns="http://schemas.openxmlformats.org/spreadsheetml/2006/main" count="177" uniqueCount="25">
  <si>
    <t>TG</t>
  </si>
  <si>
    <t>UA</t>
  </si>
  <si>
    <t>AST</t>
  </si>
  <si>
    <t>ALT</t>
  </si>
  <si>
    <t>GGT</t>
  </si>
  <si>
    <t>India</t>
    <phoneticPr fontId="1"/>
  </si>
  <si>
    <t>CRP</t>
  </si>
  <si>
    <t>Japan</t>
    <phoneticPr fontId="1"/>
  </si>
  <si>
    <t>Japan</t>
    <phoneticPr fontId="1"/>
  </si>
  <si>
    <t>Russia</t>
    <phoneticPr fontId="1"/>
  </si>
  <si>
    <t>China</t>
    <phoneticPr fontId="1"/>
  </si>
  <si>
    <t xml:space="preserve">China </t>
    <phoneticPr fontId="1"/>
  </si>
  <si>
    <t xml:space="preserve">Turkey </t>
    <phoneticPr fontId="1"/>
  </si>
  <si>
    <t>CRP</t>
    <phoneticPr fontId="1"/>
  </si>
  <si>
    <t>CRP</t>
    <phoneticPr fontId="1"/>
  </si>
  <si>
    <t>CRP</t>
    <phoneticPr fontId="1"/>
  </si>
  <si>
    <t>Ave</t>
  </si>
  <si>
    <t>Ave</t>
    <phoneticPr fontId="1"/>
  </si>
  <si>
    <t>Saudi Arabia</t>
  </si>
  <si>
    <t>Male</t>
    <phoneticPr fontId="1"/>
  </si>
  <si>
    <t>Female</t>
    <phoneticPr fontId="1"/>
  </si>
  <si>
    <t>Female</t>
    <phoneticPr fontId="1"/>
  </si>
  <si>
    <t>Male</t>
    <phoneticPr fontId="1"/>
  </si>
  <si>
    <t>Male</t>
    <phoneticPr fontId="1"/>
  </si>
  <si>
    <r>
      <rPr>
        <b/>
        <sz val="11"/>
        <color theme="1"/>
        <rFont val="Calibri"/>
        <family val="2"/>
        <scheme val="minor"/>
      </rPr>
      <t>Suppl. Table 3: Comparison of association among nutritional markers across 6 countries.</t>
    </r>
    <r>
      <rPr>
        <sz val="11"/>
        <color theme="1"/>
        <rFont val="Calibri"/>
        <family val="2"/>
        <charset val="128"/>
        <scheme val="minor"/>
      </rPr>
      <t xml:space="preserve"> Spearman correlation coefficients (rS) were computed all pairwise among reference values of 6 nutritional markers, which were used in the LAVE method as reference tests. Correlation matrix (CM) was made for each of six countries that participated in the IFCC global study on reference values. In reference to CM of India at the top panel, rS of each country greater than that of India was marked by red font, while rS smaller than that of India was marked by blue font. The average (Ave) rS were shown at the right most column of each CM.                </t>
    </r>
  </si>
</sst>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28"/>
      <scheme val="minor"/>
    </font>
    <font>
      <sz val="6"/>
      <name val="Calibri"/>
      <family val="2"/>
      <charset val="128"/>
      <scheme val="minor"/>
    </font>
    <font>
      <b/>
      <sz val="11"/>
      <color theme="1"/>
      <name val="Times New Roman"/>
      <family val="1"/>
    </font>
    <font>
      <b/>
      <sz val="11"/>
      <color rgb="FFFF0000"/>
      <name val="Times New Roman"/>
      <family val="1"/>
    </font>
    <font>
      <b/>
      <sz val="11"/>
      <color rgb="FF0000FF"/>
      <name val="Times New Roman"/>
      <family val="1"/>
    </font>
    <font>
      <b/>
      <sz val="11"/>
      <name val="Times New Roman"/>
      <family val="1"/>
    </font>
    <font>
      <sz val="11"/>
      <color theme="1"/>
      <name val="Times New Roman"/>
      <family val="1"/>
    </font>
    <font>
      <b/>
      <sz val="11"/>
      <color theme="1"/>
      <name val="Calibri"/>
      <family val="2"/>
      <scheme val="minor"/>
    </font>
    <font>
      <u/>
      <sz val="11"/>
      <color theme="10"/>
      <name val="Calibri"/>
      <family val="2"/>
      <charset val="128"/>
      <scheme val="minor"/>
    </font>
    <font>
      <u/>
      <sz val="11"/>
      <color theme="11"/>
      <name val="Calibri"/>
      <family val="2"/>
      <charset val="128"/>
      <scheme val="minor"/>
    </font>
    <font>
      <b/>
      <sz val="9"/>
      <color theme="5" tint="-0.249977111117893"/>
      <name val="Times New Roman"/>
      <family val="1"/>
    </font>
    <font>
      <b/>
      <sz val="9"/>
      <color theme="9" tint="-0.249977111117893"/>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7" tint="0.3999755851924192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s>
  <cellStyleXfs count="7">
    <xf numFmtId="0" fontId="0" fillId="0" borderId="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cellStyleXfs>
  <cellXfs count="37">
    <xf numFmtId="0" fontId="0" fillId="0" borderId="0" xfId="0">
      <alignment vertical="center"/>
    </xf>
    <xf numFmtId="2" fontId="0" fillId="0" borderId="0" xfId="0" applyNumberFormat="1">
      <alignment vertical="center"/>
    </xf>
    <xf numFmtId="0" fontId="2" fillId="0" borderId="0" xfId="0" applyFont="1">
      <alignment vertical="center"/>
    </xf>
    <xf numFmtId="0" fontId="2" fillId="0" borderId="1" xfId="0" applyFont="1" applyBorder="1">
      <alignment vertical="center"/>
    </xf>
    <xf numFmtId="2" fontId="2" fillId="0" borderId="1" xfId="0" applyNumberFormat="1" applyFont="1" applyBorder="1">
      <alignment vertical="center"/>
    </xf>
    <xf numFmtId="2" fontId="2" fillId="0" borderId="1" xfId="0" applyNumberFormat="1" applyFont="1" applyFill="1" applyBorder="1">
      <alignment vertical="center"/>
    </xf>
    <xf numFmtId="2" fontId="3" fillId="0" borderId="1" xfId="0" applyNumberFormat="1" applyFont="1" applyBorder="1">
      <alignment vertical="center"/>
    </xf>
    <xf numFmtId="2" fontId="4" fillId="0" borderId="1" xfId="0" applyNumberFormat="1" applyFont="1" applyBorder="1">
      <alignment vertical="center"/>
    </xf>
    <xf numFmtId="2" fontId="5" fillId="0" borderId="1" xfId="0" applyNumberFormat="1" applyFont="1" applyBorder="1">
      <alignment vertical="center"/>
    </xf>
    <xf numFmtId="2" fontId="3" fillId="0" borderId="1" xfId="0" applyNumberFormat="1" applyFont="1" applyFill="1" applyBorder="1">
      <alignment vertical="center"/>
    </xf>
    <xf numFmtId="2" fontId="5" fillId="0" borderId="1" xfId="0" applyNumberFormat="1" applyFont="1" applyFill="1" applyBorder="1">
      <alignment vertical="center"/>
    </xf>
    <xf numFmtId="2" fontId="4" fillId="0" borderId="1" xfId="0" applyNumberFormat="1" applyFont="1" applyFill="1" applyBorder="1">
      <alignment vertical="center"/>
    </xf>
    <xf numFmtId="2" fontId="2" fillId="2" borderId="1" xfId="0" applyNumberFormat="1" applyFont="1" applyFill="1" applyBorder="1">
      <alignment vertical="center"/>
    </xf>
    <xf numFmtId="0" fontId="2" fillId="0" borderId="0" xfId="0" applyFont="1" applyFill="1">
      <alignment vertical="center"/>
    </xf>
    <xf numFmtId="0" fontId="2" fillId="0" borderId="1" xfId="0" applyFont="1" applyFill="1" applyBorder="1" applyAlignment="1">
      <alignment horizontal="center" vertical="center"/>
    </xf>
    <xf numFmtId="0" fontId="6" fillId="0" borderId="0" xfId="0" applyFont="1">
      <alignment vertical="center"/>
    </xf>
    <xf numFmtId="2" fontId="6" fillId="0" borderId="0" xfId="0" applyNumberFormat="1" applyFont="1">
      <alignment vertical="center"/>
    </xf>
    <xf numFmtId="0" fontId="2" fillId="0" borderId="0" xfId="0" applyFont="1" applyAlignment="1">
      <alignment horizontal="center" vertical="center"/>
    </xf>
    <xf numFmtId="2" fontId="2" fillId="0" borderId="2" xfId="0" applyNumberFormat="1" applyFont="1" applyFill="1" applyBorder="1">
      <alignment vertical="center"/>
    </xf>
    <xf numFmtId="0" fontId="0" fillId="0" borderId="0" xfId="0" applyFill="1">
      <alignment vertical="center"/>
    </xf>
    <xf numFmtId="2" fontId="2" fillId="2" borderId="2" xfId="0" applyNumberFormat="1" applyFont="1" applyFill="1" applyBorder="1">
      <alignment vertical="center"/>
    </xf>
    <xf numFmtId="0" fontId="2" fillId="3" borderId="1" xfId="0" applyFont="1" applyFill="1" applyBorder="1" applyAlignment="1">
      <alignment horizontal="center" vertical="center"/>
    </xf>
    <xf numFmtId="2" fontId="2" fillId="3"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2" xfId="0" applyFont="1" applyFill="1" applyBorder="1" applyAlignment="1">
      <alignment horizontal="center" vertical="center"/>
    </xf>
    <xf numFmtId="0" fontId="0" fillId="0" borderId="0" xfId="0" applyAlignment="1">
      <alignment horizontal="center" vertical="center"/>
    </xf>
    <xf numFmtId="0" fontId="2" fillId="0" borderId="0" xfId="0" applyFont="1" applyFill="1" applyAlignment="1">
      <alignment horizontal="center" vertical="center"/>
    </xf>
    <xf numFmtId="2" fontId="2" fillId="0" borderId="0" xfId="0" applyNumberFormat="1" applyFont="1" applyFill="1" applyBorder="1" applyAlignment="1">
      <alignment horizontal="center" vertical="center"/>
    </xf>
    <xf numFmtId="0" fontId="2" fillId="0" borderId="0" xfId="0" applyFont="1" applyBorder="1">
      <alignment vertical="center"/>
    </xf>
    <xf numFmtId="2" fontId="3" fillId="0" borderId="0" xfId="0" applyNumberFormat="1" applyFont="1" applyFill="1" applyBorder="1">
      <alignment vertical="center"/>
    </xf>
    <xf numFmtId="2" fontId="4" fillId="0" borderId="0" xfId="0" applyNumberFormat="1" applyFont="1" applyFill="1" applyBorder="1">
      <alignment vertical="center"/>
    </xf>
    <xf numFmtId="2" fontId="2" fillId="0" borderId="0" xfId="0" applyNumberFormat="1" applyFont="1" applyFill="1" applyBorder="1">
      <alignment vertical="center"/>
    </xf>
    <xf numFmtId="0" fontId="10" fillId="0" borderId="0" xfId="0" applyFont="1" applyFill="1">
      <alignment vertical="center"/>
    </xf>
    <xf numFmtId="0" fontId="11" fillId="0" borderId="0" xfId="0" applyFont="1">
      <alignment vertical="center"/>
    </xf>
    <xf numFmtId="2" fontId="2" fillId="4" borderId="1" xfId="0" applyNumberFormat="1" applyFont="1" applyFill="1" applyBorder="1" applyAlignment="1">
      <alignment horizontal="center" vertical="center"/>
    </xf>
    <xf numFmtId="0" fontId="2" fillId="0" borderId="3" xfId="0" applyFont="1" applyBorder="1" applyAlignment="1">
      <alignment horizontal="left" vertical="center"/>
    </xf>
    <xf numFmtId="0" fontId="0" fillId="0" borderId="0" xfId="0" applyAlignment="1">
      <alignment horizontal="left" vertical="center" wrapText="1"/>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0"/>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0"/>
  <sheetViews>
    <sheetView tabSelected="1" topLeftCell="B36" zoomScale="110" zoomScaleNormal="110" zoomScalePageLayoutView="110" workbookViewId="0">
      <selection activeCell="T21" sqref="T21"/>
    </sheetView>
  </sheetViews>
  <sheetFormatPr baseColWidth="10" defaultColWidth="8.83203125" defaultRowHeight="14" x14ac:dyDescent="0"/>
  <cols>
    <col min="1" max="1" width="7.33203125" bestFit="1" customWidth="1"/>
    <col min="2" max="7" width="6" customWidth="1"/>
    <col min="8" max="8" width="6.1640625" style="15" customWidth="1"/>
    <col min="9" max="9" width="4.83203125" customWidth="1"/>
    <col min="10" max="10" width="6.83203125" bestFit="1" customWidth="1"/>
    <col min="11" max="16" width="6" style="19" customWidth="1"/>
    <col min="17" max="17" width="5.5" style="15" customWidth="1"/>
  </cols>
  <sheetData>
    <row r="2" spans="1:18">
      <c r="A2" s="2" t="s">
        <v>5</v>
      </c>
      <c r="B2" s="33" t="s">
        <v>19</v>
      </c>
      <c r="C2" s="2"/>
      <c r="D2" s="2"/>
      <c r="E2" s="2"/>
      <c r="F2" s="2"/>
      <c r="G2" s="2"/>
      <c r="J2" s="2" t="s">
        <v>5</v>
      </c>
      <c r="K2" s="32" t="s">
        <v>20</v>
      </c>
      <c r="L2" s="13"/>
      <c r="M2" s="13"/>
      <c r="N2" s="13"/>
      <c r="O2" s="13"/>
      <c r="P2" s="13"/>
    </row>
    <row r="3" spans="1:18">
      <c r="A3" s="3"/>
      <c r="B3" s="23" t="s">
        <v>0</v>
      </c>
      <c r="C3" s="23" t="s">
        <v>1</v>
      </c>
      <c r="D3" s="23" t="s">
        <v>2</v>
      </c>
      <c r="E3" s="23" t="s">
        <v>3</v>
      </c>
      <c r="F3" s="23" t="s">
        <v>4</v>
      </c>
      <c r="G3" s="23" t="s">
        <v>14</v>
      </c>
      <c r="H3" s="21" t="s">
        <v>17</v>
      </c>
      <c r="J3" s="3"/>
      <c r="K3" s="14" t="s">
        <v>0</v>
      </c>
      <c r="L3" s="14" t="s">
        <v>1</v>
      </c>
      <c r="M3" s="14" t="s">
        <v>2</v>
      </c>
      <c r="N3" s="14" t="s">
        <v>3</v>
      </c>
      <c r="O3" s="14" t="s">
        <v>4</v>
      </c>
      <c r="P3" s="24" t="s">
        <v>13</v>
      </c>
      <c r="Q3" s="21" t="s">
        <v>17</v>
      </c>
    </row>
    <row r="4" spans="1:18">
      <c r="A4" s="3" t="s">
        <v>0</v>
      </c>
      <c r="B4" s="12">
        <v>1</v>
      </c>
      <c r="C4" s="5">
        <v>0.127</v>
      </c>
      <c r="D4" s="5">
        <v>7.8600000000000003E-2</v>
      </c>
      <c r="E4" s="5">
        <v>0.25929999999999997</v>
      </c>
      <c r="F4" s="5">
        <v>0.2666</v>
      </c>
      <c r="G4" s="5">
        <v>0.156</v>
      </c>
      <c r="H4" s="22">
        <f>AVERAGE(B4:G4)</f>
        <v>0.31458333333333333</v>
      </c>
      <c r="J4" s="3" t="s">
        <v>0</v>
      </c>
      <c r="K4" s="12">
        <v>1</v>
      </c>
      <c r="L4" s="5">
        <v>0.32090000000000002</v>
      </c>
      <c r="M4" s="5">
        <v>7.0900000000000005E-2</v>
      </c>
      <c r="N4" s="5">
        <v>0.26879999999999998</v>
      </c>
      <c r="O4" s="5">
        <v>0.2792</v>
      </c>
      <c r="P4" s="18">
        <v>0.26050000000000001</v>
      </c>
      <c r="Q4" s="22">
        <f>AVERAGE(K4:P4)</f>
        <v>0.36671666666666664</v>
      </c>
    </row>
    <row r="5" spans="1:18">
      <c r="A5" s="3" t="s">
        <v>1</v>
      </c>
      <c r="B5" s="5">
        <v>0.127</v>
      </c>
      <c r="C5" s="12">
        <v>1</v>
      </c>
      <c r="D5" s="5">
        <v>0.20039999999999999</v>
      </c>
      <c r="E5" s="5">
        <v>0.22670000000000001</v>
      </c>
      <c r="F5" s="5">
        <v>0.22459999999999999</v>
      </c>
      <c r="G5" s="5">
        <v>0.2157</v>
      </c>
      <c r="H5" s="22">
        <f>AVERAGE(B5:B5,D5:G5)</f>
        <v>0.19888</v>
      </c>
      <c r="J5" s="3" t="s">
        <v>1</v>
      </c>
      <c r="K5" s="5">
        <v>0.32090000000000002</v>
      </c>
      <c r="L5" s="12">
        <v>1</v>
      </c>
      <c r="M5" s="5">
        <v>0.1517</v>
      </c>
      <c r="N5" s="5">
        <v>0.26190000000000002</v>
      </c>
      <c r="O5" s="5">
        <v>0.26100000000000001</v>
      </c>
      <c r="P5" s="18">
        <v>0.40699999999999997</v>
      </c>
      <c r="Q5" s="22">
        <f>AVERAGE(K5:K5,M5:P5)</f>
        <v>0.28050000000000003</v>
      </c>
    </row>
    <row r="6" spans="1:18">
      <c r="A6" s="3" t="s">
        <v>2</v>
      </c>
      <c r="B6" s="5">
        <v>7.8600000000000003E-2</v>
      </c>
      <c r="C6" s="5">
        <v>0.20039999999999999</v>
      </c>
      <c r="D6" s="12">
        <v>1</v>
      </c>
      <c r="E6" s="5">
        <v>0.67600000000000005</v>
      </c>
      <c r="F6" s="5">
        <v>0.48080000000000001</v>
      </c>
      <c r="G6" s="5">
        <v>0.11459999999999999</v>
      </c>
      <c r="H6" s="22">
        <f>AVERAGE(B6:C6,E6:G6)</f>
        <v>0.31008000000000002</v>
      </c>
      <c r="J6" s="3" t="s">
        <v>2</v>
      </c>
      <c r="K6" s="5">
        <v>7.0900000000000005E-2</v>
      </c>
      <c r="L6" s="5">
        <v>0.1517</v>
      </c>
      <c r="M6" s="12">
        <v>1</v>
      </c>
      <c r="N6" s="5">
        <v>0.50649999999999995</v>
      </c>
      <c r="O6" s="5">
        <v>0.21060000000000001</v>
      </c>
      <c r="P6" s="18">
        <v>-5.2999999999999999E-2</v>
      </c>
      <c r="Q6" s="22">
        <f>AVERAGE(K6:L6,N6:P6)</f>
        <v>0.17734</v>
      </c>
    </row>
    <row r="7" spans="1:18">
      <c r="A7" s="3" t="s">
        <v>3</v>
      </c>
      <c r="B7" s="5">
        <v>0.25929999999999997</v>
      </c>
      <c r="C7" s="5">
        <v>0.22670000000000001</v>
      </c>
      <c r="D7" s="5">
        <v>0.67600000000000005</v>
      </c>
      <c r="E7" s="12">
        <v>1</v>
      </c>
      <c r="F7" s="5">
        <v>0.52210000000000001</v>
      </c>
      <c r="G7" s="5">
        <v>0.22109999999999999</v>
      </c>
      <c r="H7" s="22">
        <f>AVERAGE(B7:D7,F7:G7)</f>
        <v>0.38103999999999999</v>
      </c>
      <c r="J7" s="3" t="s">
        <v>3</v>
      </c>
      <c r="K7" s="5">
        <v>0.26879999999999998</v>
      </c>
      <c r="L7" s="5">
        <v>0.26190000000000002</v>
      </c>
      <c r="M7" s="5">
        <v>0.50649999999999995</v>
      </c>
      <c r="N7" s="12">
        <v>1</v>
      </c>
      <c r="O7" s="5">
        <v>0.40749999999999997</v>
      </c>
      <c r="P7" s="18">
        <v>0.1429</v>
      </c>
      <c r="Q7" s="22">
        <f>AVERAGE(K7:M7,O7:P7)</f>
        <v>0.31751999999999997</v>
      </c>
    </row>
    <row r="8" spans="1:18">
      <c r="A8" s="3" t="s">
        <v>4</v>
      </c>
      <c r="B8" s="4">
        <v>0.2666</v>
      </c>
      <c r="C8" s="4">
        <v>0.22459999999999999</v>
      </c>
      <c r="D8" s="4">
        <v>0.48080000000000001</v>
      </c>
      <c r="E8" s="4">
        <v>0.52210000000000001</v>
      </c>
      <c r="F8" s="12">
        <v>1</v>
      </c>
      <c r="G8" s="4">
        <v>0.30349999999999999</v>
      </c>
      <c r="H8" s="22">
        <f>AVERAGE(B8:E8,G8)</f>
        <v>0.35952000000000001</v>
      </c>
      <c r="J8" s="3" t="s">
        <v>4</v>
      </c>
      <c r="K8" s="5">
        <v>0.2792</v>
      </c>
      <c r="L8" s="5">
        <v>0.26100000000000001</v>
      </c>
      <c r="M8" s="5">
        <v>0.21060000000000001</v>
      </c>
      <c r="N8" s="5">
        <v>0.40749999999999997</v>
      </c>
      <c r="O8" s="12">
        <v>1</v>
      </c>
      <c r="P8" s="18">
        <v>0.311</v>
      </c>
      <c r="Q8" s="22">
        <f>AVERAGE(K8:N8,P8)</f>
        <v>0.29386000000000001</v>
      </c>
    </row>
    <row r="9" spans="1:18">
      <c r="A9" s="3" t="s">
        <v>15</v>
      </c>
      <c r="B9" s="4">
        <v>0.156</v>
      </c>
      <c r="C9" s="4">
        <v>0.2157</v>
      </c>
      <c r="D9" s="4">
        <v>0.11459999999999999</v>
      </c>
      <c r="E9" s="4">
        <v>0.22109999999999999</v>
      </c>
      <c r="F9" s="4">
        <v>0.30349999999999999</v>
      </c>
      <c r="G9" s="12">
        <v>1</v>
      </c>
      <c r="H9" s="22">
        <f>AVERAGE(B9:F9)</f>
        <v>0.20217999999999997</v>
      </c>
      <c r="J9" s="3" t="s">
        <v>13</v>
      </c>
      <c r="K9" s="5">
        <v>0.26050000000000001</v>
      </c>
      <c r="L9" s="5">
        <v>0.40699999999999997</v>
      </c>
      <c r="M9" s="5">
        <v>-5.2999999999999999E-2</v>
      </c>
      <c r="N9" s="5">
        <v>0.1429</v>
      </c>
      <c r="O9" s="5">
        <v>0.311</v>
      </c>
      <c r="P9" s="20">
        <v>1</v>
      </c>
      <c r="Q9" s="22">
        <f>AVERAGE(K9:O9)</f>
        <v>0.21368000000000001</v>
      </c>
    </row>
    <row r="10" spans="1:18">
      <c r="A10" s="2"/>
      <c r="B10" s="2"/>
      <c r="C10" s="2"/>
      <c r="D10" s="2"/>
      <c r="E10" s="2"/>
      <c r="F10" s="2"/>
      <c r="G10" s="2"/>
      <c r="H10" s="34">
        <f>AVERAGE(H4:H9)</f>
        <v>0.29438055555555559</v>
      </c>
      <c r="I10" s="1"/>
      <c r="J10" s="2"/>
      <c r="K10" s="13"/>
      <c r="L10" s="13"/>
      <c r="M10" s="13"/>
      <c r="N10" s="13"/>
      <c r="O10" s="13"/>
      <c r="P10" s="13"/>
      <c r="Q10" s="34">
        <f>AVERAGE(Q4:Q9)</f>
        <v>0.2749361111111111</v>
      </c>
      <c r="R10" s="1"/>
    </row>
    <row r="11" spans="1:18">
      <c r="A11" s="2" t="s">
        <v>10</v>
      </c>
      <c r="B11" s="33" t="s">
        <v>22</v>
      </c>
      <c r="C11" s="2"/>
      <c r="D11" s="2"/>
      <c r="E11" s="2"/>
      <c r="F11" s="2"/>
      <c r="G11" s="2"/>
      <c r="J11" s="2" t="s">
        <v>11</v>
      </c>
      <c r="K11" s="32" t="s">
        <v>20</v>
      </c>
      <c r="L11" s="13"/>
      <c r="M11" s="13"/>
      <c r="N11" s="13"/>
      <c r="O11" s="13"/>
      <c r="P11" s="13"/>
    </row>
    <row r="12" spans="1:18" s="25" customFormat="1">
      <c r="A12" s="23"/>
      <c r="B12" s="23" t="s">
        <v>0</v>
      </c>
      <c r="C12" s="23" t="s">
        <v>1</v>
      </c>
      <c r="D12" s="23" t="s">
        <v>2</v>
      </c>
      <c r="E12" s="23" t="s">
        <v>3</v>
      </c>
      <c r="F12" s="23" t="s">
        <v>4</v>
      </c>
      <c r="G12" s="23" t="s">
        <v>6</v>
      </c>
      <c r="H12" s="21" t="s">
        <v>16</v>
      </c>
      <c r="J12" s="23"/>
      <c r="K12" s="14" t="s">
        <v>0</v>
      </c>
      <c r="L12" s="14" t="s">
        <v>1</v>
      </c>
      <c r="M12" s="14" t="s">
        <v>2</v>
      </c>
      <c r="N12" s="14" t="s">
        <v>3</v>
      </c>
      <c r="O12" s="14" t="s">
        <v>4</v>
      </c>
      <c r="P12" s="14" t="s">
        <v>6</v>
      </c>
      <c r="Q12" s="21" t="s">
        <v>17</v>
      </c>
    </row>
    <row r="13" spans="1:18">
      <c r="A13" s="3" t="s">
        <v>0</v>
      </c>
      <c r="B13" s="12">
        <v>1</v>
      </c>
      <c r="C13" s="9">
        <v>0.29089999999999999</v>
      </c>
      <c r="D13" s="9">
        <v>0.2205</v>
      </c>
      <c r="E13" s="9">
        <v>0.36299999999999999</v>
      </c>
      <c r="F13" s="9">
        <v>0.45929999999999999</v>
      </c>
      <c r="G13" s="9">
        <v>0.26429999999999998</v>
      </c>
      <c r="H13" s="22">
        <f>AVERAGE(B13:G13)</f>
        <v>0.433</v>
      </c>
      <c r="J13" s="3" t="s">
        <v>0</v>
      </c>
      <c r="K13" s="12">
        <v>1</v>
      </c>
      <c r="L13" s="11">
        <v>0.22900000000000001</v>
      </c>
      <c r="M13" s="9">
        <v>0.31590000000000001</v>
      </c>
      <c r="N13" s="9">
        <v>0.36630000000000001</v>
      </c>
      <c r="O13" s="9">
        <v>0.4264</v>
      </c>
      <c r="P13" s="9">
        <v>0.35759999999999997</v>
      </c>
      <c r="Q13" s="22">
        <f>AVERAGE(K13:P13)</f>
        <v>0.44920000000000004</v>
      </c>
    </row>
    <row r="14" spans="1:18">
      <c r="A14" s="3" t="s">
        <v>1</v>
      </c>
      <c r="B14" s="9">
        <v>0.29089999999999999</v>
      </c>
      <c r="C14" s="12">
        <v>1</v>
      </c>
      <c r="D14" s="5">
        <v>0.1583</v>
      </c>
      <c r="E14" s="5">
        <v>0.19520000000000001</v>
      </c>
      <c r="F14" s="5">
        <v>0.2621</v>
      </c>
      <c r="G14" s="5">
        <v>0.1774</v>
      </c>
      <c r="H14" s="22">
        <f>AVERAGE(B14:B14,D14:G14)</f>
        <v>0.21677999999999997</v>
      </c>
      <c r="J14" s="3" t="s">
        <v>1</v>
      </c>
      <c r="K14" s="11">
        <v>0.22900000000000001</v>
      </c>
      <c r="L14" s="12">
        <v>1</v>
      </c>
      <c r="M14" s="5">
        <v>0.1588</v>
      </c>
      <c r="N14" s="11">
        <v>0.2016</v>
      </c>
      <c r="O14" s="5">
        <v>0.2298</v>
      </c>
      <c r="P14" s="11">
        <v>0.21310000000000001</v>
      </c>
      <c r="Q14" s="22">
        <f>AVERAGE(K14:K14,M14:P14)</f>
        <v>0.20646</v>
      </c>
    </row>
    <row r="15" spans="1:18">
      <c r="A15" s="3" t="s">
        <v>2</v>
      </c>
      <c r="B15" s="9">
        <v>0.2205</v>
      </c>
      <c r="C15" s="5">
        <v>0.1583</v>
      </c>
      <c r="D15" s="12">
        <v>1</v>
      </c>
      <c r="E15" s="5">
        <v>0.70940000000000003</v>
      </c>
      <c r="F15" s="11">
        <v>0.40860000000000002</v>
      </c>
      <c r="G15" s="5">
        <v>0.15110000000000001</v>
      </c>
      <c r="H15" s="22">
        <f>AVERAGE(B15:C15,E15:G15)</f>
        <v>0.32958000000000004</v>
      </c>
      <c r="J15" s="3" t="s">
        <v>2</v>
      </c>
      <c r="K15" s="9">
        <v>0.31590000000000001</v>
      </c>
      <c r="L15" s="5">
        <v>0.1588</v>
      </c>
      <c r="M15" s="12">
        <v>1</v>
      </c>
      <c r="N15" s="9">
        <v>0.73299999999999998</v>
      </c>
      <c r="O15" s="9">
        <v>0.47110000000000002</v>
      </c>
      <c r="P15" s="9">
        <v>0.18729999999999999</v>
      </c>
      <c r="Q15" s="22">
        <f>AVERAGE(K15:L15,N15:P15)</f>
        <v>0.37322</v>
      </c>
    </row>
    <row r="16" spans="1:18">
      <c r="A16" s="3" t="s">
        <v>3</v>
      </c>
      <c r="B16" s="9">
        <v>0.36299999999999999</v>
      </c>
      <c r="C16" s="5">
        <v>0.19520000000000001</v>
      </c>
      <c r="D16" s="5">
        <v>0.70940000000000003</v>
      </c>
      <c r="E16" s="12">
        <v>1</v>
      </c>
      <c r="F16" s="10">
        <v>0.53920000000000001</v>
      </c>
      <c r="G16" s="5">
        <v>0.20319999999999999</v>
      </c>
      <c r="H16" s="22">
        <f>AVERAGE(B16:D16,F16:G16)</f>
        <v>0.40199999999999997</v>
      </c>
      <c r="J16" s="3" t="s">
        <v>3</v>
      </c>
      <c r="K16" s="9">
        <v>0.36630000000000001</v>
      </c>
      <c r="L16" s="11">
        <v>0.2016</v>
      </c>
      <c r="M16" s="9">
        <v>0.73299999999999998</v>
      </c>
      <c r="N16" s="12">
        <v>1</v>
      </c>
      <c r="O16" s="9">
        <v>0.6089</v>
      </c>
      <c r="P16" s="9">
        <v>0.25180000000000002</v>
      </c>
      <c r="Q16" s="22">
        <f>AVERAGE(K16:M16,O16:P16)</f>
        <v>0.43231999999999998</v>
      </c>
    </row>
    <row r="17" spans="1:18">
      <c r="A17" s="3" t="s">
        <v>4</v>
      </c>
      <c r="B17" s="6">
        <v>0.45929999999999999</v>
      </c>
      <c r="C17" s="4">
        <v>0.2621</v>
      </c>
      <c r="D17" s="7">
        <v>0.40860000000000002</v>
      </c>
      <c r="E17" s="4">
        <v>0.53920000000000001</v>
      </c>
      <c r="F17" s="12">
        <v>1</v>
      </c>
      <c r="G17" s="8">
        <v>0.29339999999999999</v>
      </c>
      <c r="H17" s="22">
        <f>AVERAGE(B17:E17,G17)</f>
        <v>0.39252000000000004</v>
      </c>
      <c r="J17" s="3" t="s">
        <v>4</v>
      </c>
      <c r="K17" s="9">
        <v>0.4264</v>
      </c>
      <c r="L17" s="5">
        <v>0.2298</v>
      </c>
      <c r="M17" s="9">
        <v>0.47110000000000002</v>
      </c>
      <c r="N17" s="9">
        <v>0.6089</v>
      </c>
      <c r="O17" s="12">
        <v>1</v>
      </c>
      <c r="P17" s="9">
        <v>0.3619</v>
      </c>
      <c r="Q17" s="22">
        <f>AVERAGE(K17:N17,P17)</f>
        <v>0.41961999999999999</v>
      </c>
    </row>
    <row r="18" spans="1:18">
      <c r="A18" s="3" t="s">
        <v>6</v>
      </c>
      <c r="B18" s="6">
        <v>0.26429999999999998</v>
      </c>
      <c r="C18" s="4">
        <v>0.1774</v>
      </c>
      <c r="D18" s="4">
        <v>0.15110000000000001</v>
      </c>
      <c r="E18" s="4">
        <v>0.20319999999999999</v>
      </c>
      <c r="F18" s="4">
        <v>0.29339999999999999</v>
      </c>
      <c r="G18" s="12">
        <v>1</v>
      </c>
      <c r="H18" s="22">
        <f>AVERAGE(B18:F18)</f>
        <v>0.21787999999999999</v>
      </c>
      <c r="I18" s="1"/>
      <c r="J18" s="3" t="s">
        <v>6</v>
      </c>
      <c r="K18" s="9">
        <v>0.35759999999999997</v>
      </c>
      <c r="L18" s="11">
        <v>0.21310000000000001</v>
      </c>
      <c r="M18" s="5">
        <v>0.18729999999999999</v>
      </c>
      <c r="N18" s="9">
        <v>0.25180000000000002</v>
      </c>
      <c r="O18" s="9">
        <v>0.3619</v>
      </c>
      <c r="P18" s="12">
        <v>1</v>
      </c>
      <c r="Q18" s="22">
        <f>AVERAGE(K18:O18)</f>
        <v>0.27434000000000003</v>
      </c>
      <c r="R18" s="1"/>
    </row>
    <row r="19" spans="1:18">
      <c r="A19" s="2"/>
      <c r="B19" s="2"/>
      <c r="C19" s="2"/>
      <c r="D19" s="2"/>
      <c r="E19" s="2"/>
      <c r="F19" s="2"/>
      <c r="G19" s="2"/>
      <c r="H19" s="34">
        <f>AVERAGE(H13:H18)</f>
        <v>0.33195999999999998</v>
      </c>
      <c r="I19" s="1"/>
      <c r="J19" s="2"/>
      <c r="K19" s="13"/>
      <c r="L19" s="13"/>
      <c r="M19" s="13"/>
      <c r="N19" s="13"/>
      <c r="O19" s="13"/>
      <c r="P19" s="13"/>
      <c r="Q19" s="34">
        <f>AVERAGE(Q13:Q18)</f>
        <v>0.35919333333333331</v>
      </c>
      <c r="R19" s="1"/>
    </row>
    <row r="20" spans="1:18">
      <c r="A20" s="2" t="s">
        <v>7</v>
      </c>
      <c r="B20" s="33" t="s">
        <v>22</v>
      </c>
      <c r="C20" s="2"/>
      <c r="D20" s="2"/>
      <c r="E20" s="2"/>
      <c r="F20" s="2"/>
      <c r="G20" s="2"/>
      <c r="I20" s="1"/>
      <c r="J20" s="2" t="s">
        <v>8</v>
      </c>
      <c r="K20" s="32" t="s">
        <v>20</v>
      </c>
      <c r="L20" s="13"/>
      <c r="M20" s="13"/>
      <c r="N20" s="13"/>
      <c r="O20" s="13"/>
      <c r="P20" s="13"/>
      <c r="R20" s="1"/>
    </row>
    <row r="21" spans="1:18">
      <c r="A21" s="23"/>
      <c r="B21" s="23" t="s">
        <v>0</v>
      </c>
      <c r="C21" s="23" t="s">
        <v>1</v>
      </c>
      <c r="D21" s="23" t="s">
        <v>2</v>
      </c>
      <c r="E21" s="23" t="s">
        <v>3</v>
      </c>
      <c r="F21" s="23" t="s">
        <v>4</v>
      </c>
      <c r="G21" s="23" t="s">
        <v>6</v>
      </c>
      <c r="H21" s="21" t="s">
        <v>17</v>
      </c>
      <c r="I21" s="1"/>
      <c r="J21" s="23"/>
      <c r="K21" s="14" t="s">
        <v>0</v>
      </c>
      <c r="L21" s="14" t="s">
        <v>1</v>
      </c>
      <c r="M21" s="14" t="s">
        <v>2</v>
      </c>
      <c r="N21" s="14" t="s">
        <v>3</v>
      </c>
      <c r="O21" s="14" t="s">
        <v>4</v>
      </c>
      <c r="P21" s="14" t="s">
        <v>6</v>
      </c>
      <c r="Q21" s="21" t="s">
        <v>17</v>
      </c>
      <c r="R21" s="1"/>
    </row>
    <row r="22" spans="1:18">
      <c r="A22" s="3" t="s">
        <v>0</v>
      </c>
      <c r="B22" s="12">
        <v>1</v>
      </c>
      <c r="C22" s="5">
        <v>0.1663</v>
      </c>
      <c r="D22" s="9">
        <v>0.17349999999999999</v>
      </c>
      <c r="E22" s="5">
        <v>0.28270000000000001</v>
      </c>
      <c r="F22" s="9">
        <v>0.37930000000000003</v>
      </c>
      <c r="G22" s="9">
        <v>0.26540000000000002</v>
      </c>
      <c r="H22" s="22">
        <f>AVERAGE(B22:G22)</f>
        <v>0.37786666666666674</v>
      </c>
      <c r="I22" s="1"/>
      <c r="J22" s="3" t="s">
        <v>0</v>
      </c>
      <c r="K22" s="12">
        <v>1</v>
      </c>
      <c r="L22" s="5">
        <v>0.28320000000000001</v>
      </c>
      <c r="M22" s="9">
        <v>0.13439999999999999</v>
      </c>
      <c r="N22" s="11">
        <v>0.1923</v>
      </c>
      <c r="O22" s="9">
        <v>0.3725</v>
      </c>
      <c r="P22" s="9">
        <v>0.3301</v>
      </c>
      <c r="Q22" s="22">
        <f>AVERAGE(K22:P22)</f>
        <v>0.38541666666666669</v>
      </c>
      <c r="R22" s="1"/>
    </row>
    <row r="23" spans="1:18">
      <c r="A23" s="3" t="s">
        <v>1</v>
      </c>
      <c r="B23" s="5">
        <v>0.1663</v>
      </c>
      <c r="C23" s="12">
        <v>1</v>
      </c>
      <c r="D23" s="5">
        <v>0.23069999999999999</v>
      </c>
      <c r="E23" s="5">
        <v>0.25490000000000002</v>
      </c>
      <c r="F23" s="9">
        <v>0.30259999999999998</v>
      </c>
      <c r="G23" s="11">
        <v>0.14979999999999999</v>
      </c>
      <c r="H23" s="22">
        <f>AVERAGE(B23:B23,D23:G23)</f>
        <v>0.22086</v>
      </c>
      <c r="I23" s="1"/>
      <c r="J23" s="3" t="s">
        <v>1</v>
      </c>
      <c r="K23" s="5">
        <v>0.28320000000000001</v>
      </c>
      <c r="L23" s="12">
        <v>1</v>
      </c>
      <c r="M23" s="11">
        <v>0.1028</v>
      </c>
      <c r="N23" s="11">
        <v>0.1206</v>
      </c>
      <c r="O23" s="5">
        <v>0.22750000000000001</v>
      </c>
      <c r="P23" s="11">
        <v>0.3206</v>
      </c>
      <c r="Q23" s="22">
        <f>AVERAGE(K23:K23,M23:P23)</f>
        <v>0.21093999999999999</v>
      </c>
      <c r="R23" s="1"/>
    </row>
    <row r="24" spans="1:18">
      <c r="A24" s="3" t="s">
        <v>2</v>
      </c>
      <c r="B24" s="9">
        <v>0.17349999999999999</v>
      </c>
      <c r="C24" s="5">
        <v>0.23069999999999999</v>
      </c>
      <c r="D24" s="12">
        <v>1</v>
      </c>
      <c r="E24" s="9">
        <v>0.74390000000000001</v>
      </c>
      <c r="F24" s="5">
        <v>0.51870000000000005</v>
      </c>
      <c r="G24" s="9">
        <v>0.1812</v>
      </c>
      <c r="H24" s="22">
        <f>AVERAGE(B24:C24,E24:G24)</f>
        <v>0.36959999999999998</v>
      </c>
      <c r="I24" s="1"/>
      <c r="J24" s="3" t="s">
        <v>2</v>
      </c>
      <c r="K24" s="9">
        <v>0.13439999999999999</v>
      </c>
      <c r="L24" s="11">
        <v>0.1028</v>
      </c>
      <c r="M24" s="12">
        <v>1</v>
      </c>
      <c r="N24" s="9">
        <v>0.72250000000000003</v>
      </c>
      <c r="O24" s="9">
        <v>0.39760000000000001</v>
      </c>
      <c r="P24" s="9">
        <v>0.1429</v>
      </c>
      <c r="Q24" s="22">
        <f>AVERAGE(K24:L24,N24:P24)</f>
        <v>0.30003999999999997</v>
      </c>
      <c r="R24" s="1"/>
    </row>
    <row r="25" spans="1:18">
      <c r="A25" s="3" t="s">
        <v>3</v>
      </c>
      <c r="B25" s="5">
        <v>0.28270000000000001</v>
      </c>
      <c r="C25" s="5">
        <v>0.25490000000000002</v>
      </c>
      <c r="D25" s="9">
        <v>0.74390000000000001</v>
      </c>
      <c r="E25" s="12">
        <v>1</v>
      </c>
      <c r="F25" s="5">
        <v>0.53459999999999996</v>
      </c>
      <c r="G25" s="5">
        <v>0.18260000000000001</v>
      </c>
      <c r="H25" s="22">
        <f>AVERAGE(B25:D25,F25:G25)</f>
        <v>0.39974000000000004</v>
      </c>
      <c r="I25" s="1"/>
      <c r="J25" s="3" t="s">
        <v>3</v>
      </c>
      <c r="K25" s="11">
        <v>0.1923</v>
      </c>
      <c r="L25" s="11">
        <v>0.1206</v>
      </c>
      <c r="M25" s="9">
        <v>0.72250000000000003</v>
      </c>
      <c r="N25" s="12">
        <v>1</v>
      </c>
      <c r="O25" s="9">
        <v>0.53839999999999999</v>
      </c>
      <c r="P25" s="5">
        <v>0.12139999999999999</v>
      </c>
      <c r="Q25" s="22">
        <f>AVERAGE(K25:M25,O25:P25)</f>
        <v>0.33904000000000001</v>
      </c>
      <c r="R25" s="1"/>
    </row>
    <row r="26" spans="1:18">
      <c r="A26" s="3" t="s">
        <v>4</v>
      </c>
      <c r="B26" s="9">
        <v>0.37930000000000003</v>
      </c>
      <c r="C26" s="9">
        <v>0.30259999999999998</v>
      </c>
      <c r="D26" s="5">
        <v>0.51870000000000005</v>
      </c>
      <c r="E26" s="5">
        <v>0.53459999999999996</v>
      </c>
      <c r="F26" s="12">
        <v>1</v>
      </c>
      <c r="G26" s="5">
        <v>0.27760000000000001</v>
      </c>
      <c r="H26" s="22">
        <f>AVERAGE(B26:E26,G26)</f>
        <v>0.40255999999999997</v>
      </c>
      <c r="I26" s="1"/>
      <c r="J26" s="3" t="s">
        <v>4</v>
      </c>
      <c r="K26" s="9">
        <v>0.3725</v>
      </c>
      <c r="L26" s="5">
        <v>0.22750000000000001</v>
      </c>
      <c r="M26" s="9">
        <v>0.39760000000000001</v>
      </c>
      <c r="N26" s="9">
        <v>0.53839999999999999</v>
      </c>
      <c r="O26" s="12">
        <v>1</v>
      </c>
      <c r="P26" s="5">
        <v>0.28789999999999999</v>
      </c>
      <c r="Q26" s="22">
        <f>AVERAGE(K26:N26,P26)</f>
        <v>0.36477999999999999</v>
      </c>
      <c r="R26" s="1"/>
    </row>
    <row r="27" spans="1:18">
      <c r="A27" s="3" t="s">
        <v>6</v>
      </c>
      <c r="B27" s="9">
        <v>0.26540000000000002</v>
      </c>
      <c r="C27" s="11">
        <v>0.14979999999999999</v>
      </c>
      <c r="D27" s="9">
        <v>0.1812</v>
      </c>
      <c r="E27" s="5">
        <v>0.18260000000000001</v>
      </c>
      <c r="F27" s="5">
        <v>0.27760000000000001</v>
      </c>
      <c r="G27" s="12">
        <v>1</v>
      </c>
      <c r="H27" s="22">
        <f>AVERAGE(B27:F27)</f>
        <v>0.21132000000000001</v>
      </c>
      <c r="I27" s="1"/>
      <c r="J27" s="3" t="s">
        <v>6</v>
      </c>
      <c r="K27" s="9">
        <v>0.3301</v>
      </c>
      <c r="L27" s="11">
        <v>0.3206</v>
      </c>
      <c r="M27" s="9">
        <v>0.1429</v>
      </c>
      <c r="N27" s="5">
        <v>0.12139999999999999</v>
      </c>
      <c r="O27" s="5">
        <v>0.28789999999999999</v>
      </c>
      <c r="P27" s="12">
        <v>1</v>
      </c>
      <c r="Q27" s="22">
        <f>AVERAGE(K27:O27)</f>
        <v>0.24058000000000002</v>
      </c>
      <c r="R27" s="1"/>
    </row>
    <row r="28" spans="1:18">
      <c r="H28" s="34">
        <f>AVERAGE(H22:H27)</f>
        <v>0.33032444444444448</v>
      </c>
      <c r="I28" s="1"/>
      <c r="J28" s="28"/>
      <c r="K28" s="29"/>
      <c r="L28" s="30"/>
      <c r="M28" s="29"/>
      <c r="N28" s="31"/>
      <c r="O28" s="31"/>
      <c r="P28" s="31"/>
      <c r="Q28" s="34">
        <f>AVERAGE(Q22:Q27)</f>
        <v>0.30679944444444446</v>
      </c>
      <c r="R28" s="1"/>
    </row>
    <row r="29" spans="1:18">
      <c r="H29" s="27"/>
      <c r="I29" s="1"/>
      <c r="R29" s="1"/>
    </row>
    <row r="30" spans="1:18">
      <c r="A30" s="2" t="s">
        <v>12</v>
      </c>
      <c r="B30" s="33" t="s">
        <v>22</v>
      </c>
      <c r="C30" s="2"/>
      <c r="D30" s="2"/>
      <c r="E30" s="2"/>
      <c r="F30" s="2"/>
      <c r="G30" s="2"/>
      <c r="J30" s="2" t="s">
        <v>12</v>
      </c>
      <c r="K30" s="32" t="s">
        <v>20</v>
      </c>
    </row>
    <row r="31" spans="1:18" s="25" customFormat="1">
      <c r="A31" s="23"/>
      <c r="B31" s="23" t="s">
        <v>0</v>
      </c>
      <c r="C31" s="23" t="s">
        <v>1</v>
      </c>
      <c r="D31" s="23" t="s">
        <v>2</v>
      </c>
      <c r="E31" s="23" t="s">
        <v>3</v>
      </c>
      <c r="F31" s="23" t="s">
        <v>4</v>
      </c>
      <c r="G31" s="17"/>
      <c r="H31" s="21" t="s">
        <v>16</v>
      </c>
      <c r="J31" s="23"/>
      <c r="K31" s="14" t="s">
        <v>0</v>
      </c>
      <c r="L31" s="14" t="s">
        <v>1</v>
      </c>
      <c r="M31" s="14" t="s">
        <v>2</v>
      </c>
      <c r="N31" s="14" t="s">
        <v>3</v>
      </c>
      <c r="O31" s="14" t="s">
        <v>4</v>
      </c>
      <c r="P31" s="26"/>
      <c r="Q31" s="21" t="s">
        <v>16</v>
      </c>
    </row>
    <row r="32" spans="1:18">
      <c r="A32" s="3" t="s">
        <v>0</v>
      </c>
      <c r="B32" s="12">
        <v>1</v>
      </c>
      <c r="C32" s="9">
        <v>0.29260000000000003</v>
      </c>
      <c r="D32" s="9">
        <v>0.16500000000000001</v>
      </c>
      <c r="E32" s="5">
        <v>0.2717</v>
      </c>
      <c r="F32" s="9">
        <v>0.39319999999999999</v>
      </c>
      <c r="G32" s="2"/>
      <c r="H32" s="22">
        <f>AVERAGE(C32:G32)</f>
        <v>0.28062500000000001</v>
      </c>
      <c r="J32" s="3" t="s">
        <v>0</v>
      </c>
      <c r="K32" s="12">
        <v>1</v>
      </c>
      <c r="L32" s="5">
        <v>0.33179999999999998</v>
      </c>
      <c r="M32" s="5">
        <v>0.1032</v>
      </c>
      <c r="N32" s="11">
        <v>0.18090000000000001</v>
      </c>
      <c r="O32" s="9">
        <v>0.40560000000000002</v>
      </c>
      <c r="P32" s="13"/>
      <c r="Q32" s="22">
        <f>AVERAGE(L32:P32)</f>
        <v>0.25537500000000002</v>
      </c>
    </row>
    <row r="33" spans="1:18">
      <c r="A33" s="3" t="s">
        <v>1</v>
      </c>
      <c r="B33" s="9">
        <v>0.29260000000000003</v>
      </c>
      <c r="C33" s="12">
        <v>1</v>
      </c>
      <c r="D33" s="9">
        <v>0.24210000000000001</v>
      </c>
      <c r="E33" s="9">
        <v>0.2954</v>
      </c>
      <c r="F33" s="9">
        <v>0.31180000000000002</v>
      </c>
      <c r="G33" s="2"/>
      <c r="H33" s="22">
        <f>AVERAGE(B33:B33,D33:G33)</f>
        <v>0.28547500000000003</v>
      </c>
      <c r="J33" s="3" t="s">
        <v>1</v>
      </c>
      <c r="K33" s="5">
        <v>0.33179999999999998</v>
      </c>
      <c r="L33" s="12">
        <v>1</v>
      </c>
      <c r="M33" s="5">
        <v>0.1082</v>
      </c>
      <c r="N33" s="11">
        <v>0.1273</v>
      </c>
      <c r="O33" s="11">
        <v>0.31869999999999998</v>
      </c>
      <c r="P33" s="13"/>
      <c r="Q33" s="22">
        <f>AVERAGE(K33:K33,M33:P33)</f>
        <v>0.2215</v>
      </c>
    </row>
    <row r="34" spans="1:18">
      <c r="A34" s="3" t="s">
        <v>2</v>
      </c>
      <c r="B34" s="9">
        <v>0.16500000000000001</v>
      </c>
      <c r="C34" s="9">
        <v>0.24210000000000001</v>
      </c>
      <c r="D34" s="12">
        <v>1</v>
      </c>
      <c r="E34" s="9">
        <v>0.73009999999999997</v>
      </c>
      <c r="F34" s="11">
        <v>0.40960000000000002</v>
      </c>
      <c r="G34" s="2"/>
      <c r="H34" s="22">
        <f>AVERAGE(B34:C34,E34:G34)</f>
        <v>0.38669999999999999</v>
      </c>
      <c r="J34" s="3" t="s">
        <v>2</v>
      </c>
      <c r="K34" s="5">
        <v>0.1032</v>
      </c>
      <c r="L34" s="5">
        <v>0.1082</v>
      </c>
      <c r="M34" s="12">
        <v>1</v>
      </c>
      <c r="N34" s="9">
        <v>0.66649999999999998</v>
      </c>
      <c r="O34" s="9">
        <v>0.27900000000000003</v>
      </c>
      <c r="P34" s="13"/>
      <c r="Q34" s="22">
        <f>AVERAGE(K34:L34,N34:P34)</f>
        <v>0.28922500000000001</v>
      </c>
    </row>
    <row r="35" spans="1:18">
      <c r="A35" s="3" t="s">
        <v>3</v>
      </c>
      <c r="B35" s="5">
        <v>0.2717</v>
      </c>
      <c r="C35" s="9">
        <v>0.2954</v>
      </c>
      <c r="D35" s="9">
        <v>0.73009999999999997</v>
      </c>
      <c r="E35" s="12">
        <v>1</v>
      </c>
      <c r="F35" s="9">
        <v>0.56899999999999995</v>
      </c>
      <c r="G35" s="2"/>
      <c r="H35" s="22">
        <f>AVERAGE(B35:D35,F35:G35)</f>
        <v>0.46654999999999996</v>
      </c>
      <c r="J35" s="3" t="s">
        <v>3</v>
      </c>
      <c r="K35" s="5">
        <v>0.18090000000000001</v>
      </c>
      <c r="L35" s="11">
        <v>0.1273</v>
      </c>
      <c r="M35" s="9">
        <v>0.66649999999999998</v>
      </c>
      <c r="N35" s="12">
        <v>1</v>
      </c>
      <c r="O35" s="9">
        <v>0.38469999999999999</v>
      </c>
      <c r="P35" s="13"/>
      <c r="Q35" s="22">
        <f>AVERAGE(K35:M35,O35:P35)</f>
        <v>0.33984999999999999</v>
      </c>
    </row>
    <row r="36" spans="1:18">
      <c r="A36" s="3" t="s">
        <v>4</v>
      </c>
      <c r="B36" s="9">
        <v>0.39319999999999999</v>
      </c>
      <c r="C36" s="9">
        <v>0.31180000000000002</v>
      </c>
      <c r="D36" s="11">
        <v>0.40960000000000002</v>
      </c>
      <c r="E36" s="9">
        <v>0.56899999999999995</v>
      </c>
      <c r="F36" s="12">
        <v>1</v>
      </c>
      <c r="G36" s="2"/>
      <c r="H36" s="22">
        <f>AVERAGE(B36:E36,G36)</f>
        <v>0.4209</v>
      </c>
      <c r="J36" s="3" t="s">
        <v>4</v>
      </c>
      <c r="K36" s="9">
        <v>0.40560000000000002</v>
      </c>
      <c r="L36" s="9">
        <v>0.31869999999999998</v>
      </c>
      <c r="M36" s="9">
        <v>0.27900000000000003</v>
      </c>
      <c r="N36" s="5">
        <v>0.38469999999999999</v>
      </c>
      <c r="O36" s="12">
        <v>1</v>
      </c>
      <c r="P36" s="13"/>
      <c r="Q36" s="22">
        <f>AVERAGE(K36:N36,P36)</f>
        <v>0.34699999999999998</v>
      </c>
    </row>
    <row r="37" spans="1:18">
      <c r="A37" s="2"/>
      <c r="B37" s="2"/>
      <c r="C37" s="2"/>
      <c r="D37" s="2"/>
      <c r="E37" s="2"/>
      <c r="F37" s="2"/>
      <c r="G37" s="2"/>
      <c r="H37" s="34">
        <f>AVERAGE(H32:H36)</f>
        <v>0.36805000000000004</v>
      </c>
      <c r="I37" s="1"/>
      <c r="J37" s="2"/>
      <c r="K37" s="13"/>
      <c r="L37" s="13"/>
      <c r="M37" s="13"/>
      <c r="N37" s="13"/>
      <c r="O37" s="13"/>
      <c r="P37" s="13"/>
      <c r="Q37" s="34">
        <f>AVERAGE(Q32:Q36)</f>
        <v>0.29059000000000001</v>
      </c>
      <c r="R37" s="1"/>
    </row>
    <row r="38" spans="1:18">
      <c r="A38" s="35" t="s">
        <v>18</v>
      </c>
      <c r="B38" s="35"/>
      <c r="C38" s="33" t="s">
        <v>22</v>
      </c>
      <c r="D38" s="2"/>
      <c r="E38" s="2"/>
      <c r="F38" s="2"/>
      <c r="G38" s="2"/>
      <c r="H38" s="16"/>
      <c r="J38" s="35" t="s">
        <v>18</v>
      </c>
      <c r="K38" s="35"/>
      <c r="L38" s="32" t="s">
        <v>20</v>
      </c>
      <c r="M38" s="13"/>
      <c r="N38" s="13"/>
      <c r="O38" s="13"/>
      <c r="P38" s="13"/>
      <c r="Q38" s="16"/>
    </row>
    <row r="39" spans="1:18" s="25" customFormat="1">
      <c r="A39" s="23"/>
      <c r="B39" s="23" t="s">
        <v>0</v>
      </c>
      <c r="C39" s="23" t="s">
        <v>1</v>
      </c>
      <c r="D39" s="23" t="s">
        <v>2</v>
      </c>
      <c r="E39" s="23" t="s">
        <v>3</v>
      </c>
      <c r="F39" s="23" t="s">
        <v>4</v>
      </c>
      <c r="G39" s="23" t="s">
        <v>6</v>
      </c>
      <c r="H39" s="21" t="s">
        <v>17</v>
      </c>
      <c r="J39" s="23"/>
      <c r="K39" s="14" t="s">
        <v>0</v>
      </c>
      <c r="L39" s="14" t="s">
        <v>1</v>
      </c>
      <c r="M39" s="14" t="s">
        <v>2</v>
      </c>
      <c r="N39" s="14" t="s">
        <v>3</v>
      </c>
      <c r="O39" s="14" t="s">
        <v>4</v>
      </c>
      <c r="P39" s="14" t="s">
        <v>6</v>
      </c>
      <c r="Q39" s="21" t="s">
        <v>17</v>
      </c>
    </row>
    <row r="40" spans="1:18">
      <c r="A40" s="3" t="s">
        <v>0</v>
      </c>
      <c r="B40" s="12">
        <v>1</v>
      </c>
      <c r="C40" s="9">
        <v>0.26019999999999999</v>
      </c>
      <c r="D40" s="5">
        <v>8.7400000000000005E-2</v>
      </c>
      <c r="E40" s="9">
        <v>0.22639999999999999</v>
      </c>
      <c r="F40" s="9">
        <v>0.33750000000000002</v>
      </c>
      <c r="G40" s="5">
        <v>9.7000000000000003E-2</v>
      </c>
      <c r="H40" s="22">
        <f>AVERAGE(B40:G40)</f>
        <v>0.33474999999999994</v>
      </c>
      <c r="J40" s="3" t="s">
        <v>0</v>
      </c>
      <c r="K40" s="12">
        <v>1</v>
      </c>
      <c r="L40" s="9">
        <v>0.37769999999999998</v>
      </c>
      <c r="M40" s="9">
        <v>0.121</v>
      </c>
      <c r="N40" s="11">
        <v>0.22409999999999999</v>
      </c>
      <c r="O40" s="9">
        <v>0.34910000000000002</v>
      </c>
      <c r="P40" s="9">
        <v>0.36280000000000001</v>
      </c>
      <c r="Q40" s="22">
        <f>AVERAGE(K40:P40)</f>
        <v>0.40578333333333333</v>
      </c>
    </row>
    <row r="41" spans="1:18">
      <c r="A41" s="3" t="s">
        <v>1</v>
      </c>
      <c r="B41" s="9">
        <v>0.26019999999999999</v>
      </c>
      <c r="C41" s="12">
        <v>1</v>
      </c>
      <c r="D41" s="11">
        <v>0.1032</v>
      </c>
      <c r="E41" s="11">
        <v>0.105</v>
      </c>
      <c r="F41" s="5">
        <v>0.26069999999999999</v>
      </c>
      <c r="G41" s="5">
        <v>0.2447</v>
      </c>
      <c r="H41" s="22">
        <f>AVERAGE(B41:B41,D41:G41)</f>
        <v>0.19475999999999999</v>
      </c>
      <c r="J41" s="3" t="s">
        <v>1</v>
      </c>
      <c r="K41" s="9">
        <v>0.37769999999999998</v>
      </c>
      <c r="L41" s="12">
        <v>1</v>
      </c>
      <c r="M41" s="9">
        <v>0.2311</v>
      </c>
      <c r="N41" s="5">
        <v>0.26229999999999998</v>
      </c>
      <c r="O41" s="9">
        <v>0.40460000000000002</v>
      </c>
      <c r="P41" s="5">
        <v>0.38150000000000001</v>
      </c>
      <c r="Q41" s="22">
        <f>AVERAGE(K41:K41,M41:P41)</f>
        <v>0.33144000000000001</v>
      </c>
    </row>
    <row r="42" spans="1:18">
      <c r="A42" s="3" t="s">
        <v>2</v>
      </c>
      <c r="B42" s="5">
        <v>8.7400000000000005E-2</v>
      </c>
      <c r="C42" s="11">
        <v>0.1032</v>
      </c>
      <c r="D42" s="12">
        <v>1</v>
      </c>
      <c r="E42" s="5">
        <v>0.63700000000000001</v>
      </c>
      <c r="F42" s="11">
        <v>0.3231</v>
      </c>
      <c r="G42" s="11">
        <v>9.5600000000000004E-2</v>
      </c>
      <c r="H42" s="22">
        <f>AVERAGE(B42:C42,E42:G42)</f>
        <v>0.24925999999999998</v>
      </c>
      <c r="J42" s="3" t="s">
        <v>2</v>
      </c>
      <c r="K42" s="9">
        <v>0.121</v>
      </c>
      <c r="L42" s="9">
        <v>0.2311</v>
      </c>
      <c r="M42" s="12">
        <v>1</v>
      </c>
      <c r="N42" s="9">
        <v>0.61460000000000004</v>
      </c>
      <c r="O42" s="9">
        <v>0.37140000000000001</v>
      </c>
      <c r="P42" s="5">
        <v>4.99E-2</v>
      </c>
      <c r="Q42" s="22">
        <f>AVERAGE(K42:L42,N42:P42)</f>
        <v>0.27760000000000001</v>
      </c>
    </row>
    <row r="43" spans="1:18">
      <c r="A43" s="3" t="s">
        <v>3</v>
      </c>
      <c r="B43" s="5">
        <v>0.22639999999999999</v>
      </c>
      <c r="C43" s="11">
        <v>0.105</v>
      </c>
      <c r="D43" s="10">
        <v>0.63700000000000001</v>
      </c>
      <c r="E43" s="12">
        <v>1</v>
      </c>
      <c r="F43" s="11">
        <v>0.46899999999999997</v>
      </c>
      <c r="G43" s="11">
        <v>0.1358</v>
      </c>
      <c r="H43" s="22">
        <f>AVERAGE(B43:D43,F43:G43)</f>
        <v>0.31463999999999992</v>
      </c>
      <c r="J43" s="3" t="s">
        <v>3</v>
      </c>
      <c r="K43" s="11">
        <v>0.22409999999999999</v>
      </c>
      <c r="L43" s="5">
        <v>0.26229999999999998</v>
      </c>
      <c r="M43" s="9">
        <v>0.61460000000000004</v>
      </c>
      <c r="N43" s="12">
        <v>1</v>
      </c>
      <c r="O43" s="9">
        <v>0.49940000000000001</v>
      </c>
      <c r="P43" s="9">
        <v>0.21440000000000001</v>
      </c>
      <c r="Q43" s="22">
        <f>AVERAGE(K43:M43,O43:P43)</f>
        <v>0.36296</v>
      </c>
    </row>
    <row r="44" spans="1:18">
      <c r="A44" s="3" t="s">
        <v>4</v>
      </c>
      <c r="B44" s="9">
        <v>0.33750000000000002</v>
      </c>
      <c r="C44" s="5">
        <v>0.26069999999999999</v>
      </c>
      <c r="D44" s="11">
        <v>0.3231</v>
      </c>
      <c r="E44" s="11">
        <v>0.46899999999999997</v>
      </c>
      <c r="F44" s="12">
        <v>1</v>
      </c>
      <c r="G44" s="9">
        <v>0.38729999999999998</v>
      </c>
      <c r="H44" s="22">
        <f>AVERAGE(B44:E44,G44)</f>
        <v>0.35551999999999995</v>
      </c>
      <c r="J44" s="3" t="s">
        <v>4</v>
      </c>
      <c r="K44" s="9">
        <v>0.34910000000000002</v>
      </c>
      <c r="L44" s="9">
        <v>0.40460000000000002</v>
      </c>
      <c r="M44" s="9">
        <v>0.37140000000000001</v>
      </c>
      <c r="N44" s="9">
        <v>0.49940000000000001</v>
      </c>
      <c r="O44" s="12">
        <v>1</v>
      </c>
      <c r="P44" s="9">
        <v>0.39169999999999999</v>
      </c>
      <c r="Q44" s="22">
        <f>AVERAGE(K44:N44,P44)</f>
        <v>0.40323999999999999</v>
      </c>
    </row>
    <row r="45" spans="1:18">
      <c r="A45" s="3" t="s">
        <v>6</v>
      </c>
      <c r="B45" s="11">
        <v>9.7000000000000003E-2</v>
      </c>
      <c r="C45" s="5">
        <v>0.2447</v>
      </c>
      <c r="D45" s="5">
        <v>9.5600000000000004E-2</v>
      </c>
      <c r="E45" s="11">
        <v>0.1358</v>
      </c>
      <c r="F45" s="9">
        <v>0.38729999999999998</v>
      </c>
      <c r="G45" s="12">
        <v>1</v>
      </c>
      <c r="H45" s="22">
        <f>AVERAGE(B45:F45)</f>
        <v>0.19208</v>
      </c>
      <c r="J45" s="3" t="s">
        <v>6</v>
      </c>
      <c r="K45" s="9">
        <v>0.36280000000000001</v>
      </c>
      <c r="L45" s="5">
        <v>0.38150000000000001</v>
      </c>
      <c r="M45" s="5">
        <v>4.99E-2</v>
      </c>
      <c r="N45" s="9">
        <v>0.21440000000000001</v>
      </c>
      <c r="O45" s="9">
        <v>0.39169999999999999</v>
      </c>
      <c r="P45" s="12">
        <v>1</v>
      </c>
      <c r="Q45" s="22">
        <f>AVERAGE(K45:O45)</f>
        <v>0.28005999999999998</v>
      </c>
    </row>
    <row r="46" spans="1:18">
      <c r="A46" s="2"/>
      <c r="B46" s="13"/>
      <c r="C46" s="13"/>
      <c r="D46" s="13"/>
      <c r="E46" s="13"/>
      <c r="F46" s="13"/>
      <c r="G46" s="13"/>
      <c r="H46" s="34">
        <f>AVERAGE(H40:H45)</f>
        <v>0.27350166666666664</v>
      </c>
      <c r="I46" s="1"/>
      <c r="J46" s="2"/>
      <c r="K46" s="13"/>
      <c r="L46" s="13"/>
      <c r="M46" s="13"/>
      <c r="N46" s="13"/>
      <c r="O46" s="13"/>
      <c r="P46" s="13"/>
      <c r="Q46" s="34">
        <f>AVERAGE(Q40:Q45)</f>
        <v>0.3435138888888889</v>
      </c>
      <c r="R46" s="1"/>
    </row>
    <row r="47" spans="1:18">
      <c r="A47" s="2" t="s">
        <v>9</v>
      </c>
      <c r="B47" s="33" t="s">
        <v>23</v>
      </c>
      <c r="C47" s="2"/>
      <c r="D47" s="2"/>
      <c r="E47" s="2"/>
      <c r="F47" s="2"/>
      <c r="G47" s="2"/>
      <c r="J47" s="2" t="s">
        <v>9</v>
      </c>
      <c r="K47" s="32" t="s">
        <v>21</v>
      </c>
      <c r="L47" s="13"/>
      <c r="M47" s="13"/>
      <c r="N47" s="13"/>
      <c r="O47" s="13"/>
      <c r="P47" s="13"/>
    </row>
    <row r="48" spans="1:18" s="25" customFormat="1">
      <c r="A48" s="23"/>
      <c r="B48" s="23" t="s">
        <v>0</v>
      </c>
      <c r="C48" s="23" t="s">
        <v>1</v>
      </c>
      <c r="D48" s="23" t="s">
        <v>2</v>
      </c>
      <c r="E48" s="23" t="s">
        <v>3</v>
      </c>
      <c r="F48" s="23" t="s">
        <v>4</v>
      </c>
      <c r="G48" s="23" t="s">
        <v>15</v>
      </c>
      <c r="H48" s="21" t="s">
        <v>17</v>
      </c>
      <c r="J48" s="23"/>
      <c r="K48" s="14" t="s">
        <v>0</v>
      </c>
      <c r="L48" s="14" t="s">
        <v>1</v>
      </c>
      <c r="M48" s="14" t="s">
        <v>2</v>
      </c>
      <c r="N48" s="14" t="s">
        <v>3</v>
      </c>
      <c r="O48" s="14" t="s">
        <v>4</v>
      </c>
      <c r="P48" s="14" t="s">
        <v>14</v>
      </c>
      <c r="Q48" s="21" t="s">
        <v>17</v>
      </c>
    </row>
    <row r="49" spans="1:18">
      <c r="A49" s="3" t="s">
        <v>0</v>
      </c>
      <c r="B49" s="12">
        <v>1</v>
      </c>
      <c r="C49" s="9">
        <v>0.43190000000000001</v>
      </c>
      <c r="D49" s="9">
        <v>0.25919999999999999</v>
      </c>
      <c r="E49" s="9">
        <v>0.40600000000000003</v>
      </c>
      <c r="F49" s="9">
        <v>0.51390000000000002</v>
      </c>
      <c r="G49" s="9">
        <v>0.37590000000000001</v>
      </c>
      <c r="H49" s="22">
        <f>AVERAGE(B49:G49)</f>
        <v>0.49781666666666674</v>
      </c>
      <c r="J49" s="3" t="s">
        <v>0</v>
      </c>
      <c r="K49" s="12">
        <v>1</v>
      </c>
      <c r="L49" s="11">
        <v>0.27310000000000001</v>
      </c>
      <c r="M49" s="9">
        <v>0.18659999999999999</v>
      </c>
      <c r="N49" s="9">
        <v>0.36969999999999997</v>
      </c>
      <c r="O49" s="9">
        <v>0.34250000000000003</v>
      </c>
      <c r="P49" s="9">
        <v>0.3664</v>
      </c>
      <c r="Q49" s="22">
        <f>AVERAGE(K49:P49)</f>
        <v>0.42304999999999998</v>
      </c>
    </row>
    <row r="50" spans="1:18">
      <c r="A50" s="3" t="s">
        <v>1</v>
      </c>
      <c r="B50" s="5">
        <v>0.43190000000000001</v>
      </c>
      <c r="C50" s="12">
        <v>1</v>
      </c>
      <c r="D50" s="9">
        <v>0.26640000000000003</v>
      </c>
      <c r="E50" s="9">
        <v>0.34560000000000002</v>
      </c>
      <c r="F50" s="9">
        <v>0.37659999999999999</v>
      </c>
      <c r="G50" s="5">
        <v>0.27110000000000001</v>
      </c>
      <c r="H50" s="22">
        <f>AVERAGE(B50:B50,D50:G50)</f>
        <v>0.33832000000000007</v>
      </c>
      <c r="J50" s="3" t="s">
        <v>1</v>
      </c>
      <c r="K50" s="11">
        <v>0.27310000000000001</v>
      </c>
      <c r="L50" s="12">
        <v>1</v>
      </c>
      <c r="M50" s="9">
        <v>0.23230000000000001</v>
      </c>
      <c r="N50" s="9">
        <v>0.3165</v>
      </c>
      <c r="O50" s="9">
        <v>0.4027</v>
      </c>
      <c r="P50" s="5">
        <v>0.39119999999999999</v>
      </c>
      <c r="Q50" s="22">
        <f>AVERAGE(K50:K50,M50:P50)</f>
        <v>0.32316</v>
      </c>
    </row>
    <row r="51" spans="1:18">
      <c r="A51" s="3" t="s">
        <v>2</v>
      </c>
      <c r="B51" s="9">
        <v>0.25919999999999999</v>
      </c>
      <c r="C51" s="9">
        <v>0.26640000000000003</v>
      </c>
      <c r="D51" s="12">
        <v>1</v>
      </c>
      <c r="E51" s="9">
        <v>0.74219999999999997</v>
      </c>
      <c r="F51" s="5">
        <v>0.47939999999999999</v>
      </c>
      <c r="G51" s="9">
        <v>0.24460000000000001</v>
      </c>
      <c r="H51" s="22">
        <f>AVERAGE(B51:C51,E51:G51)</f>
        <v>0.39835999999999999</v>
      </c>
      <c r="J51" s="3" t="s">
        <v>2</v>
      </c>
      <c r="K51" s="9">
        <v>0.18659999999999999</v>
      </c>
      <c r="L51" s="9">
        <v>0.23230000000000001</v>
      </c>
      <c r="M51" s="12">
        <v>1</v>
      </c>
      <c r="N51" s="9">
        <v>0.6512</v>
      </c>
      <c r="O51" s="9">
        <v>0.35260000000000002</v>
      </c>
      <c r="P51" s="9">
        <v>0.11210000000000001</v>
      </c>
      <c r="Q51" s="22">
        <f>AVERAGE(K51:L51,N51:P51)</f>
        <v>0.30696000000000001</v>
      </c>
    </row>
    <row r="52" spans="1:18">
      <c r="A52" s="3" t="s">
        <v>3</v>
      </c>
      <c r="B52" s="9">
        <v>0.40600000000000003</v>
      </c>
      <c r="C52" s="9">
        <v>0.34560000000000002</v>
      </c>
      <c r="D52" s="9">
        <v>0.74219999999999997</v>
      </c>
      <c r="E52" s="12">
        <v>1</v>
      </c>
      <c r="F52" s="9">
        <v>0.65280000000000005</v>
      </c>
      <c r="G52" s="9">
        <v>0.3276</v>
      </c>
      <c r="H52" s="22">
        <f>AVERAGE(B52:D52,F52:G52)</f>
        <v>0.49484000000000006</v>
      </c>
      <c r="J52" s="3" t="s">
        <v>3</v>
      </c>
      <c r="K52" s="9">
        <v>0.36969999999999997</v>
      </c>
      <c r="L52" s="9">
        <v>0.3165</v>
      </c>
      <c r="M52" s="9">
        <v>0.6512</v>
      </c>
      <c r="N52" s="12">
        <v>1</v>
      </c>
      <c r="O52" s="9">
        <v>0.56789999999999996</v>
      </c>
      <c r="P52" s="9">
        <v>0.2525</v>
      </c>
      <c r="Q52" s="22">
        <f>AVERAGE(K52:M52,O52:P52)</f>
        <v>0.43156</v>
      </c>
    </row>
    <row r="53" spans="1:18">
      <c r="A53" s="3" t="s">
        <v>4</v>
      </c>
      <c r="B53" s="9">
        <v>0.51390000000000002</v>
      </c>
      <c r="C53" s="9">
        <v>0.37659999999999999</v>
      </c>
      <c r="D53" s="5">
        <v>0.47939999999999999</v>
      </c>
      <c r="E53" s="9">
        <v>0.65280000000000005</v>
      </c>
      <c r="F53" s="12">
        <v>1</v>
      </c>
      <c r="G53" s="9">
        <v>0.39939999999999998</v>
      </c>
      <c r="H53" s="22">
        <f>AVERAGE(B53:E53,G53)</f>
        <v>0.48442000000000007</v>
      </c>
      <c r="J53" s="3" t="s">
        <v>4</v>
      </c>
      <c r="K53" s="9">
        <v>0.34250000000000003</v>
      </c>
      <c r="L53" s="9">
        <v>0.4027</v>
      </c>
      <c r="M53" s="9">
        <v>0.35260000000000002</v>
      </c>
      <c r="N53" s="9">
        <v>0.56789999999999996</v>
      </c>
      <c r="O53" s="12">
        <v>1</v>
      </c>
      <c r="P53" s="5">
        <v>0.34749999999999998</v>
      </c>
      <c r="Q53" s="22">
        <f>AVERAGE(K53:N53,P53)</f>
        <v>0.40264000000000005</v>
      </c>
    </row>
    <row r="54" spans="1:18">
      <c r="A54" s="3" t="s">
        <v>14</v>
      </c>
      <c r="B54" s="9">
        <v>0.37590000000000001</v>
      </c>
      <c r="C54" s="5">
        <v>0.27110000000000001</v>
      </c>
      <c r="D54" s="9">
        <v>0.24460000000000001</v>
      </c>
      <c r="E54" s="9">
        <v>0.3276</v>
      </c>
      <c r="F54" s="9">
        <v>0.39939999999999998</v>
      </c>
      <c r="G54" s="12">
        <v>1</v>
      </c>
      <c r="H54" s="22">
        <f>AVERAGE(B54:F54)</f>
        <v>0.32372000000000001</v>
      </c>
      <c r="J54" s="3" t="s">
        <v>13</v>
      </c>
      <c r="K54" s="9">
        <v>0.3664</v>
      </c>
      <c r="L54" s="5">
        <v>0.39119999999999999</v>
      </c>
      <c r="M54" s="9">
        <v>0.11210000000000001</v>
      </c>
      <c r="N54" s="9">
        <v>0.2525</v>
      </c>
      <c r="O54" s="5">
        <v>0.34749999999999998</v>
      </c>
      <c r="P54" s="12">
        <v>1</v>
      </c>
      <c r="Q54" s="22">
        <f>AVERAGE(K54:O54)</f>
        <v>0.29393999999999998</v>
      </c>
    </row>
    <row r="55" spans="1:18">
      <c r="H55" s="34">
        <f>AVERAGE(H49:H54)</f>
        <v>0.42291277777777775</v>
      </c>
      <c r="I55" s="1"/>
      <c r="Q55" s="34">
        <f>AVERAGE(Q49:Q54)</f>
        <v>0.36355166666666672</v>
      </c>
      <c r="R55" s="1"/>
    </row>
    <row r="57" spans="1:18">
      <c r="A57" s="36" t="s">
        <v>24</v>
      </c>
      <c r="B57" s="36"/>
      <c r="C57" s="36"/>
      <c r="D57" s="36"/>
      <c r="E57" s="36"/>
      <c r="F57" s="36"/>
      <c r="G57" s="36"/>
      <c r="H57" s="36"/>
      <c r="I57" s="36"/>
      <c r="J57" s="36"/>
      <c r="K57" s="36"/>
      <c r="L57" s="36"/>
      <c r="M57" s="36"/>
      <c r="N57" s="36"/>
      <c r="O57" s="36"/>
      <c r="P57" s="36"/>
      <c r="Q57" s="36"/>
    </row>
    <row r="58" spans="1:18">
      <c r="A58" s="36"/>
      <c r="B58" s="36"/>
      <c r="C58" s="36"/>
      <c r="D58" s="36"/>
      <c r="E58" s="36"/>
      <c r="F58" s="36"/>
      <c r="G58" s="36"/>
      <c r="H58" s="36"/>
      <c r="I58" s="36"/>
      <c r="J58" s="36"/>
      <c r="K58" s="36"/>
      <c r="L58" s="36"/>
      <c r="M58" s="36"/>
      <c r="N58" s="36"/>
      <c r="O58" s="36"/>
      <c r="P58" s="36"/>
      <c r="Q58" s="36"/>
    </row>
    <row r="59" spans="1:18">
      <c r="A59" s="36"/>
      <c r="B59" s="36"/>
      <c r="C59" s="36"/>
      <c r="D59" s="36"/>
      <c r="E59" s="36"/>
      <c r="F59" s="36"/>
      <c r="G59" s="36"/>
      <c r="H59" s="36"/>
      <c r="I59" s="36"/>
      <c r="J59" s="36"/>
      <c r="K59" s="36"/>
      <c r="L59" s="36"/>
      <c r="M59" s="36"/>
      <c r="N59" s="36"/>
      <c r="O59" s="36"/>
      <c r="P59" s="36"/>
      <c r="Q59" s="36"/>
    </row>
    <row r="60" spans="1:18" ht="36" customHeight="1">
      <c r="A60" s="36"/>
      <c r="B60" s="36"/>
      <c r="C60" s="36"/>
      <c r="D60" s="36"/>
      <c r="E60" s="36"/>
      <c r="F60" s="36"/>
      <c r="G60" s="36"/>
      <c r="H60" s="36"/>
      <c r="I60" s="36"/>
      <c r="J60" s="36"/>
      <c r="K60" s="36"/>
      <c r="L60" s="36"/>
      <c r="M60" s="36"/>
      <c r="N60" s="36"/>
      <c r="O60" s="36"/>
      <c r="P60" s="36"/>
      <c r="Q60" s="36"/>
    </row>
  </sheetData>
  <mergeCells count="3">
    <mergeCell ref="A38:B38"/>
    <mergeCell ref="J38:K38"/>
    <mergeCell ref="A57:Q60"/>
  </mergeCells>
  <phoneticPr fontId="1"/>
  <pageMargins left="0.98" right="0.43307086614173229" top="0.43" bottom="0.35" header="0.31496062992125984" footer="0.31496062992125984"/>
  <pageSetup paperSize="9" scale="72" orientation="portrait"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Suppl table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Ichihara</dc:creator>
  <cp:lastModifiedBy>SWARUP A V SHAH</cp:lastModifiedBy>
  <cp:lastPrinted>2018-05-15T07:50:46Z</cp:lastPrinted>
  <dcterms:created xsi:type="dcterms:W3CDTF">2018-03-13T05:31:41Z</dcterms:created>
  <dcterms:modified xsi:type="dcterms:W3CDTF">2018-05-15T07:52:11Z</dcterms:modified>
</cp:coreProperties>
</file>